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arkG\Desktop\Round 1\"/>
    </mc:Choice>
  </mc:AlternateContent>
  <xr:revisionPtr revIDLastSave="0" documentId="8_{F353E55F-68D0-4477-A88E-AFED6D62889A}" xr6:coauthVersionLast="43" xr6:coauthVersionMax="43" xr10:uidLastSave="{00000000-0000-0000-0000-000000000000}"/>
  <bookViews>
    <workbookView xWindow="-120" yWindow="-120" windowWidth="29040" windowHeight="15990" activeTab="1" xr2:uid="{47CD00AA-BF72-4637-B706-B4D74C0F8E2A}"/>
  </bookViews>
  <sheets>
    <sheet name="By Class Overall" sheetId="4" r:id="rId1"/>
    <sheet name="By Class by Day" sheetId="3" r:id="rId2"/>
    <sheet name="Round1Combined" sheetId="1" r:id="rId3"/>
    <sheet name="Points and Classes" sheetId="2" r:id="rId4"/>
  </sheets>
  <definedNames>
    <definedName name="_xlnm._FilterDatabase" localSheetId="2" hidden="1">Round1Combined!$A$1:$T$486</definedName>
  </definedNames>
  <calcPr calcId="191029"/>
  <pivotCaches>
    <pivotCache cacheId="16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3" i="1" l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2" i="1"/>
  <c r="S243" i="1"/>
  <c r="S244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2" i="1"/>
</calcChain>
</file>

<file path=xl/sharedStrings.xml><?xml version="1.0" encoding="utf-8"?>
<sst xmlns="http://schemas.openxmlformats.org/spreadsheetml/2006/main" count="4776" uniqueCount="228">
  <si>
    <t>Round</t>
  </si>
  <si>
    <t>Day</t>
  </si>
  <si>
    <t>Event</t>
  </si>
  <si>
    <t>Pos</t>
  </si>
  <si>
    <t>No.</t>
  </si>
  <si>
    <t>Name</t>
  </si>
  <si>
    <t>Laps</t>
  </si>
  <si>
    <t>Total Tm</t>
  </si>
  <si>
    <t>Diff</t>
  </si>
  <si>
    <t>Gap</t>
  </si>
  <si>
    <t>Avg. Speed</t>
  </si>
  <si>
    <t>Best Tm</t>
  </si>
  <si>
    <t>Best Speed</t>
  </si>
  <si>
    <t>In Lap</t>
  </si>
  <si>
    <t>Car/Bike Reg</t>
  </si>
  <si>
    <t>Nat/State</t>
  </si>
  <si>
    <t>Sponsor</t>
  </si>
  <si>
    <t>Sat</t>
  </si>
  <si>
    <t>Combined GTO</t>
  </si>
  <si>
    <t>Jason Grant</t>
  </si>
  <si>
    <t>Yamaha YZF-R6</t>
  </si>
  <si>
    <t>Boulder CO</t>
  </si>
  <si>
    <t>Jeff VanDerVoort</t>
  </si>
  <si>
    <t>Yamaha R6</t>
  </si>
  <si>
    <t>Edmonton AB</t>
  </si>
  <si>
    <t>Kellen Birch</t>
  </si>
  <si>
    <t>RIGBY ID</t>
  </si>
  <si>
    <t>Jeff Dinger</t>
  </si>
  <si>
    <t>Honda RC51</t>
  </si>
  <si>
    <t>Park City UT</t>
  </si>
  <si>
    <t>Gilbert Gonzalez</t>
  </si>
  <si>
    <t>Thomas Dark</t>
  </si>
  <si>
    <t>e2bf5606</t>
  </si>
  <si>
    <t>James Powelson</t>
  </si>
  <si>
    <t>7x</t>
  </si>
  <si>
    <t>Nick Sosniuk</t>
  </si>
  <si>
    <t>BMW S1000RR</t>
  </si>
  <si>
    <t>Rick Squires</t>
  </si>
  <si>
    <t>Honda CBR600RR</t>
  </si>
  <si>
    <t>Pleasant Grove UT</t>
  </si>
  <si>
    <t>Cole Phillips</t>
  </si>
  <si>
    <t>Raymond Clark</t>
  </si>
  <si>
    <t>Suzuki GSXR 600</t>
  </si>
  <si>
    <t>Aberdeen ID</t>
  </si>
  <si>
    <t>Robert McNiel</t>
  </si>
  <si>
    <t>Suzuki Gsxr1000r</t>
  </si>
  <si>
    <t>Centennial CO</t>
  </si>
  <si>
    <t>Adam Kownatka</t>
  </si>
  <si>
    <t>Kawasaki ZX6R 636</t>
  </si>
  <si>
    <t>Calgary AB</t>
  </si>
  <si>
    <t>Joseph Tapia</t>
  </si>
  <si>
    <t>West Valley City UT</t>
  </si>
  <si>
    <t>Nicholas Schmit</t>
  </si>
  <si>
    <t>Suzuki GSXR 1000</t>
  </si>
  <si>
    <t>KUNA ID</t>
  </si>
  <si>
    <t>Nate McConnell</t>
  </si>
  <si>
    <t>Yamaha R1</t>
  </si>
  <si>
    <t>Missoula MT</t>
  </si>
  <si>
    <t>James Krstich</t>
  </si>
  <si>
    <t>Layton UT</t>
  </si>
  <si>
    <t>James Kling</t>
  </si>
  <si>
    <t>Ducati 1198</t>
  </si>
  <si>
    <t>Meridian ID</t>
  </si>
  <si>
    <t>Jerry Carson</t>
  </si>
  <si>
    <t>Suzuki GSX-R600</t>
  </si>
  <si>
    <t>West Jordan UT</t>
  </si>
  <si>
    <t>Myroslav Volkov</t>
  </si>
  <si>
    <t>Kawasaki ZX10R</t>
  </si>
  <si>
    <t>Devon Sosniuk</t>
  </si>
  <si>
    <t>Mark Taylor</t>
  </si>
  <si>
    <t>Kawasaki EX500</t>
  </si>
  <si>
    <t>Pleasant view UT</t>
  </si>
  <si>
    <t>James Riggs</t>
  </si>
  <si>
    <t>Matt Gravina</t>
  </si>
  <si>
    <t>Ducati Panigale V4</t>
  </si>
  <si>
    <t>Littleton CO</t>
  </si>
  <si>
    <t>DNS</t>
  </si>
  <si>
    <t>Daniel Egbert</t>
  </si>
  <si>
    <t>-</t>
  </si>
  <si>
    <t>Ducati 1199S</t>
  </si>
  <si>
    <t>SLC UT</t>
  </si>
  <si>
    <t>Zach Austin</t>
  </si>
  <si>
    <t>Triumph Daytona 675R</t>
  </si>
  <si>
    <t>Lee McNutt</t>
  </si>
  <si>
    <t>Las Vegas NV</t>
  </si>
  <si>
    <t>Michael Montgomery</t>
  </si>
  <si>
    <t>Kawasaki ZX6R</t>
  </si>
  <si>
    <t>Boise ID</t>
  </si>
  <si>
    <t>Belisario Arango</t>
  </si>
  <si>
    <t>Kawasaki zx6r</t>
  </si>
  <si>
    <t>Kory Cowan</t>
  </si>
  <si>
    <t>Salt Lake City Utah</t>
  </si>
  <si>
    <t>Brian Childree</t>
  </si>
  <si>
    <t>West Valley UT</t>
  </si>
  <si>
    <t>Jerry Hicks</t>
  </si>
  <si>
    <t>Erik Grim</t>
  </si>
  <si>
    <t>Zac Miller</t>
  </si>
  <si>
    <t>Lehi UT</t>
  </si>
  <si>
    <t>Ryan McGowan</t>
  </si>
  <si>
    <t>Steven Marco</t>
  </si>
  <si>
    <t>Lindon UT</t>
  </si>
  <si>
    <t>140x</t>
  </si>
  <si>
    <t>Andrew Skov</t>
  </si>
  <si>
    <t>Portland OR</t>
  </si>
  <si>
    <t>Kevin Dolan</t>
  </si>
  <si>
    <t>Suzuki GSXR1000</t>
  </si>
  <si>
    <t>Bluffdale UT</t>
  </si>
  <si>
    <t>Genaro Lopez</t>
  </si>
  <si>
    <t>Salt Lake City UT</t>
  </si>
  <si>
    <t>Helmut Kohler Jr</t>
  </si>
  <si>
    <t>Anaheim CA</t>
  </si>
  <si>
    <t>David Meyer</t>
  </si>
  <si>
    <t>fc99d6b</t>
  </si>
  <si>
    <t>Duncan Biles</t>
  </si>
  <si>
    <t>Yamaha YZF R1</t>
  </si>
  <si>
    <t>4x</t>
  </si>
  <si>
    <t>Brad Morris</t>
  </si>
  <si>
    <t>2 Laps</t>
  </si>
  <si>
    <t>5 Laps</t>
  </si>
  <si>
    <t>3 Laps</t>
  </si>
  <si>
    <t>white</t>
  </si>
  <si>
    <t>South Jordan UT</t>
  </si>
  <si>
    <t>Dillon Clark</t>
  </si>
  <si>
    <t>6 Laps</t>
  </si>
  <si>
    <t>1 Lap</t>
  </si>
  <si>
    <t>eebf205f</t>
  </si>
  <si>
    <t>Bill Davis</t>
  </si>
  <si>
    <t>Gilbert AZ</t>
  </si>
  <si>
    <t>Suzuki GSX-600R</t>
  </si>
  <si>
    <t>Murray UT</t>
  </si>
  <si>
    <t>Spencer Kruger</t>
  </si>
  <si>
    <t>Yamaha R3</t>
  </si>
  <si>
    <t>Andrew Blunt</t>
  </si>
  <si>
    <t>Alex Zinaich</t>
  </si>
  <si>
    <t>Sandy UT</t>
  </si>
  <si>
    <t>Production 300</t>
  </si>
  <si>
    <t>Phil O'Bryan</t>
  </si>
  <si>
    <t>Kawasaki Ninja 300</t>
  </si>
  <si>
    <t>Deseret Dash 1 - Expert</t>
  </si>
  <si>
    <t>Denver CO</t>
  </si>
  <si>
    <t>Jason Johnson</t>
  </si>
  <si>
    <t>Belgrade MT</t>
  </si>
  <si>
    <t>Donald Rothfuss</t>
  </si>
  <si>
    <t>Ducati 848 EVO</t>
  </si>
  <si>
    <t>Farmington UT</t>
  </si>
  <si>
    <t>Brian Jackson</t>
  </si>
  <si>
    <t>Kawasaki Ninja 400</t>
  </si>
  <si>
    <t>Jeff Masters</t>
  </si>
  <si>
    <t>4 Laps</t>
  </si>
  <si>
    <t>Yamaha FZ-07</t>
  </si>
  <si>
    <t>Ogden UT</t>
  </si>
  <si>
    <t>Vineyard UT</t>
  </si>
  <si>
    <t>7 Laps</t>
  </si>
  <si>
    <t>Kawasaki ZX-6R</t>
  </si>
  <si>
    <t>Triumph 675R</t>
  </si>
  <si>
    <t>Deseret Dash 1 - Novice</t>
  </si>
  <si>
    <t>Ryan Podgurney</t>
  </si>
  <si>
    <t>Max Tseng</t>
  </si>
  <si>
    <t>Phoenix AZ</t>
  </si>
  <si>
    <t>Benjamin Masters</t>
  </si>
  <si>
    <t>Yamaha YZR-R6</t>
  </si>
  <si>
    <t>Suzuki GSX-R 600</t>
  </si>
  <si>
    <t>Braxton Young</t>
  </si>
  <si>
    <t>Honda CBR600rr</t>
  </si>
  <si>
    <t>Draper UT</t>
  </si>
  <si>
    <t>Bill Dark</t>
  </si>
  <si>
    <t>Darryl Sheets</t>
  </si>
  <si>
    <t>Hooper UT</t>
  </si>
  <si>
    <t>Middleweight Superstock</t>
  </si>
  <si>
    <t>Open Twins</t>
  </si>
  <si>
    <t>Production 500</t>
  </si>
  <si>
    <t>Liam Grant</t>
  </si>
  <si>
    <t>Kawasaki EX 400</t>
  </si>
  <si>
    <t>KTM RC8R</t>
  </si>
  <si>
    <t>David Purcell</t>
  </si>
  <si>
    <t>Kawasaki Ninja EX400</t>
  </si>
  <si>
    <t>Logan UT</t>
  </si>
  <si>
    <t>Brad Moore</t>
  </si>
  <si>
    <t>Yamaha YZF-R3</t>
  </si>
  <si>
    <t>Redmond UT</t>
  </si>
  <si>
    <t>Moto2</t>
  </si>
  <si>
    <t>e1cfbb9f</t>
  </si>
  <si>
    <t>Moto3</t>
  </si>
  <si>
    <t>Mike Testa</t>
  </si>
  <si>
    <t>Park CIty UT</t>
  </si>
  <si>
    <t>Open Superstock</t>
  </si>
  <si>
    <t>Novice GTU</t>
  </si>
  <si>
    <t>Sun</t>
  </si>
  <si>
    <t>Middleweight Superbike</t>
  </si>
  <si>
    <t>Novice GTO</t>
  </si>
  <si>
    <t>Edwin Hofeling</t>
  </si>
  <si>
    <t>Suzuki GSXR 750</t>
  </si>
  <si>
    <t>west jordan UT</t>
  </si>
  <si>
    <t>Miguel Alamillo</t>
  </si>
  <si>
    <t>Suzuki GSXR750</t>
  </si>
  <si>
    <t>Rupert ID</t>
  </si>
  <si>
    <t>Deseret Dash 2 - Expert</t>
  </si>
  <si>
    <t>Deseret Dash 2 - Novice</t>
  </si>
  <si>
    <t>Sportsman</t>
  </si>
  <si>
    <t>DQ</t>
  </si>
  <si>
    <t>Modern Vintage - GTO</t>
  </si>
  <si>
    <t>Modern Vintage - GTU</t>
  </si>
  <si>
    <t>Stock 1000</t>
  </si>
  <si>
    <t>Kawasaki ZX10RR</t>
  </si>
  <si>
    <t>Combined GTU</t>
  </si>
  <si>
    <t>KOM GTU</t>
  </si>
  <si>
    <t>KOM GTO</t>
  </si>
  <si>
    <t>8 Laps</t>
  </si>
  <si>
    <t>Lightweight SuperBike</t>
  </si>
  <si>
    <t>Formula 40 - GTU</t>
  </si>
  <si>
    <t>Formula 40 - GTO</t>
  </si>
  <si>
    <t>Open Superbike</t>
  </si>
  <si>
    <t>Heavyweight Superbike</t>
  </si>
  <si>
    <t>PIC</t>
  </si>
  <si>
    <t>Position</t>
  </si>
  <si>
    <t>Points</t>
  </si>
  <si>
    <t>Class</t>
  </si>
  <si>
    <t>Reported Class</t>
  </si>
  <si>
    <t>Deseret Dash - Expert</t>
  </si>
  <si>
    <t>Deseret Dash - Novice</t>
  </si>
  <si>
    <t>KOM Combined</t>
  </si>
  <si>
    <t>Moto1</t>
  </si>
  <si>
    <t>SuperMoto</t>
  </si>
  <si>
    <t>Sum of Points</t>
  </si>
  <si>
    <t>Total</t>
  </si>
  <si>
    <t>(blank)</t>
  </si>
  <si>
    <t>(Multiple Items)</t>
  </si>
  <si>
    <t>(All)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</si>
</sst>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7" fontId="0" fillId="0" borderId="0" xfId="0" applyNumberForma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k Barton" refreshedDate="43610.085941435187" createdVersion="6" refreshedVersion="6" minRefreshableVersion="3" recordCount="486" xr:uid="{E07767A0-FFEF-426D-8B95-58919707C691}">
  <cacheSource type="worksheet">
    <worksheetSource ref="A1:T1048576" sheet="Round1Combined"/>
  </cacheSource>
  <cacheFields count="20">
    <cacheField name="Round" numFmtId="0">
      <sharedItems containsString="0" containsBlank="1" containsNumber="1" containsInteger="1" minValue="1" maxValue="1" count="2">
        <n v="1"/>
        <m/>
      </sharedItems>
    </cacheField>
    <cacheField name="Day" numFmtId="0">
      <sharedItems containsBlank="1" count="3">
        <s v="Sat"/>
        <s v="Sun"/>
        <m/>
      </sharedItems>
    </cacheField>
    <cacheField name="Event" numFmtId="0">
      <sharedItems containsBlank="1" count="28">
        <s v="Combined GTO"/>
        <s v="Deseret Dash 1 - Expert"/>
        <s v="Deseret Dash 1 - Novice"/>
        <s v="Deseret Dash 2 - Expert"/>
        <s v="Deseret Dash 2 - Novice"/>
        <s v="Middleweight Superstock"/>
        <s v="Moto2"/>
        <s v="Moto3"/>
        <s v="Novice GTU"/>
        <s v="Open Superstock"/>
        <s v="Open Twins"/>
        <s v="Production 500"/>
        <s v="Production 300"/>
        <s v="Sportsman"/>
        <s v="Combined GTU"/>
        <s v="Formula 40 - GTO"/>
        <s v="Formula 40 - GTU"/>
        <s v="Heavyweight Superbike"/>
        <s v="KOM GTO"/>
        <s v="KOM GTU"/>
        <s v="Lightweight SuperBike"/>
        <s v="Middleweight Superbike"/>
        <s v="Modern Vintage - GTO"/>
        <s v="Modern Vintage - GTU"/>
        <s v="Novice GTO"/>
        <s v="Open Superbike"/>
        <s v="Stock 1000"/>
        <m/>
      </sharedItems>
    </cacheField>
    <cacheField name="Pos" numFmtId="0">
      <sharedItems containsBlank="1" containsMixedTypes="1" containsNumber="1" containsInteger="1" minValue="1" maxValue="26"/>
    </cacheField>
    <cacheField name="PIC" numFmtId="0">
      <sharedItems containsBlank="1" containsMixedTypes="1" containsNumber="1" containsInteger="1" minValue="1" maxValue="31" count="34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s v="DNS"/>
        <n v="25"/>
        <n v="26"/>
        <s v="DQ"/>
        <m/>
        <n v="27" u="1"/>
        <n v="28" u="1"/>
        <n v="29" u="1"/>
        <n v="30" u="1"/>
        <n v="31" u="1"/>
      </sharedItems>
    </cacheField>
    <cacheField name="No." numFmtId="0">
      <sharedItems containsBlank="1" containsMixedTypes="1" containsNumber="1" containsInteger="1" minValue="11" maxValue="993"/>
    </cacheField>
    <cacheField name="Name" numFmtId="0">
      <sharedItems containsBlank="1" count="67">
        <s v="Jason Grant"/>
        <s v="Jeff VanDerVoort"/>
        <s v="Kellen Birch"/>
        <s v="Jeff Dinger"/>
        <s v="Gilbert Gonzalez"/>
        <s v="Thomas Dark"/>
        <s v="James Powelson"/>
        <s v="Nick Sosniuk"/>
        <s v="Rick Squires"/>
        <s v="Cole Phillips"/>
        <s v="Raymond Clark"/>
        <s v="Robert McNiel"/>
        <s v="Adam Kownatka"/>
        <s v="Joseph Tapia"/>
        <s v="Nicholas Schmit"/>
        <s v="Nate McConnell"/>
        <s v="James Krstich"/>
        <s v="James Kling"/>
        <s v="Jerry Carson"/>
        <s v="Myroslav Volkov"/>
        <s v="Devon Sosniuk"/>
        <s v="Mark Taylor"/>
        <s v="James Riggs"/>
        <s v="Matt Gravina"/>
        <s v="Daniel Egbert"/>
        <s v="Zach Austin"/>
        <s v="Lee McNutt"/>
        <s v="Michael Montgomery"/>
        <s v="Belisario Arango"/>
        <s v="Steven Marco"/>
        <s v="Brad Morris"/>
        <s v="Andrew Skov"/>
        <s v="Ryan McGowan"/>
        <s v="Jason Johnson"/>
        <s v="David Meyer"/>
        <s v="Duncan Biles"/>
        <s v="Kevin Dolan"/>
        <s v="Spencer Kruger"/>
        <s v="Helmut Kohler Jr"/>
        <s v="Donald Rothfuss"/>
        <s v="Brian Jackson"/>
        <s v="Jeff Masters"/>
        <s v="Zac Miller"/>
        <s v="Andrew Blunt"/>
        <s v="Bill Davis"/>
        <s v="Phil O'Bryan"/>
        <s v="Alex Zinaich"/>
        <s v="Ryan Podgurney"/>
        <s v="Max Tseng"/>
        <s v="Benjamin Masters"/>
        <s v="Dillon Clark"/>
        <s v="Braxton Young"/>
        <s v="Bill Dark"/>
        <s v="Darryl Sheets"/>
        <s v="Kory Cowan"/>
        <s v="Brian Childree"/>
        <s v="Jerry Hicks"/>
        <s v="Genaro Lopez"/>
        <s v="Liam Grant"/>
        <s v="David Purcell"/>
        <s v="Brad Moore"/>
        <s v="Mike Testa"/>
        <s v="Erik Grim"/>
        <s v="Edwin Hofeling"/>
        <s v="Miguel Alamillo"/>
        <m/>
        <s v="Cowan Kory" u="1"/>
      </sharedItems>
    </cacheField>
    <cacheField name="Laps" numFmtId="0">
      <sharedItems containsBlank="1" containsMixedTypes="1" containsNumber="1" containsInteger="1" minValue="1" maxValue="12"/>
    </cacheField>
    <cacheField name="Total Tm" numFmtId="0">
      <sharedItems containsDate="1" containsString="0" containsBlank="1" containsMixedTypes="1" minDate="1899-12-30T00:04:07" maxDate="1900-01-02T09:11:03"/>
    </cacheField>
    <cacheField name="Diff" numFmtId="0">
      <sharedItems containsBlank="1" containsMixedTypes="1" containsNumber="1" minValue="6.9675925925925938E-4" maxValue="57.884"/>
    </cacheField>
    <cacheField name="Gap" numFmtId="0">
      <sharedItems containsBlank="1" containsMixedTypes="1" containsNumber="1" minValue="7.5231481481481471E-4" maxValue="50.28"/>
    </cacheField>
    <cacheField name="Avg. Speed" numFmtId="0">
      <sharedItems containsBlank="1" containsMixedTypes="1" containsNumber="1" minValue="20.581" maxValue="83.114999999999995"/>
    </cacheField>
    <cacheField name="Best Tm" numFmtId="0">
      <sharedItems containsDate="1" containsString="0" containsBlank="1" containsMixedTypes="1" minDate="1900-01-06T19:22:03" maxDate="1899-12-30T00:00:00"/>
    </cacheField>
    <cacheField name="Best Speed" numFmtId="0">
      <sharedItems containsBlank="1" containsMixedTypes="1" containsNumber="1" minValue="21.08" maxValue="84.474000000000004"/>
    </cacheField>
    <cacheField name="In Lap" numFmtId="0">
      <sharedItems containsString="0" containsBlank="1" containsNumber="1" containsInteger="1" minValue="0" maxValue="12"/>
    </cacheField>
    <cacheField name="Car/Bike Reg" numFmtId="0">
      <sharedItems containsBlank="1" containsMixedTypes="1" containsNumber="1" containsInteger="1" minValue="22304560" maxValue="2.2299999999999999E+113" count="46">
        <s v="Yamaha YZF-R6"/>
        <s v="Yamaha R6"/>
        <s v="Honda RC51"/>
        <m/>
        <s v="e2bf5606"/>
        <s v="BMW S1000RR"/>
        <s v="Honda CBR600RR"/>
        <s v="Suzuki GSXR 600"/>
        <s v="Suzuki Gsxr1000r"/>
        <s v="Kawasaki ZX6R 636"/>
        <s v="Suzuki GSXR 1000"/>
        <s v="Yamaha R1"/>
        <s v="Ducati 1198"/>
        <s v="Suzuki GSX-R600"/>
        <s v="Kawasaki ZX10R"/>
        <s v="Kawasaki EX500"/>
        <s v="Ducati Panigale V4"/>
        <s v="Ducati 1199S"/>
        <s v="Triumph Daytona 675R"/>
        <s v="Kawasaki ZX6R"/>
        <s v="Yamaha YZF R1"/>
        <s v="Suzuki GSXR1000"/>
        <s v="Ducati 848 EVO"/>
        <s v="Kawasaki Ninja 400"/>
        <s v="Yamaha FZ-07"/>
        <s v="Kawasaki ZX-6R"/>
        <s v="Suzuki GSX-600R"/>
        <s v="Triumph 675R"/>
        <s v="white"/>
        <s v="Yamaha YZR-R6"/>
        <s v="Suzuki GSX-R 600"/>
        <s v="Yamaha R3"/>
        <s v="e1cfbb9f"/>
        <s v="Kawasaki EX 400"/>
        <s v="Kawasaki Ninja EX400"/>
        <s v="Yamaha YZF-R3"/>
        <s v="Kawasaki Ninja 300"/>
        <s v="fc99d6b"/>
        <s v="eebf205f"/>
        <s v="KTM RC8R"/>
        <s v="Suzuki GSXR 750"/>
        <s v="Suzuki GSXR750"/>
        <s v="Kawasaki ZX10RR"/>
        <n v="22307100" u="1"/>
        <n v="22304560" u="1"/>
        <n v="2.2299999999999999E+113" u="1"/>
      </sharedItems>
    </cacheField>
    <cacheField name="Nat/State" numFmtId="0">
      <sharedItems containsBlank="1"/>
    </cacheField>
    <cacheField name="Sponsor" numFmtId="0">
      <sharedItems containsNonDate="0" containsString="0" containsBlank="1"/>
    </cacheField>
    <cacheField name="Reported Class" numFmtId="0">
      <sharedItems containsBlank="1"/>
    </cacheField>
    <cacheField name="Points" numFmtId="0">
      <sharedItems containsString="0" containsBlank="1" containsNumber="1" containsInteger="1" minValue="0" maxValue="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6">
  <r>
    <x v="0"/>
    <x v="0"/>
    <x v="0"/>
    <n v="1"/>
    <x v="0"/>
    <n v="193"/>
    <x v="0"/>
    <n v="6"/>
    <n v="6.9467592592592602E-3"/>
    <m/>
    <m/>
    <n v="78.561000000000007"/>
    <n v="1.1296296296296295E-3"/>
    <n v="80.48"/>
    <n v="3"/>
    <x v="0"/>
    <s v="Boulder CO"/>
    <m/>
    <s v="Combined GTO"/>
    <n v="50"/>
  </r>
  <r>
    <x v="0"/>
    <x v="0"/>
    <x v="0"/>
    <n v="2"/>
    <x v="1"/>
    <n v="149"/>
    <x v="1"/>
    <n v="6"/>
    <n v="7.0069444444444441E-3"/>
    <n v="5.2130000000000001"/>
    <n v="5.2130000000000001"/>
    <n v="77.884"/>
    <n v="1.1412037037037037E-3"/>
    <n v="79.665999999999997"/>
    <n v="6"/>
    <x v="1"/>
    <s v="Edmonton AB"/>
    <m/>
    <s v="Combined GTO"/>
    <n v="40"/>
  </r>
  <r>
    <x v="0"/>
    <x v="0"/>
    <x v="0"/>
    <n v="3"/>
    <x v="2"/>
    <n v="68"/>
    <x v="2"/>
    <n v="6"/>
    <n v="7.0393518518518522E-3"/>
    <n v="8.0269999999999992"/>
    <n v="2.8140000000000001"/>
    <n v="77.524000000000001"/>
    <n v="1.1365740740740741E-3"/>
    <n v="80.040999999999997"/>
    <n v="6"/>
    <x v="0"/>
    <s v="RIGBY ID"/>
    <m/>
    <s v="Combined GTO"/>
    <n v="32"/>
  </r>
  <r>
    <x v="0"/>
    <x v="0"/>
    <x v="0"/>
    <n v="4"/>
    <x v="3"/>
    <n v="777"/>
    <x v="3"/>
    <n v="6"/>
    <n v="7.0671296296296289E-3"/>
    <n v="10.372999999999999"/>
    <n v="2.3460000000000001"/>
    <n v="77.225999999999999"/>
    <n v="1.1504629629629629E-3"/>
    <n v="79.061000000000007"/>
    <n v="6"/>
    <x v="2"/>
    <s v="Park City UT"/>
    <m/>
    <s v="Combined GTO"/>
    <n v="26"/>
  </r>
  <r>
    <x v="0"/>
    <x v="0"/>
    <x v="0"/>
    <n v="5"/>
    <x v="4"/>
    <n v="117"/>
    <x v="4"/>
    <n v="6"/>
    <m/>
    <m/>
    <m/>
    <m/>
    <m/>
    <m/>
    <m/>
    <x v="3"/>
    <m/>
    <m/>
    <s v="Combined GTO"/>
    <n v="22"/>
  </r>
  <r>
    <x v="0"/>
    <x v="0"/>
    <x v="0"/>
    <n v="6"/>
    <x v="5"/>
    <n v="282"/>
    <x v="5"/>
    <n v="6"/>
    <n v="7.0868055555555554E-3"/>
    <n v="12.129"/>
    <n v="1.756"/>
    <n v="77.004999999999995"/>
    <n v="1.1631944444444443E-3"/>
    <n v="78.204999999999998"/>
    <n v="3"/>
    <x v="4"/>
    <m/>
    <m/>
    <s v="Combined GTO"/>
    <n v="20"/>
  </r>
  <r>
    <x v="0"/>
    <x v="0"/>
    <x v="0"/>
    <n v="7"/>
    <x v="6"/>
    <n v="209"/>
    <x v="6"/>
    <n v="6"/>
    <n v="7.1053240740740738E-3"/>
    <n v="13.669"/>
    <n v="1.54"/>
    <n v="76.811000000000007"/>
    <n v="1.1469907407407407E-3"/>
    <n v="79.328999999999994"/>
    <n v="6"/>
    <x v="1"/>
    <m/>
    <m/>
    <s v="Combined GTO"/>
    <n v="18"/>
  </r>
  <r>
    <x v="0"/>
    <x v="0"/>
    <x v="0"/>
    <n v="8"/>
    <x v="7"/>
    <s v="7x"/>
    <x v="7"/>
    <n v="6"/>
    <n v="7.1423611111111106E-3"/>
    <n v="16.89"/>
    <n v="3.2210000000000001"/>
    <n v="76.411000000000001"/>
    <n v="1.1631944444444443E-3"/>
    <n v="78.174999999999997"/>
    <n v="2"/>
    <x v="5"/>
    <s v="Edmonton AB"/>
    <m/>
    <s v="Combined GTO"/>
    <n v="16"/>
  </r>
  <r>
    <x v="0"/>
    <x v="0"/>
    <x v="0"/>
    <n v="9"/>
    <x v="8"/>
    <n v="136"/>
    <x v="8"/>
    <n v="6"/>
    <n v="7.1527777777777787E-3"/>
    <n v="17.823"/>
    <n v="0.93300000000000005"/>
    <n v="76.295000000000002"/>
    <n v="1.158564814814815E-3"/>
    <n v="78.492000000000004"/>
    <n v="6"/>
    <x v="6"/>
    <s v="Pleasant Grove UT"/>
    <m/>
    <s v="Combined GTO"/>
    <n v="14"/>
  </r>
  <r>
    <x v="0"/>
    <x v="0"/>
    <x v="0"/>
    <n v="10"/>
    <x v="9"/>
    <n v="22"/>
    <x v="9"/>
    <n v="6"/>
    <n v="7.2557870370370372E-3"/>
    <n v="26.643999999999998"/>
    <n v="8.8209999999999997"/>
    <n v="75.221999999999994"/>
    <n v="1.1712962962962964E-3"/>
    <n v="77.665000000000006"/>
    <n v="6"/>
    <x v="0"/>
    <m/>
    <m/>
    <s v="Combined GTO"/>
    <n v="12"/>
  </r>
  <r>
    <x v="0"/>
    <x v="0"/>
    <x v="0"/>
    <n v="11"/>
    <x v="10"/>
    <n v="746"/>
    <x v="10"/>
    <n v="6"/>
    <n v="7.293981481481482E-3"/>
    <n v="29.986000000000001"/>
    <n v="3.3420000000000001"/>
    <n v="74.822999999999993"/>
    <n v="1.1747685185185186E-3"/>
    <n v="77.412000000000006"/>
    <n v="6"/>
    <x v="7"/>
    <s v="Aberdeen ID"/>
    <m/>
    <s v="Combined GTO"/>
    <n v="10"/>
  </r>
  <r>
    <x v="0"/>
    <x v="0"/>
    <x v="0"/>
    <n v="12"/>
    <x v="11"/>
    <n v="28"/>
    <x v="11"/>
    <n v="6"/>
    <n v="7.324074074074074E-3"/>
    <n v="32.570999999999998"/>
    <n v="2.585"/>
    <n v="74.516999999999996"/>
    <n v="1.1828703703703704E-3"/>
    <n v="76.917000000000002"/>
    <n v="6"/>
    <x v="8"/>
    <s v="Centennial CO"/>
    <m/>
    <s v="Combined GTO"/>
    <n v="9"/>
  </r>
  <r>
    <x v="0"/>
    <x v="0"/>
    <x v="0"/>
    <n v="13"/>
    <x v="12"/>
    <n v="179"/>
    <x v="12"/>
    <n v="6"/>
    <n v="7.3657407407407413E-3"/>
    <n v="36.18"/>
    <n v="3.609"/>
    <n v="74.093999999999994"/>
    <n v="1.2002314814814816E-3"/>
    <n v="75.813000000000002"/>
    <n v="2"/>
    <x v="9"/>
    <s v="Calgary AB"/>
    <m/>
    <s v="Combined GTO"/>
    <n v="8"/>
  </r>
  <r>
    <x v="0"/>
    <x v="0"/>
    <x v="0"/>
    <n v="14"/>
    <x v="13"/>
    <n v="666"/>
    <x v="13"/>
    <n v="6"/>
    <n v="7.4270833333333333E-3"/>
    <n v="41.533000000000001"/>
    <n v="5.3529999999999998"/>
    <n v="73.475999999999999"/>
    <n v="1.2002314814814816E-3"/>
    <n v="75.777000000000001"/>
    <n v="6"/>
    <x v="1"/>
    <s v="West Valley City UT"/>
    <m/>
    <s v="Combined GTO"/>
    <n v="7"/>
  </r>
  <r>
    <x v="0"/>
    <x v="0"/>
    <x v="0"/>
    <n v="15"/>
    <x v="14"/>
    <n v="307"/>
    <x v="14"/>
    <n v="6"/>
    <n v="7.4293981481481494E-3"/>
    <n v="41.661999999999999"/>
    <n v="0.129"/>
    <n v="73.462000000000003"/>
    <n v="1.204861111111111E-3"/>
    <n v="75.510000000000005"/>
    <n v="6"/>
    <x v="10"/>
    <s v="KUNA ID"/>
    <m/>
    <s v="Combined GTO"/>
    <n v="6"/>
  </r>
  <r>
    <x v="0"/>
    <x v="0"/>
    <x v="0"/>
    <n v="16"/>
    <x v="15"/>
    <n v="786"/>
    <x v="15"/>
    <n v="6"/>
    <n v="7.4722222222222212E-3"/>
    <n v="45.396999999999998"/>
    <n v="3.7349999999999999"/>
    <n v="73.037000000000006"/>
    <n v="1.195601851851852E-3"/>
    <n v="76.11"/>
    <n v="6"/>
    <x v="11"/>
    <s v="Missoula MT"/>
    <m/>
    <s v="Combined GTO"/>
    <n v="5"/>
  </r>
  <r>
    <x v="0"/>
    <x v="0"/>
    <x v="0"/>
    <n v="17"/>
    <x v="16"/>
    <n v="325"/>
    <x v="16"/>
    <n v="6"/>
    <n v="7.4837962962962966E-3"/>
    <n v="46.395000000000003"/>
    <n v="0.998"/>
    <n v="72.924000000000007"/>
    <n v="1.2106481481481482E-3"/>
    <n v="75.097999999999999"/>
    <n v="4"/>
    <x v="1"/>
    <s v="Layton UT"/>
    <m/>
    <s v="Combined GTO"/>
    <n v="4"/>
  </r>
  <r>
    <x v="0"/>
    <x v="0"/>
    <x v="0"/>
    <n v="18"/>
    <x v="17"/>
    <n v="107"/>
    <x v="17"/>
    <n v="6"/>
    <n v="7.4930555555555549E-3"/>
    <n v="47.162999999999997"/>
    <n v="0.76800000000000002"/>
    <n v="72.837000000000003"/>
    <n v="1.2233796296296296E-3"/>
    <n v="74.361000000000004"/>
    <n v="5"/>
    <x v="12"/>
    <s v="Meridian ID"/>
    <m/>
    <s v="Combined GTO"/>
    <n v="3"/>
  </r>
  <r>
    <x v="0"/>
    <x v="0"/>
    <x v="0"/>
    <n v="19"/>
    <x v="18"/>
    <n v="782"/>
    <x v="18"/>
    <n v="6"/>
    <n v="7.5081018518518526E-3"/>
    <n v="48.521999999999998"/>
    <n v="1.359"/>
    <n v="72.685000000000002"/>
    <n v="1.21875E-3"/>
    <n v="74.658000000000001"/>
    <n v="5"/>
    <x v="13"/>
    <s v="West Jordan UT"/>
    <m/>
    <s v="Combined GTO"/>
    <n v="2"/>
  </r>
  <r>
    <x v="0"/>
    <x v="0"/>
    <x v="0"/>
    <n v="20"/>
    <x v="19"/>
    <n v="911"/>
    <x v="19"/>
    <n v="6"/>
    <n v="7.6446759259259254E-3"/>
    <n v="6.9791666666666656E-4"/>
    <n v="11.762"/>
    <n v="71.39"/>
    <n v="1.2349537037037036E-3"/>
    <n v="73.683000000000007"/>
    <n v="4"/>
    <x v="14"/>
    <s v="Calgary AB"/>
    <m/>
    <s v="Combined GTO"/>
    <n v="1"/>
  </r>
  <r>
    <x v="0"/>
    <x v="0"/>
    <x v="0"/>
    <n v="21"/>
    <x v="20"/>
    <n v="114"/>
    <x v="20"/>
    <n v="6"/>
    <n v="7.7326388888888887E-3"/>
    <n v="7.8587962962962954E-4"/>
    <n v="7.6269999999999998"/>
    <n v="70.575000000000003"/>
    <n v="1.2465277777777776E-3"/>
    <n v="72.945999999999998"/>
    <n v="4"/>
    <x v="1"/>
    <s v="Edmonton AB"/>
    <m/>
    <s v="Combined GTO"/>
    <n v="0"/>
  </r>
  <r>
    <x v="0"/>
    <x v="0"/>
    <x v="0"/>
    <n v="22"/>
    <x v="21"/>
    <n v="70"/>
    <x v="21"/>
    <n v="6"/>
    <n v="7.7534722222222215E-3"/>
    <n v="8.0671296296296296E-4"/>
    <n v="1.7430000000000001"/>
    <n v="70.391999999999996"/>
    <n v="1.236111111111111E-3"/>
    <n v="73.581000000000003"/>
    <n v="5"/>
    <x v="15"/>
    <s v="Pleasant view UT"/>
    <m/>
    <s v="Combined GTO"/>
    <n v="0"/>
  </r>
  <r>
    <x v="0"/>
    <x v="0"/>
    <x v="0"/>
    <n v="23"/>
    <x v="22"/>
    <n v="607"/>
    <x v="22"/>
    <n v="6"/>
    <n v="7.8506944444444431E-3"/>
    <n v="9.0393518518518525E-4"/>
    <n v="8.452"/>
    <n v="69.515000000000001"/>
    <n v="1.269675925925926E-3"/>
    <n v="71.617999999999995"/>
    <n v="4"/>
    <x v="11"/>
    <s v="Missoula MT"/>
    <m/>
    <s v="Combined GTO"/>
    <n v="0"/>
  </r>
  <r>
    <x v="0"/>
    <x v="0"/>
    <x v="0"/>
    <n v="24"/>
    <x v="23"/>
    <n v="146"/>
    <x v="23"/>
    <n v="6"/>
    <n v="7.9837962962962961E-3"/>
    <n v="1.0370370370370371E-3"/>
    <n v="11.462999999999999"/>
    <n v="68.358999999999995"/>
    <n v="1.2870370370370373E-3"/>
    <n v="70.691000000000003"/>
    <n v="2"/>
    <x v="16"/>
    <s v="Littleton CO"/>
    <m/>
    <s v="Combined GTO"/>
    <n v="0"/>
  </r>
  <r>
    <x v="0"/>
    <x v="0"/>
    <x v="0"/>
    <s v="DNS"/>
    <x v="24"/>
    <n v="69"/>
    <x v="24"/>
    <m/>
    <m/>
    <s v="DNS"/>
    <m/>
    <s v="-"/>
    <m/>
    <s v="-"/>
    <n v="0"/>
    <x v="17"/>
    <s v="SLC UT"/>
    <m/>
    <s v="Combined GTO"/>
    <n v="0"/>
  </r>
  <r>
    <x v="0"/>
    <x v="0"/>
    <x v="0"/>
    <s v="DNS"/>
    <x v="24"/>
    <n v="675"/>
    <x v="25"/>
    <m/>
    <m/>
    <s v="DNS"/>
    <m/>
    <s v="-"/>
    <m/>
    <s v="-"/>
    <n v="0"/>
    <x v="18"/>
    <s v="Missoula MT"/>
    <m/>
    <s v="Combined GTO"/>
    <n v="0"/>
  </r>
  <r>
    <x v="0"/>
    <x v="0"/>
    <x v="0"/>
    <s v="DNS"/>
    <x v="24"/>
    <n v="743"/>
    <x v="26"/>
    <m/>
    <m/>
    <s v="DNS"/>
    <m/>
    <s v="-"/>
    <m/>
    <s v="-"/>
    <n v="0"/>
    <x v="1"/>
    <s v="Las Vegas NV"/>
    <m/>
    <s v="Combined GTO"/>
    <n v="0"/>
  </r>
  <r>
    <x v="0"/>
    <x v="0"/>
    <x v="0"/>
    <s v="DNS"/>
    <x v="24"/>
    <n v="870"/>
    <x v="27"/>
    <m/>
    <m/>
    <s v="DNS"/>
    <m/>
    <s v="-"/>
    <m/>
    <s v="-"/>
    <n v="0"/>
    <x v="19"/>
    <s v="Boise ID"/>
    <m/>
    <s v="Combined GTO"/>
    <n v="0"/>
  </r>
  <r>
    <x v="0"/>
    <x v="0"/>
    <x v="0"/>
    <s v="DNS"/>
    <x v="24"/>
    <n v="805"/>
    <x v="28"/>
    <m/>
    <m/>
    <s v="DNS"/>
    <m/>
    <s v="-"/>
    <m/>
    <s v="-"/>
    <n v="0"/>
    <x v="19"/>
    <s v="Layton UT"/>
    <m/>
    <s v="Combined GTO"/>
    <n v="0"/>
  </r>
  <r>
    <x v="0"/>
    <x v="0"/>
    <x v="0"/>
    <s v="DNS"/>
    <x v="24"/>
    <n v="193"/>
    <x v="0"/>
    <m/>
    <m/>
    <s v="DNS"/>
    <m/>
    <s v="-"/>
    <m/>
    <s v="-"/>
    <n v="0"/>
    <x v="0"/>
    <s v="Boulder CO"/>
    <m/>
    <s v="Combined GTO"/>
    <n v="0"/>
  </r>
  <r>
    <x v="0"/>
    <x v="0"/>
    <x v="0"/>
    <s v="DNS"/>
    <x v="24"/>
    <s v="7x"/>
    <x v="7"/>
    <m/>
    <m/>
    <s v="DNS"/>
    <m/>
    <s v="-"/>
    <m/>
    <s v="-"/>
    <n v="0"/>
    <x v="5"/>
    <s v="Edmonton AB"/>
    <m/>
    <s v="Combined GTO"/>
    <n v="0"/>
  </r>
  <r>
    <x v="0"/>
    <x v="0"/>
    <x v="0"/>
    <s v="DNS"/>
    <x v="24"/>
    <n v="786"/>
    <x v="15"/>
    <m/>
    <m/>
    <s v="DNS"/>
    <m/>
    <s v="-"/>
    <m/>
    <s v="-"/>
    <n v="0"/>
    <x v="11"/>
    <s v="Missoula MT"/>
    <m/>
    <s v="Combined GTO"/>
    <n v="0"/>
  </r>
  <r>
    <x v="0"/>
    <x v="0"/>
    <x v="0"/>
    <s v="DNS"/>
    <x v="24"/>
    <n v="743"/>
    <x v="26"/>
    <m/>
    <m/>
    <s v="DNS"/>
    <m/>
    <s v="-"/>
    <m/>
    <s v="-"/>
    <n v="0"/>
    <x v="1"/>
    <s v="Las Vegas NV"/>
    <m/>
    <s v="Combined GTO"/>
    <n v="0"/>
  </r>
  <r>
    <x v="0"/>
    <x v="0"/>
    <x v="0"/>
    <s v="DNS"/>
    <x v="24"/>
    <n v="870"/>
    <x v="27"/>
    <m/>
    <m/>
    <s v="DNS"/>
    <m/>
    <s v="-"/>
    <m/>
    <s v="-"/>
    <n v="0"/>
    <x v="19"/>
    <s v="Boise ID"/>
    <m/>
    <s v="Combined GTO"/>
    <n v="0"/>
  </r>
  <r>
    <x v="0"/>
    <x v="0"/>
    <x v="0"/>
    <s v="DNS"/>
    <x v="24"/>
    <n v="911"/>
    <x v="19"/>
    <m/>
    <m/>
    <s v="DNS"/>
    <m/>
    <s v="-"/>
    <m/>
    <s v="-"/>
    <n v="0"/>
    <x v="14"/>
    <s v="Calgary AB"/>
    <m/>
    <s v="Combined GTO"/>
    <n v="0"/>
  </r>
  <r>
    <x v="0"/>
    <x v="0"/>
    <x v="1"/>
    <n v="1"/>
    <x v="0"/>
    <n v="177"/>
    <x v="29"/>
    <n v="8"/>
    <n v="9.6851851851851856E-3"/>
    <m/>
    <m/>
    <n v="75.134"/>
    <n v="1.1145833333333333E-3"/>
    <n v="81.566999999999993"/>
    <n v="7"/>
    <x v="11"/>
    <s v="Lindon UT"/>
    <m/>
    <s v="Deseret Dash - Expert"/>
    <n v="50"/>
  </r>
  <r>
    <x v="0"/>
    <x v="0"/>
    <x v="1"/>
    <n v="2"/>
    <x v="1"/>
    <s v="4x"/>
    <x v="30"/>
    <n v="7"/>
    <n v="8.099537037037037E-3"/>
    <s v="1 Lap"/>
    <s v="1 Lap"/>
    <n v="78.611999999999995"/>
    <n v="1.1111111111111111E-3"/>
    <n v="81.838999999999999"/>
    <n v="7"/>
    <x v="11"/>
    <s v="Denver CO"/>
    <m/>
    <s v="Deseret Dash - Expert"/>
    <n v="40"/>
  </r>
  <r>
    <x v="0"/>
    <x v="0"/>
    <x v="1"/>
    <n v="3"/>
    <x v="2"/>
    <s v="140x"/>
    <x v="31"/>
    <n v="7"/>
    <n v="8.1041666666666675E-3"/>
    <s v="1 Lap"/>
    <n v="0.40899999999999997"/>
    <n v="78.566000000000003"/>
    <n v="1.1238425925925927E-3"/>
    <n v="80.975999999999999"/>
    <n v="6"/>
    <x v="10"/>
    <s v="Portland OR"/>
    <m/>
    <s v="Deseret Dash - Expert"/>
    <n v="32"/>
  </r>
  <r>
    <x v="0"/>
    <x v="0"/>
    <x v="1"/>
    <n v="4"/>
    <x v="3"/>
    <n v="115"/>
    <x v="32"/>
    <n v="7"/>
    <n v="8.1041666666666675E-3"/>
    <s v="1 Lap"/>
    <n v="8.9999999999999993E-3"/>
    <n v="78.564999999999998"/>
    <n v="1.1180555555555555E-3"/>
    <n v="81.355000000000004"/>
    <n v="7"/>
    <x v="14"/>
    <s v="Calgary AB"/>
    <m/>
    <s v="Deseret Dash - Expert"/>
    <n v="26"/>
  </r>
  <r>
    <x v="0"/>
    <x v="0"/>
    <x v="1"/>
    <n v="5"/>
    <x v="4"/>
    <n v="258"/>
    <x v="33"/>
    <n v="7"/>
    <n v="8.2013888888888883E-3"/>
    <s v="1 Lap"/>
    <n v="8.3949999999999996"/>
    <n v="77.635000000000005"/>
    <n v="1.1377314814814813E-3"/>
    <n v="79.971000000000004"/>
    <n v="5"/>
    <x v="19"/>
    <s v="Belgrade MT"/>
    <m/>
    <s v="Deseret Dash - Expert"/>
    <n v="22"/>
  </r>
  <r>
    <x v="0"/>
    <x v="0"/>
    <x v="1"/>
    <n v="6"/>
    <x v="5"/>
    <n v="365"/>
    <x v="34"/>
    <n v="7"/>
    <n v="8.2800925925925924E-3"/>
    <s v="1 Lap"/>
    <n v="6.7850000000000001"/>
    <n v="76.897999999999996"/>
    <n v="1.158564814814815E-3"/>
    <n v="78.478999999999999"/>
    <n v="7"/>
    <x v="10"/>
    <s v="Sandy UT"/>
    <m/>
    <s v="Deseret Dash - Expert"/>
    <n v="20"/>
  </r>
  <r>
    <x v="0"/>
    <x v="0"/>
    <x v="1"/>
    <n v="7"/>
    <x v="6"/>
    <n v="121"/>
    <x v="35"/>
    <n v="7"/>
    <n v="8.2824074074074067E-3"/>
    <s v="1 Lap"/>
    <n v="0.20899999999999999"/>
    <n v="76.876000000000005"/>
    <n v="1.1597222222222221E-3"/>
    <n v="78.450999999999993"/>
    <n v="7"/>
    <x v="20"/>
    <s v="Salt Lake City UT"/>
    <m/>
    <s v="Deseret Dash - Expert"/>
    <n v="18"/>
  </r>
  <r>
    <x v="0"/>
    <x v="0"/>
    <x v="1"/>
    <n v="8"/>
    <x v="7"/>
    <n v="39"/>
    <x v="36"/>
    <n v="7"/>
    <n v="8.2847222222222228E-3"/>
    <s v="1 Lap"/>
    <n v="0.189"/>
    <n v="76.855999999999995"/>
    <n v="1.1469907407407407E-3"/>
    <n v="79.328999999999994"/>
    <n v="6"/>
    <x v="21"/>
    <s v="Bluffdale UT"/>
    <m/>
    <s v="Deseret Dash - Expert"/>
    <n v="16"/>
  </r>
  <r>
    <x v="0"/>
    <x v="0"/>
    <x v="1"/>
    <n v="9"/>
    <x v="8"/>
    <n v="101"/>
    <x v="37"/>
    <n v="7"/>
    <n v="8.3263888888888884E-3"/>
    <s v="1 Lap"/>
    <n v="3.5950000000000002"/>
    <n v="76.471000000000004"/>
    <n v="1.1608796296296295E-3"/>
    <n v="78.369"/>
    <n v="6"/>
    <x v="11"/>
    <s v="Boise ID"/>
    <m/>
    <s v="Deseret Dash - Expert"/>
    <n v="14"/>
  </r>
  <r>
    <x v="0"/>
    <x v="0"/>
    <x v="1"/>
    <n v="10"/>
    <x v="9"/>
    <n v="149"/>
    <x v="1"/>
    <n v="7"/>
    <n v="8.3263888888888884E-3"/>
    <s v="1 Lap"/>
    <n v="7.1999999999999995E-2"/>
    <n v="76.463999999999999"/>
    <n v="1.1435185185185183E-3"/>
    <n v="79.506"/>
    <n v="7"/>
    <x v="1"/>
    <s v="Edmonton AB"/>
    <m/>
    <s v="Deseret Dash - Expert"/>
    <n v="12"/>
  </r>
  <r>
    <x v="0"/>
    <x v="0"/>
    <x v="1"/>
    <n v="11"/>
    <x v="10"/>
    <n v="68"/>
    <x v="2"/>
    <n v="7"/>
    <n v="8.4178240740740741E-3"/>
    <s v="1 Lap"/>
    <n v="7.8220000000000001"/>
    <n v="75.641000000000005"/>
    <n v="1.1724537037037035E-3"/>
    <n v="77.614999999999995"/>
    <n v="5"/>
    <x v="0"/>
    <s v="RIGBY ID"/>
    <m/>
    <s v="Deseret Dash - Expert"/>
    <n v="10"/>
  </r>
  <r>
    <x v="0"/>
    <x v="0"/>
    <x v="1"/>
    <n v="12"/>
    <x v="11"/>
    <n v="151"/>
    <x v="38"/>
    <n v="7"/>
    <n v="8.4814814814814805E-3"/>
    <s v="1 Lap"/>
    <n v="5.5309999999999997"/>
    <n v="75.070999999999998"/>
    <n v="1.1782407407407408E-3"/>
    <n v="77.183999999999997"/>
    <n v="5"/>
    <x v="11"/>
    <s v="Anaheim CA"/>
    <m/>
    <s v="Deseret Dash - Expert"/>
    <n v="9"/>
  </r>
  <r>
    <x v="0"/>
    <x v="0"/>
    <x v="1"/>
    <n v="13"/>
    <x v="12"/>
    <n v="28"/>
    <x v="11"/>
    <n v="7"/>
    <n v="8.5277777777777782E-3"/>
    <s v="1 Lap"/>
    <n v="3.984"/>
    <n v="74.665000000000006"/>
    <n v="1.1909722222222222E-3"/>
    <n v="76.364999999999995"/>
    <n v="7"/>
    <x v="8"/>
    <s v="Centennial CO"/>
    <m/>
    <s v="Deseret Dash - Expert"/>
    <n v="8"/>
  </r>
  <r>
    <x v="0"/>
    <x v="0"/>
    <x v="1"/>
    <n v="14"/>
    <x v="13"/>
    <n v="56"/>
    <x v="39"/>
    <n v="7"/>
    <n v="8.5381944444444437E-3"/>
    <s v="1 Lap"/>
    <n v="0.89900000000000002"/>
    <n v="74.573999999999998"/>
    <n v="1.1875E-3"/>
    <n v="76.593000000000004"/>
    <n v="7"/>
    <x v="22"/>
    <s v="South Jordan UT"/>
    <m/>
    <s v="Deseret Dash - Expert"/>
    <n v="7"/>
  </r>
  <r>
    <x v="0"/>
    <x v="0"/>
    <x v="1"/>
    <n v="15"/>
    <x v="14"/>
    <n v="209"/>
    <x v="6"/>
    <n v="7"/>
    <n v="8.5381944444444437E-3"/>
    <s v="1 Lap"/>
    <n v="6.6000000000000003E-2"/>
    <n v="74.566999999999993"/>
    <n v="1.181712962962963E-3"/>
    <n v="76.995000000000005"/>
    <n v="7"/>
    <x v="1"/>
    <s v="Farmington UT"/>
    <m/>
    <s v="Deseret Dash - Expert"/>
    <n v="6"/>
  </r>
  <r>
    <x v="0"/>
    <x v="0"/>
    <x v="1"/>
    <n v="16"/>
    <x v="15"/>
    <s v="7x"/>
    <x v="7"/>
    <n v="7"/>
    <n v="8.5393518518518518E-3"/>
    <s v="1 Lap"/>
    <n v="9.4E-2"/>
    <n v="74.557000000000002"/>
    <n v="1.1921296296296296E-3"/>
    <n v="76.323999999999998"/>
    <n v="7"/>
    <x v="5"/>
    <s v="Edmonton AB"/>
    <m/>
    <s v="Deseret Dash - Expert"/>
    <n v="5"/>
  </r>
  <r>
    <x v="0"/>
    <x v="0"/>
    <x v="1"/>
    <n v="17"/>
    <x v="16"/>
    <n v="272"/>
    <x v="40"/>
    <n v="7"/>
    <n v="9.2928240740740731E-3"/>
    <s v="1 Lap"/>
    <n v="7.5231481481481471E-4"/>
    <n v="68.516999999999996"/>
    <n v="1.2604166666666666E-3"/>
    <n v="72.185000000000002"/>
    <n v="3"/>
    <x v="23"/>
    <s v="Boulder CO"/>
    <m/>
    <s v="Deseret Dash - Expert"/>
    <n v="4"/>
  </r>
  <r>
    <x v="0"/>
    <x v="0"/>
    <x v="1"/>
    <n v="18"/>
    <x v="17"/>
    <n v="66"/>
    <x v="41"/>
    <n v="4"/>
    <n v="6.091435185185185E-3"/>
    <s v="4 Laps"/>
    <s v="3 Laps"/>
    <n v="59.73"/>
    <n v="1.4108796296296298E-3"/>
    <n v="64.484999999999999"/>
    <n v="3"/>
    <x v="24"/>
    <s v="Ogden UT"/>
    <m/>
    <s v="Deseret Dash - Expert"/>
    <n v="3"/>
  </r>
  <r>
    <x v="0"/>
    <x v="0"/>
    <x v="1"/>
    <n v="19"/>
    <x v="18"/>
    <n v="22"/>
    <x v="9"/>
    <n v="3"/>
    <n v="4.0949074074074074E-3"/>
    <s v="5 Laps"/>
    <s v="1 Lap"/>
    <n v="66.634"/>
    <n v="1.2141203703703704E-3"/>
    <n v="74.938000000000002"/>
    <n v="2"/>
    <x v="0"/>
    <s v="Vineyard UT"/>
    <m/>
    <s v="Deseret Dash - Expert"/>
    <n v="2"/>
  </r>
  <r>
    <x v="0"/>
    <x v="0"/>
    <x v="1"/>
    <n v="20"/>
    <x v="19"/>
    <n v="26"/>
    <x v="42"/>
    <n v="1"/>
    <n v="1.2592592592592592E-3"/>
    <s v="7 Laps"/>
    <s v="2 Laps"/>
    <n v="72.231999999999999"/>
    <n v="1.2291666666666668E-3"/>
    <n v="73.989999999999995"/>
    <n v="1"/>
    <x v="5"/>
    <s v="Lehi UT"/>
    <m/>
    <s v="Deseret Dash - Expert"/>
    <n v="1"/>
  </r>
  <r>
    <x v="0"/>
    <x v="0"/>
    <x v="1"/>
    <n v="21"/>
    <x v="20"/>
    <n v="88"/>
    <x v="43"/>
    <n v="1"/>
    <n v="1.6145833333333333E-3"/>
    <s v="7 Laps"/>
    <n v="30.687999999999999"/>
    <n v="56.34"/>
    <n v="1.5937499999999999E-3"/>
    <n v="57.067"/>
    <n v="1"/>
    <x v="1"/>
    <s v="Salt Lake City UT"/>
    <m/>
    <s v="Deseret Dash - Expert"/>
    <n v="0"/>
  </r>
  <r>
    <x v="0"/>
    <x v="0"/>
    <x v="1"/>
    <s v="DNS"/>
    <x v="24"/>
    <n v="53"/>
    <x v="44"/>
    <m/>
    <m/>
    <s v="DNS"/>
    <m/>
    <s v="-"/>
    <m/>
    <s v="-"/>
    <n v="0"/>
    <x v="5"/>
    <s v="Gilbert AZ"/>
    <m/>
    <s v="Deseret Dash - Expert"/>
    <n v="0"/>
  </r>
  <r>
    <x v="0"/>
    <x v="0"/>
    <x v="1"/>
    <s v="DNS"/>
    <x v="24"/>
    <n v="217"/>
    <x v="45"/>
    <m/>
    <m/>
    <s v="DNS"/>
    <m/>
    <s v="-"/>
    <m/>
    <s v="-"/>
    <n v="0"/>
    <x v="25"/>
    <s v="Boise ID"/>
    <m/>
    <s v="Deseret Dash - Expert"/>
    <n v="0"/>
  </r>
  <r>
    <x v="0"/>
    <x v="0"/>
    <x v="1"/>
    <s v="DNS"/>
    <x v="24"/>
    <n v="282"/>
    <x v="5"/>
    <m/>
    <m/>
    <s v="DNS"/>
    <m/>
    <s v="-"/>
    <m/>
    <s v="-"/>
    <n v="0"/>
    <x v="26"/>
    <s v="Murray UT"/>
    <m/>
    <s v="Deseret Dash - Expert"/>
    <n v="0"/>
  </r>
  <r>
    <x v="0"/>
    <x v="0"/>
    <x v="1"/>
    <s v="DNS"/>
    <x v="24"/>
    <n v="11"/>
    <x v="46"/>
    <m/>
    <m/>
    <s v="DNS"/>
    <m/>
    <s v="-"/>
    <m/>
    <s v="-"/>
    <n v="0"/>
    <x v="27"/>
    <s v="Sandy UT"/>
    <m/>
    <s v="Deseret Dash - Expert"/>
    <n v="0"/>
  </r>
  <r>
    <x v="0"/>
    <x v="0"/>
    <x v="1"/>
    <s v="DNS"/>
    <x v="24"/>
    <n v="117"/>
    <x v="4"/>
    <m/>
    <m/>
    <s v="DNS"/>
    <m/>
    <s v="-"/>
    <m/>
    <s v="-"/>
    <n v="0"/>
    <x v="28"/>
    <s v="South Jordan UT"/>
    <m/>
    <s v="Deseret Dash - Expert"/>
    <n v="0"/>
  </r>
  <r>
    <x v="0"/>
    <x v="0"/>
    <x v="1"/>
    <s v="DNS"/>
    <x v="24"/>
    <n v="777"/>
    <x v="3"/>
    <m/>
    <m/>
    <s v="DNS"/>
    <m/>
    <s v="-"/>
    <m/>
    <s v="-"/>
    <n v="0"/>
    <x v="6"/>
    <s v="Park City UT"/>
    <m/>
    <s v="Deseret Dash - Expert"/>
    <n v="0"/>
  </r>
  <r>
    <x v="0"/>
    <x v="0"/>
    <x v="2"/>
    <n v="1"/>
    <x v="0"/>
    <n v="193"/>
    <x v="0"/>
    <n v="7"/>
    <n v="8.185185185185186E-3"/>
    <m/>
    <m/>
    <n v="77.784999999999997"/>
    <n v="1.1504629629629629E-3"/>
    <n v="79.096999999999994"/>
    <n v="6"/>
    <x v="0"/>
    <s v="Boulder CO"/>
    <m/>
    <s v="Deseret Dash - Novice"/>
    <n v="50"/>
  </r>
  <r>
    <x v="0"/>
    <x v="0"/>
    <x v="2"/>
    <n v="2"/>
    <x v="1"/>
    <n v="311"/>
    <x v="47"/>
    <n v="7"/>
    <n v="8.1886574074074066E-3"/>
    <n v="0.247"/>
    <n v="0.247"/>
    <n v="77.757000000000005"/>
    <n v="1.1493055555555555E-3"/>
    <n v="79.132000000000005"/>
    <n v="6"/>
    <x v="19"/>
    <s v="Edmonton AB"/>
    <m/>
    <s v="Deseret Dash - Novice"/>
    <n v="40"/>
  </r>
  <r>
    <x v="0"/>
    <x v="0"/>
    <x v="2"/>
    <n v="3"/>
    <x v="2"/>
    <n v="675"/>
    <x v="25"/>
    <n v="7"/>
    <n v="8.3483796296296292E-3"/>
    <n v="14.063000000000001"/>
    <n v="13.816000000000001"/>
    <n v="76.268000000000001"/>
    <n v="1.1747685185185186E-3"/>
    <n v="77.451999999999998"/>
    <n v="4"/>
    <x v="18"/>
    <s v="Missoula MT"/>
    <m/>
    <s v="Deseret Dash - Novice"/>
    <n v="32"/>
  </r>
  <r>
    <x v="0"/>
    <x v="0"/>
    <x v="2"/>
    <n v="4"/>
    <x v="3"/>
    <n v="325"/>
    <x v="16"/>
    <n v="7"/>
    <n v="8.5868055555555559E-3"/>
    <n v="34.715000000000003"/>
    <n v="20.652000000000001"/>
    <n v="74.144999999999996"/>
    <n v="1.2129629629629628E-3"/>
    <n v="74.975999999999999"/>
    <n v="4"/>
    <x v="1"/>
    <s v="Layton UT"/>
    <m/>
    <s v="Deseret Dash - Novice"/>
    <n v="26"/>
  </r>
  <r>
    <x v="0"/>
    <x v="0"/>
    <x v="2"/>
    <n v="5"/>
    <x v="4"/>
    <n v="607"/>
    <x v="22"/>
    <n v="7"/>
    <n v="8.6747685185185192E-3"/>
    <n v="42.273000000000003"/>
    <n v="7.5579999999999998"/>
    <n v="73.397000000000006"/>
    <n v="1.2106481481481482E-3"/>
    <n v="75.117000000000004"/>
    <n v="7"/>
    <x v="11"/>
    <s v="Missoula MT"/>
    <m/>
    <s v="Deseret Dash - Novice"/>
    <n v="22"/>
  </r>
  <r>
    <x v="0"/>
    <x v="0"/>
    <x v="2"/>
    <n v="6"/>
    <x v="5"/>
    <n v="136"/>
    <x v="8"/>
    <n v="7"/>
    <n v="8.6932870370370358E-3"/>
    <n v="43.872999999999998"/>
    <n v="1.6"/>
    <n v="73.241"/>
    <n v="1.1840277777777778E-3"/>
    <n v="76.843999999999994"/>
    <n v="7"/>
    <x v="6"/>
    <s v="Pleasant Grove UT"/>
    <m/>
    <s v="Deseret Dash - Novice"/>
    <n v="20"/>
  </r>
  <r>
    <x v="0"/>
    <x v="0"/>
    <x v="2"/>
    <n v="7"/>
    <x v="6"/>
    <n v="179"/>
    <x v="12"/>
    <n v="7"/>
    <n v="8.7789351851851865E-3"/>
    <n v="51.268000000000001"/>
    <n v="7.3949999999999996"/>
    <n v="72.527000000000001"/>
    <n v="1.2349537037037036E-3"/>
    <n v="73.676000000000002"/>
    <n v="7"/>
    <x v="9"/>
    <s v="Calgary AB"/>
    <m/>
    <s v="Deseret Dash - Novice"/>
    <n v="18"/>
  </r>
  <r>
    <x v="0"/>
    <x v="0"/>
    <x v="2"/>
    <n v="8"/>
    <x v="7"/>
    <n v="746"/>
    <x v="10"/>
    <n v="7"/>
    <n v="8.8553240740740745E-3"/>
    <n v="57.884"/>
    <n v="6.6159999999999997"/>
    <n v="71.900000000000006"/>
    <n v="1.1863425925925928E-3"/>
    <n v="76.706000000000003"/>
    <n v="7"/>
    <x v="7"/>
    <s v="Aberdeen ID"/>
    <m/>
    <s v="Deseret Dash - Novice"/>
    <n v="16"/>
  </r>
  <r>
    <x v="0"/>
    <x v="0"/>
    <x v="2"/>
    <n v="9"/>
    <x v="8"/>
    <n v="911"/>
    <x v="19"/>
    <n v="7"/>
    <n v="8.9872685185185177E-3"/>
    <n v="8.0208333333333336E-4"/>
    <n v="11.368"/>
    <n v="70.846999999999994"/>
    <n v="1.2384259259259258E-3"/>
    <n v="73.448999999999998"/>
    <n v="6"/>
    <x v="14"/>
    <s v="Calgary AB"/>
    <m/>
    <s v="Deseret Dash - Novice"/>
    <n v="14"/>
  </r>
  <r>
    <x v="0"/>
    <x v="0"/>
    <x v="2"/>
    <n v="10"/>
    <x v="9"/>
    <n v="307"/>
    <x v="14"/>
    <n v="7"/>
    <n v="9.0358796296296298E-3"/>
    <n v="8.495370370370371E-4"/>
    <n v="4.1879999999999997"/>
    <n v="70.466999999999999"/>
    <n v="1.2662037037037036E-3"/>
    <n v="71.828999999999994"/>
    <n v="6"/>
    <x v="10"/>
    <s v="KUNA ID"/>
    <m/>
    <s v="Deseret Dash - Novice"/>
    <n v="12"/>
  </r>
  <r>
    <x v="0"/>
    <x v="0"/>
    <x v="2"/>
    <n v="11"/>
    <x v="10"/>
    <n v="146"/>
    <x v="23"/>
    <n v="7"/>
    <n v="9.0706018518518523E-3"/>
    <n v="8.8425925925925922E-4"/>
    <n v="2.9940000000000002"/>
    <n v="70.197999999999993"/>
    <n v="1.2662037037037036E-3"/>
    <n v="71.817999999999998"/>
    <n v="5"/>
    <x v="16"/>
    <s v="Littleton CO"/>
    <m/>
    <s v="Deseret Dash - Novice"/>
    <n v="10"/>
  </r>
  <r>
    <x v="0"/>
    <x v="0"/>
    <x v="2"/>
    <n v="12"/>
    <x v="11"/>
    <n v="107"/>
    <x v="17"/>
    <n v="7"/>
    <n v="9.076388888888889E-3"/>
    <n v="8.9004629629629633E-4"/>
    <n v="0.50900000000000001"/>
    <n v="70.152000000000001"/>
    <n v="1.2511574074074074E-3"/>
    <n v="72.710999999999999"/>
    <n v="7"/>
    <x v="12"/>
    <s v="Meridian ID"/>
    <m/>
    <s v="Deseret Dash - Novice"/>
    <n v="9"/>
  </r>
  <r>
    <x v="0"/>
    <x v="0"/>
    <x v="2"/>
    <n v="13"/>
    <x v="12"/>
    <n v="114"/>
    <x v="20"/>
    <n v="7"/>
    <n v="9.1087962962962971E-3"/>
    <n v="9.2361111111111116E-4"/>
    <n v="2.8279999999999998"/>
    <n v="69.900000000000006"/>
    <n v="1.2291666666666668E-3"/>
    <n v="73.998999999999995"/>
    <n v="7"/>
    <x v="1"/>
    <s v="Edmonton AB"/>
    <m/>
    <s v="Deseret Dash - Novice"/>
    <n v="8"/>
  </r>
  <r>
    <x v="0"/>
    <x v="0"/>
    <x v="2"/>
    <n v="14"/>
    <x v="13"/>
    <n v="711"/>
    <x v="48"/>
    <n v="7"/>
    <n v="9.1377314814814811E-3"/>
    <n v="9.5254629629629628E-4"/>
    <n v="2.5030000000000001"/>
    <n v="69.679000000000002"/>
    <n v="1.2384259259259258E-3"/>
    <n v="73.456000000000003"/>
    <n v="7"/>
    <x v="1"/>
    <s v="Phoenix AZ"/>
    <m/>
    <s v="Deseret Dash - Novice"/>
    <n v="7"/>
  </r>
  <r>
    <x v="0"/>
    <x v="0"/>
    <x v="2"/>
    <n v="15"/>
    <x v="14"/>
    <n v="870"/>
    <x v="27"/>
    <n v="7"/>
    <n v="9.2013888888888892E-3"/>
    <n v="1.0162037037037038E-3"/>
    <n v="5.5179999999999998"/>
    <n v="69.194999999999993"/>
    <n v="1.2962962962962963E-3"/>
    <n v="70.147999999999996"/>
    <n v="4"/>
    <x v="19"/>
    <s v="Boise ID"/>
    <m/>
    <s v="Deseret Dash - Novice"/>
    <n v="6"/>
  </r>
  <r>
    <x v="0"/>
    <x v="0"/>
    <x v="2"/>
    <n v="16"/>
    <x v="15"/>
    <n v="660"/>
    <x v="21"/>
    <n v="7"/>
    <n v="9.3738425925925916E-3"/>
    <n v="1.1875E-3"/>
    <n v="14.845000000000001"/>
    <n v="67.927000000000007"/>
    <n v="1.3090277777777779E-3"/>
    <n v="69.492999999999995"/>
    <n v="5"/>
    <x v="15"/>
    <s v="Pleasant view UT"/>
    <m/>
    <s v="Deseret Dash - Novice"/>
    <n v="5"/>
  </r>
  <r>
    <x v="0"/>
    <x v="0"/>
    <x v="2"/>
    <n v="17"/>
    <x v="16"/>
    <n v="939"/>
    <x v="49"/>
    <n v="6"/>
    <n v="8.2986111111111108E-3"/>
    <s v="1 Lap"/>
    <s v="1 Lap"/>
    <n v="65.766999999999996"/>
    <n v="1.3425925925925925E-3"/>
    <n v="67.738"/>
    <n v="3"/>
    <x v="29"/>
    <s v="Ogden UT"/>
    <m/>
    <s v="Deseret Dash - Novice"/>
    <n v="4"/>
  </r>
  <r>
    <x v="0"/>
    <x v="0"/>
    <x v="2"/>
    <n v="18"/>
    <x v="17"/>
    <n v="242"/>
    <x v="50"/>
    <n v="6"/>
    <n v="8.6423611111111111E-3"/>
    <s v="1 Lap"/>
    <n v="29.771999999999998"/>
    <n v="63.145000000000003"/>
    <n v="1.3495370370370371E-3"/>
    <n v="67.42"/>
    <n v="6"/>
    <x v="30"/>
    <s v="Aberdeen ID"/>
    <m/>
    <s v="Deseret Dash - Novice"/>
    <n v="3"/>
  </r>
  <r>
    <x v="0"/>
    <x v="0"/>
    <x v="2"/>
    <n v="19"/>
    <x v="18"/>
    <n v="268"/>
    <x v="51"/>
    <n v="6"/>
    <n v="9.076388888888889E-3"/>
    <s v="1 Lap"/>
    <n v="37.479999999999997"/>
    <n v="60.127000000000002"/>
    <n v="1.4386574074074076E-3"/>
    <n v="63.234999999999999"/>
    <n v="6"/>
    <x v="6"/>
    <s v="Draper UT"/>
    <m/>
    <s v="Deseret Dash - Novice"/>
    <n v="2"/>
  </r>
  <r>
    <x v="0"/>
    <x v="0"/>
    <x v="2"/>
    <n v="20"/>
    <x v="19"/>
    <n v="786"/>
    <x v="15"/>
    <n v="4"/>
    <n v="5.114583333333333E-3"/>
    <s v="3 Laps"/>
    <s v="2 Laps"/>
    <n v="71.138000000000005"/>
    <n v="1.2407407407407408E-3"/>
    <n v="73.313000000000002"/>
    <n v="3"/>
    <x v="11"/>
    <s v="Missoula MT"/>
    <m/>
    <s v="Deseret Dash - Novice"/>
    <n v="1"/>
  </r>
  <r>
    <x v="0"/>
    <x v="0"/>
    <x v="2"/>
    <n v="21"/>
    <x v="20"/>
    <n v="666"/>
    <x v="13"/>
    <n v="4"/>
    <n v="5.2546296296296299E-3"/>
    <s v="3 Laps"/>
    <n v="12.148999999999999"/>
    <n v="69.234999999999999"/>
    <n v="1.2523148148148148E-3"/>
    <n v="72.631"/>
    <n v="4"/>
    <x v="1"/>
    <s v="West Valley City UT"/>
    <m/>
    <s v="Deseret Dash - Novice"/>
    <n v="0"/>
  </r>
  <r>
    <x v="0"/>
    <x v="0"/>
    <x v="2"/>
    <s v="DNS"/>
    <x v="24"/>
    <n v="147"/>
    <x v="52"/>
    <m/>
    <m/>
    <s v="DNS"/>
    <m/>
    <s v="-"/>
    <m/>
    <s v="-"/>
    <n v="0"/>
    <x v="30"/>
    <s v="Park City UT"/>
    <m/>
    <s v="Deseret Dash - Novice"/>
    <n v="0"/>
  </r>
  <r>
    <x v="0"/>
    <x v="0"/>
    <x v="2"/>
    <s v="DNS"/>
    <x v="24"/>
    <n v="814"/>
    <x v="53"/>
    <m/>
    <m/>
    <s v="DNS"/>
    <m/>
    <s v="-"/>
    <m/>
    <s v="-"/>
    <n v="0"/>
    <x v="1"/>
    <s v="Hooper UT"/>
    <m/>
    <s v="Deseret Dash - Novice"/>
    <n v="0"/>
  </r>
  <r>
    <x v="0"/>
    <x v="0"/>
    <x v="2"/>
    <s v="DNS"/>
    <x v="24"/>
    <n v="743"/>
    <x v="26"/>
    <m/>
    <m/>
    <s v="DNS"/>
    <m/>
    <s v="-"/>
    <m/>
    <s v="-"/>
    <n v="0"/>
    <x v="1"/>
    <s v="Las Vegas NV"/>
    <m/>
    <s v="Deseret Dash - Novice"/>
    <n v="0"/>
  </r>
  <r>
    <x v="0"/>
    <x v="0"/>
    <x v="2"/>
    <s v="DNS"/>
    <x v="24"/>
    <n v="805"/>
    <x v="28"/>
    <m/>
    <m/>
    <s v="DNS"/>
    <m/>
    <s v="-"/>
    <m/>
    <s v="-"/>
    <n v="0"/>
    <x v="19"/>
    <s v="Layton UT"/>
    <m/>
    <s v="Deseret Dash - Novice"/>
    <n v="0"/>
  </r>
  <r>
    <x v="0"/>
    <x v="0"/>
    <x v="3"/>
    <n v="1"/>
    <x v="0"/>
    <n v="26"/>
    <x v="42"/>
    <n v="7"/>
    <n v="7.8854166666666673E-3"/>
    <m/>
    <m/>
    <n v="80.747"/>
    <n v="1.0960648148148149E-3"/>
    <n v="82.992000000000004"/>
    <n v="7"/>
    <x v="5"/>
    <s v="Lehi UT"/>
    <m/>
    <s v="Deseret Dash - Expert"/>
    <n v="50"/>
  </r>
  <r>
    <x v="0"/>
    <x v="0"/>
    <x v="3"/>
    <n v="2"/>
    <x v="1"/>
    <n v="177"/>
    <x v="29"/>
    <n v="7"/>
    <n v="7.888888888888888E-3"/>
    <n v="0.35499999999999998"/>
    <n v="0.35499999999999998"/>
    <n v="80.704999999999998"/>
    <n v="1.1018518518518519E-3"/>
    <n v="82.53"/>
    <n v="7"/>
    <x v="11"/>
    <s v="South Jordan UT"/>
    <m/>
    <s v="Deseret Dash - Expert"/>
    <n v="40"/>
  </r>
  <r>
    <x v="0"/>
    <x v="0"/>
    <x v="3"/>
    <n v="3"/>
    <x v="2"/>
    <n v="115"/>
    <x v="32"/>
    <n v="7"/>
    <n v="7.8993055555555552E-3"/>
    <n v="1.2609999999999999"/>
    <n v="0.90600000000000003"/>
    <n v="80.596999999999994"/>
    <n v="1.1168981481481483E-3"/>
    <n v="81.463999999999999"/>
    <n v="7"/>
    <x v="14"/>
    <s v="Calgary AB"/>
    <m/>
    <s v="Deseret Dash - Expert"/>
    <n v="32"/>
  </r>
  <r>
    <x v="0"/>
    <x v="0"/>
    <x v="3"/>
    <n v="4"/>
    <x v="3"/>
    <n v="121"/>
    <x v="35"/>
    <n v="7"/>
    <n v="7.9571759259259266E-3"/>
    <n v="6.2229999999999999"/>
    <n v="4.9619999999999997"/>
    <n v="80.016000000000005"/>
    <n v="1.1226851851851851E-3"/>
    <n v="81.013000000000005"/>
    <n v="4"/>
    <x v="20"/>
    <s v="Salt Lake City UT"/>
    <m/>
    <s v="Deseret Dash - Expert"/>
    <n v="26"/>
  </r>
  <r>
    <x v="0"/>
    <x v="0"/>
    <x v="3"/>
    <n v="5"/>
    <x v="4"/>
    <n v="39"/>
    <x v="36"/>
    <n v="7"/>
    <n v="8.0798611111111106E-3"/>
    <n v="16.783999999999999"/>
    <n v="10.561"/>
    <n v="78.805000000000007"/>
    <n v="1.1365740740740741E-3"/>
    <n v="80.007000000000005"/>
    <n v="3"/>
    <x v="21"/>
    <s v="Bluffdale UT"/>
    <m/>
    <s v="Deseret Dash - Expert"/>
    <n v="22"/>
  </r>
  <r>
    <x v="0"/>
    <x v="0"/>
    <x v="3"/>
    <n v="6"/>
    <x v="5"/>
    <n v="149"/>
    <x v="1"/>
    <n v="7"/>
    <n v="8.0856481481481474E-3"/>
    <n v="17.288"/>
    <n v="0.504"/>
    <n v="78.748000000000005"/>
    <n v="1.1377314814814813E-3"/>
    <n v="79.965999999999994"/>
    <n v="7"/>
    <x v="1"/>
    <s v="Edmonton AB"/>
    <m/>
    <s v="Deseret Dash - Expert"/>
    <n v="20"/>
  </r>
  <r>
    <x v="0"/>
    <x v="0"/>
    <x v="3"/>
    <n v="7"/>
    <x v="6"/>
    <n v="68"/>
    <x v="2"/>
    <n v="7"/>
    <n v="8.0902777777777778E-3"/>
    <n v="17.698"/>
    <n v="0.41"/>
    <n v="78.701999999999998"/>
    <n v="1.1296296296296295E-3"/>
    <n v="80.52"/>
    <n v="7"/>
    <x v="0"/>
    <s v="RIGBY ID"/>
    <m/>
    <s v="Deseret Dash - Expert"/>
    <n v="18"/>
  </r>
  <r>
    <x v="0"/>
    <x v="0"/>
    <x v="3"/>
    <n v="8"/>
    <x v="7"/>
    <n v="209"/>
    <x v="6"/>
    <n v="7"/>
    <n v="8.1018518518518514E-3"/>
    <n v="18.728999999999999"/>
    <n v="1.0309999999999999"/>
    <n v="78.585999999999999"/>
    <n v="1.1388888888888889E-3"/>
    <n v="79.828999999999994"/>
    <n v="4"/>
    <x v="1"/>
    <s v="Farmington UT"/>
    <m/>
    <s v="Deseret Dash - Expert"/>
    <n v="16"/>
  </r>
  <r>
    <x v="0"/>
    <x v="0"/>
    <x v="3"/>
    <n v="9"/>
    <x v="8"/>
    <n v="365"/>
    <x v="34"/>
    <n v="7"/>
    <n v="8.2094907407407412E-3"/>
    <n v="27.992000000000001"/>
    <n v="9.2629999999999999"/>
    <n v="77.56"/>
    <n v="1.1620370370370372E-3"/>
    <n v="78.28"/>
    <n v="7"/>
    <x v="10"/>
    <s v="Sandy UT"/>
    <m/>
    <s v="Deseret Dash - Expert"/>
    <n v="14"/>
  </r>
  <r>
    <x v="0"/>
    <x v="0"/>
    <x v="3"/>
    <n v="10"/>
    <x v="9"/>
    <s v="7x"/>
    <x v="7"/>
    <n v="7"/>
    <n v="8.2106481481481492E-3"/>
    <n v="28.077000000000002"/>
    <n v="8.5000000000000006E-2"/>
    <n v="77.551000000000002"/>
    <n v="1.1458333333333333E-3"/>
    <n v="79.343000000000004"/>
    <n v="3"/>
    <x v="5"/>
    <m/>
    <m/>
    <s v="Deseret Dash - Expert"/>
    <n v="12"/>
  </r>
  <r>
    <x v="0"/>
    <x v="0"/>
    <x v="3"/>
    <n v="11"/>
    <x v="10"/>
    <n v="22"/>
    <x v="9"/>
    <n v="7"/>
    <n v="8.217592592592594E-3"/>
    <n v="28.739000000000001"/>
    <n v="0.66200000000000003"/>
    <n v="77.477999999999994"/>
    <n v="1.1562499999999999E-3"/>
    <n v="78.652000000000001"/>
    <n v="7"/>
    <x v="0"/>
    <s v="Vineyard UT"/>
    <m/>
    <s v="Deseret Dash - Expert"/>
    <n v="10"/>
  </r>
  <r>
    <x v="0"/>
    <x v="0"/>
    <x v="3"/>
    <n v="12"/>
    <x v="11"/>
    <n v="88"/>
    <x v="43"/>
    <n v="5"/>
    <n v="5.7974537037037031E-3"/>
    <s v="2 Laps"/>
    <s v="2 Laps"/>
    <n v="78.44"/>
    <n v="1.1354166666666667E-3"/>
    <n v="80.14"/>
    <n v="4"/>
    <x v="1"/>
    <s v="Salt Lake City UT"/>
    <m/>
    <s v="Deseret Dash - Expert"/>
    <n v="9"/>
  </r>
  <r>
    <x v="0"/>
    <x v="0"/>
    <x v="3"/>
    <n v="13"/>
    <x v="12"/>
    <n v="101"/>
    <x v="37"/>
    <n v="4"/>
    <n v="5.0856481481481482E-3"/>
    <s v="3 Laps"/>
    <s v="1 Lap"/>
    <n v="71.546000000000006"/>
    <n v="1.1597222222222221E-3"/>
    <n v="78.454999999999998"/>
    <n v="2"/>
    <x v="31"/>
    <s v="Boise ID"/>
    <m/>
    <s v="Deseret Dash - Expert"/>
    <n v="8"/>
  </r>
  <r>
    <x v="0"/>
    <x v="0"/>
    <x v="3"/>
    <n v="14"/>
    <x v="13"/>
    <n v="56"/>
    <x v="39"/>
    <n v="3"/>
    <n v="4.1180555555555554E-3"/>
    <s v="4 Laps"/>
    <s v="1 Lap"/>
    <n v="66.266999999999996"/>
    <n v="1.2141203703703704E-3"/>
    <n v="74.897999999999996"/>
    <n v="2"/>
    <x v="22"/>
    <s v="South Jordan UT"/>
    <m/>
    <s v="Deseret Dash - Expert"/>
    <n v="7"/>
  </r>
  <r>
    <x v="0"/>
    <x v="0"/>
    <x v="3"/>
    <n v="15"/>
    <x v="14"/>
    <n v="258"/>
    <x v="33"/>
    <m/>
    <m/>
    <m/>
    <m/>
    <s v="-"/>
    <m/>
    <s v="-"/>
    <n v="0"/>
    <x v="19"/>
    <s v="Belgrade MT"/>
    <m/>
    <s v="Deseret Dash - Expert"/>
    <n v="6"/>
  </r>
  <r>
    <x v="0"/>
    <x v="0"/>
    <x v="3"/>
    <n v="16"/>
    <x v="15"/>
    <n v="151"/>
    <x v="38"/>
    <m/>
    <m/>
    <m/>
    <m/>
    <s v="-"/>
    <m/>
    <s v="-"/>
    <n v="0"/>
    <x v="11"/>
    <s v="Anaheim CA"/>
    <m/>
    <s v="Deseret Dash - Expert"/>
    <n v="5"/>
  </r>
  <r>
    <x v="0"/>
    <x v="0"/>
    <x v="3"/>
    <n v="17"/>
    <x v="16"/>
    <n v="28"/>
    <x v="11"/>
    <m/>
    <m/>
    <m/>
    <m/>
    <s v="-"/>
    <m/>
    <s v="-"/>
    <n v="0"/>
    <x v="8"/>
    <s v="Centennial CO"/>
    <m/>
    <s v="Deseret Dash - Expert"/>
    <n v="4"/>
  </r>
  <r>
    <x v="0"/>
    <x v="0"/>
    <x v="3"/>
    <n v="18"/>
    <x v="17"/>
    <n v="272"/>
    <x v="40"/>
    <m/>
    <m/>
    <m/>
    <m/>
    <s v="-"/>
    <m/>
    <s v="-"/>
    <n v="0"/>
    <x v="23"/>
    <s v="Boulder CO"/>
    <m/>
    <s v="Deseret Dash - Expert"/>
    <n v="3"/>
  </r>
  <r>
    <x v="0"/>
    <x v="0"/>
    <x v="3"/>
    <n v="19"/>
    <x v="18"/>
    <n v="66"/>
    <x v="41"/>
    <m/>
    <m/>
    <m/>
    <m/>
    <s v="-"/>
    <m/>
    <s v="-"/>
    <n v="0"/>
    <x v="24"/>
    <s v="Ogden UT"/>
    <m/>
    <s v="Deseret Dash - Expert"/>
    <n v="2"/>
  </r>
  <r>
    <x v="0"/>
    <x v="0"/>
    <x v="3"/>
    <n v="20"/>
    <x v="19"/>
    <n v="53"/>
    <x v="44"/>
    <m/>
    <m/>
    <m/>
    <m/>
    <s v="-"/>
    <m/>
    <s v="-"/>
    <n v="0"/>
    <x v="5"/>
    <s v="Gilbert AZ"/>
    <m/>
    <s v="Deseret Dash - Expert"/>
    <n v="1"/>
  </r>
  <r>
    <x v="0"/>
    <x v="0"/>
    <x v="3"/>
    <n v="21"/>
    <x v="20"/>
    <n v="217"/>
    <x v="45"/>
    <m/>
    <m/>
    <m/>
    <m/>
    <s v="-"/>
    <m/>
    <s v="-"/>
    <n v="0"/>
    <x v="25"/>
    <s v="Boise ID"/>
    <m/>
    <s v="Deseret Dash - Expert"/>
    <n v="0"/>
  </r>
  <r>
    <x v="0"/>
    <x v="0"/>
    <x v="3"/>
    <n v="22"/>
    <x v="21"/>
    <n v="282"/>
    <x v="5"/>
    <m/>
    <m/>
    <m/>
    <m/>
    <s v="-"/>
    <m/>
    <s v="-"/>
    <n v="0"/>
    <x v="26"/>
    <s v="Murray UT"/>
    <m/>
    <s v="Deseret Dash - Expert"/>
    <n v="0"/>
  </r>
  <r>
    <x v="0"/>
    <x v="0"/>
    <x v="3"/>
    <n v="23"/>
    <x v="22"/>
    <n v="11"/>
    <x v="46"/>
    <m/>
    <m/>
    <m/>
    <m/>
    <s v="-"/>
    <m/>
    <s v="-"/>
    <n v="0"/>
    <x v="27"/>
    <s v="Sandy UT"/>
    <m/>
    <s v="Deseret Dash - Expert"/>
    <n v="0"/>
  </r>
  <r>
    <x v="0"/>
    <x v="0"/>
    <x v="3"/>
    <n v="24"/>
    <x v="23"/>
    <n v="777"/>
    <x v="3"/>
    <m/>
    <m/>
    <m/>
    <m/>
    <s v="-"/>
    <m/>
    <s v="-"/>
    <n v="0"/>
    <x v="6"/>
    <s v="Park City UT"/>
    <m/>
    <s v="Deseret Dash - Expert"/>
    <n v="0"/>
  </r>
  <r>
    <x v="0"/>
    <x v="0"/>
    <x v="3"/>
    <n v="25"/>
    <x v="25"/>
    <n v="177"/>
    <x v="29"/>
    <m/>
    <m/>
    <m/>
    <m/>
    <s v="-"/>
    <m/>
    <s v="-"/>
    <n v="0"/>
    <x v="11"/>
    <s v="Lindon UT"/>
    <m/>
    <s v="Deseret Dash - Expert"/>
    <n v="0"/>
  </r>
  <r>
    <x v="0"/>
    <x v="0"/>
    <x v="3"/>
    <n v="26"/>
    <x v="26"/>
    <n v="53"/>
    <x v="44"/>
    <m/>
    <m/>
    <m/>
    <m/>
    <s v="-"/>
    <m/>
    <s v="-"/>
    <n v="0"/>
    <x v="5"/>
    <s v="Gilbert AZ"/>
    <m/>
    <s v="Deseret Dash - Expert"/>
    <n v="0"/>
  </r>
  <r>
    <x v="0"/>
    <x v="0"/>
    <x v="4"/>
    <n v="1"/>
    <x v="0"/>
    <n v="311"/>
    <x v="47"/>
    <n v="6"/>
    <n v="6.9687500000000001E-3"/>
    <m/>
    <m/>
    <n v="78.311000000000007"/>
    <n v="1.1504629629629629E-3"/>
    <n v="79.067999999999998"/>
    <n v="4"/>
    <x v="19"/>
    <m/>
    <m/>
    <s v="Deseret Dash - Novice"/>
    <n v="50"/>
  </r>
  <r>
    <x v="0"/>
    <x v="0"/>
    <x v="4"/>
    <n v="2"/>
    <x v="1"/>
    <n v="193"/>
    <x v="0"/>
    <n v="6"/>
    <n v="6.9803240740740737E-3"/>
    <n v="1.02"/>
    <n v="1.02"/>
    <n v="78.179000000000002"/>
    <n v="1.1284722222222223E-3"/>
    <n v="80.600999999999999"/>
    <n v="3"/>
    <x v="0"/>
    <m/>
    <m/>
    <s v="Deseret Dash - Novice"/>
    <n v="40"/>
  </r>
  <r>
    <x v="0"/>
    <x v="0"/>
    <x v="4"/>
    <n v="3"/>
    <x v="2"/>
    <n v="136"/>
    <x v="8"/>
    <n v="6"/>
    <n v="7.0034722222222226E-3"/>
    <n v="2.99"/>
    <n v="1.97"/>
    <n v="77.924000000000007"/>
    <n v="1.1493055555555555E-3"/>
    <n v="79.152000000000001"/>
    <n v="6"/>
    <x v="6"/>
    <m/>
    <m/>
    <s v="Deseret Dash - Novice"/>
    <n v="32"/>
  </r>
  <r>
    <x v="0"/>
    <x v="0"/>
    <x v="4"/>
    <n v="4"/>
    <x v="3"/>
    <n v="911"/>
    <x v="19"/>
    <n v="6"/>
    <n v="7.2592592592592596E-3"/>
    <n v="25.056000000000001"/>
    <n v="22.065999999999999"/>
    <n v="75.183000000000007"/>
    <n v="1.1782407407407408E-3"/>
    <n v="77.179000000000002"/>
    <n v="6"/>
    <x v="14"/>
    <m/>
    <m/>
    <s v="Deseret Dash - Novice"/>
    <n v="26"/>
  </r>
  <r>
    <x v="0"/>
    <x v="0"/>
    <x v="4"/>
    <n v="5"/>
    <x v="4"/>
    <n v="786"/>
    <x v="15"/>
    <n v="6"/>
    <n v="7.2604166666666659E-3"/>
    <n v="25.201000000000001"/>
    <n v="0.14499999999999999"/>
    <n v="75.165000000000006"/>
    <n v="1.179398148148148E-3"/>
    <n v="77.094999999999999"/>
    <n v="6"/>
    <x v="11"/>
    <m/>
    <m/>
    <s v="Deseret Dash - Novice"/>
    <n v="22"/>
  </r>
  <r>
    <x v="0"/>
    <x v="0"/>
    <x v="4"/>
    <n v="6"/>
    <x v="5"/>
    <n v="307"/>
    <x v="14"/>
    <n v="6"/>
    <n v="7.2685185185185188E-3"/>
    <n v="25.893000000000001"/>
    <n v="0.69199999999999995"/>
    <n v="75.082999999999998"/>
    <n v="1.1736111111111112E-3"/>
    <n v="77.501000000000005"/>
    <n v="6"/>
    <x v="10"/>
    <m/>
    <m/>
    <s v="Deseret Dash - Novice"/>
    <n v="20"/>
  </r>
  <r>
    <x v="0"/>
    <x v="0"/>
    <x v="4"/>
    <n v="7"/>
    <x v="6"/>
    <n v="746"/>
    <x v="10"/>
    <n v="6"/>
    <n v="7.2974537037037027E-3"/>
    <n v="28.356000000000002"/>
    <n v="2.4630000000000001"/>
    <n v="74.789000000000001"/>
    <n v="1.179398148148148E-3"/>
    <n v="77.125"/>
    <n v="6"/>
    <x v="7"/>
    <m/>
    <m/>
    <s v="Deseret Dash - Novice"/>
    <n v="18"/>
  </r>
  <r>
    <x v="0"/>
    <x v="0"/>
    <x v="4"/>
    <n v="8"/>
    <x v="7"/>
    <n v="325"/>
    <x v="16"/>
    <n v="6"/>
    <n v="7.3692129629629628E-3"/>
    <n v="34.585000000000001"/>
    <n v="6.2290000000000001"/>
    <n v="74.058000000000007"/>
    <n v="1.2025462962962964E-3"/>
    <n v="75.641999999999996"/>
    <n v="2"/>
    <x v="1"/>
    <m/>
    <m/>
    <s v="Deseret Dash - Novice"/>
    <n v="16"/>
  </r>
  <r>
    <x v="0"/>
    <x v="0"/>
    <x v="4"/>
    <n v="9"/>
    <x v="8"/>
    <n v="711"/>
    <x v="48"/>
    <n v="6"/>
    <n v="7.4652777777777781E-3"/>
    <n v="42.843000000000004"/>
    <n v="8.2579999999999991"/>
    <n v="73.108999999999995"/>
    <n v="1.2233796296296296E-3"/>
    <n v="74.325000000000003"/>
    <n v="5"/>
    <x v="1"/>
    <m/>
    <m/>
    <s v="Deseret Dash - Novice"/>
    <n v="14"/>
  </r>
  <r>
    <x v="0"/>
    <x v="0"/>
    <x v="4"/>
    <n v="10"/>
    <x v="9"/>
    <n v="107"/>
    <x v="17"/>
    <n v="6"/>
    <n v="7.4791666666666661E-3"/>
    <n v="44.09"/>
    <n v="1.2470000000000001"/>
    <n v="72.968000000000004"/>
    <n v="1.2233796296296296E-3"/>
    <n v="74.38"/>
    <n v="5"/>
    <x v="12"/>
    <m/>
    <m/>
    <s v="Deseret Dash - Novice"/>
    <n v="12"/>
  </r>
  <r>
    <x v="0"/>
    <x v="0"/>
    <x v="4"/>
    <n v="11"/>
    <x v="10"/>
    <n v="179"/>
    <x v="12"/>
    <n v="6"/>
    <n v="7.4907407407407414E-3"/>
    <n v="45.031999999999996"/>
    <n v="0.94199999999999995"/>
    <n v="72.861999999999995"/>
    <n v="1.2280092592592592E-3"/>
    <n v="74.070999999999998"/>
    <n v="3"/>
    <x v="9"/>
    <m/>
    <m/>
    <s v="Deseret Dash - Novice"/>
    <n v="10"/>
  </r>
  <r>
    <x v="0"/>
    <x v="0"/>
    <x v="4"/>
    <n v="12"/>
    <x v="11"/>
    <n v="870"/>
    <x v="27"/>
    <n v="6"/>
    <n v="7.5266203703703701E-3"/>
    <n v="48.14"/>
    <n v="3.1080000000000001"/>
    <n v="72.513999999999996"/>
    <n v="1.230324074074074E-3"/>
    <n v="73.912000000000006"/>
    <n v="5"/>
    <x v="19"/>
    <m/>
    <m/>
    <s v="Deseret Dash - Novice"/>
    <n v="9"/>
  </r>
  <r>
    <x v="0"/>
    <x v="0"/>
    <x v="4"/>
    <n v="13"/>
    <x v="12"/>
    <n v="660"/>
    <x v="21"/>
    <n v="6"/>
    <n v="7.596064814814815E-3"/>
    <n v="54.149000000000001"/>
    <n v="6.0090000000000003"/>
    <n v="71.849999999999994"/>
    <n v="1.236111111111111E-3"/>
    <n v="73.608999999999995"/>
    <n v="2"/>
    <x v="15"/>
    <m/>
    <m/>
    <s v="Deseret Dash - Novice"/>
    <n v="8"/>
  </r>
  <r>
    <x v="0"/>
    <x v="0"/>
    <x v="4"/>
    <n v="14"/>
    <x v="13"/>
    <n v="666"/>
    <x v="13"/>
    <n v="5"/>
    <n v="6.1192129629629643E-3"/>
    <s v="1 Lap"/>
    <s v="1 Lap"/>
    <n v="74.328000000000003"/>
    <n v="1.1886574074074074E-3"/>
    <n v="76.501999999999995"/>
    <n v="5"/>
    <x v="1"/>
    <m/>
    <m/>
    <s v="Deseret Dash - Novice"/>
    <n v="7"/>
  </r>
  <r>
    <x v="0"/>
    <x v="0"/>
    <x v="4"/>
    <n v="15"/>
    <x v="14"/>
    <n v="268"/>
    <x v="51"/>
    <n v="5"/>
    <n v="6.9212962962962969E-3"/>
    <s v="1 Lap"/>
    <n v="8.0324074074074076E-4"/>
    <n v="65.706000000000003"/>
    <n v="1.3437500000000001E-3"/>
    <n v="67.703000000000003"/>
    <n v="5"/>
    <x v="6"/>
    <m/>
    <m/>
    <s v="Deseret Dash - Novice"/>
    <n v="6"/>
  </r>
  <r>
    <x v="0"/>
    <x v="0"/>
    <x v="4"/>
    <n v="16"/>
    <x v="15"/>
    <n v="242"/>
    <x v="50"/>
    <m/>
    <n v="2.0405092592592593E-3"/>
    <s v="6 Laps"/>
    <s v="5 Laps"/>
    <s v="-"/>
    <m/>
    <s v="-"/>
    <n v="0"/>
    <x v="30"/>
    <m/>
    <m/>
    <s v="Deseret Dash - Novice"/>
    <n v="5"/>
  </r>
  <r>
    <x v="0"/>
    <x v="0"/>
    <x v="4"/>
    <s v="DNS"/>
    <x v="24"/>
    <n v="870"/>
    <x v="27"/>
    <m/>
    <m/>
    <s v="DNS"/>
    <m/>
    <s v="-"/>
    <m/>
    <s v="-"/>
    <n v="0"/>
    <x v="19"/>
    <m/>
    <m/>
    <s v="Deseret Dash - Novice"/>
    <n v="0"/>
  </r>
  <r>
    <x v="0"/>
    <x v="0"/>
    <x v="4"/>
    <s v="DNS"/>
    <x v="24"/>
    <n v="711"/>
    <x v="48"/>
    <m/>
    <m/>
    <s v="DNS"/>
    <m/>
    <s v="-"/>
    <m/>
    <s v="-"/>
    <n v="0"/>
    <x v="1"/>
    <m/>
    <m/>
    <s v="Deseret Dash - Novice"/>
    <n v="0"/>
  </r>
  <r>
    <x v="0"/>
    <x v="0"/>
    <x v="4"/>
    <s v="DNS"/>
    <x v="24"/>
    <n v="743"/>
    <x v="26"/>
    <m/>
    <m/>
    <s v="DNS"/>
    <m/>
    <s v="-"/>
    <m/>
    <s v="-"/>
    <n v="0"/>
    <x v="1"/>
    <m/>
    <m/>
    <s v="Deseret Dash - Novice"/>
    <n v="0"/>
  </r>
  <r>
    <x v="0"/>
    <x v="0"/>
    <x v="4"/>
    <s v="DNS"/>
    <x v="24"/>
    <n v="242"/>
    <x v="50"/>
    <m/>
    <m/>
    <s v="DNS"/>
    <m/>
    <s v="-"/>
    <m/>
    <s v="-"/>
    <n v="0"/>
    <x v="30"/>
    <m/>
    <m/>
    <s v="Deseret Dash - Novice"/>
    <n v="0"/>
  </r>
  <r>
    <x v="0"/>
    <x v="0"/>
    <x v="4"/>
    <s v="DNS"/>
    <x v="24"/>
    <n v="675"/>
    <x v="25"/>
    <m/>
    <m/>
    <s v="DNS"/>
    <m/>
    <s v="-"/>
    <m/>
    <s v="-"/>
    <n v="0"/>
    <x v="18"/>
    <m/>
    <m/>
    <s v="Deseret Dash - Novice"/>
    <n v="0"/>
  </r>
  <r>
    <x v="0"/>
    <x v="0"/>
    <x v="4"/>
    <s v="DNS"/>
    <x v="24"/>
    <n v="786"/>
    <x v="15"/>
    <m/>
    <m/>
    <s v="DNS"/>
    <m/>
    <s v="-"/>
    <m/>
    <s v="-"/>
    <n v="0"/>
    <x v="11"/>
    <m/>
    <m/>
    <s v="Deseret Dash - Novice"/>
    <n v="0"/>
  </r>
  <r>
    <x v="0"/>
    <x v="0"/>
    <x v="4"/>
    <s v="DNS"/>
    <x v="24"/>
    <n v="939"/>
    <x v="49"/>
    <m/>
    <m/>
    <s v="DNS"/>
    <m/>
    <s v="-"/>
    <m/>
    <s v="-"/>
    <n v="0"/>
    <x v="29"/>
    <m/>
    <m/>
    <s v="Deseret Dash - Novice"/>
    <n v="0"/>
  </r>
  <r>
    <x v="0"/>
    <x v="0"/>
    <x v="4"/>
    <s v="DNS"/>
    <x v="24"/>
    <n v="805"/>
    <x v="28"/>
    <m/>
    <m/>
    <s v="DNS"/>
    <m/>
    <s v="-"/>
    <m/>
    <s v="-"/>
    <n v="0"/>
    <x v="19"/>
    <m/>
    <m/>
    <s v="Deseret Dash - Novice"/>
    <n v="0"/>
  </r>
  <r>
    <x v="0"/>
    <x v="0"/>
    <x v="4"/>
    <s v="DNS"/>
    <x v="24"/>
    <n v="146"/>
    <x v="23"/>
    <m/>
    <m/>
    <s v="DNS"/>
    <m/>
    <s v="-"/>
    <m/>
    <s v="-"/>
    <n v="0"/>
    <x v="16"/>
    <m/>
    <m/>
    <s v="Deseret Dash - Novice"/>
    <n v="0"/>
  </r>
  <r>
    <x v="0"/>
    <x v="0"/>
    <x v="5"/>
    <n v="1"/>
    <x v="0"/>
    <n v="149"/>
    <x v="1"/>
    <n v="7"/>
    <n v="7.9918981481481473E-3"/>
    <m/>
    <m/>
    <n v="79.673000000000002"/>
    <n v="1.1226851851851851E-3"/>
    <n v="81.004999999999995"/>
    <n v="7"/>
    <x v="1"/>
    <s v="Edmonton AB"/>
    <m/>
    <s v="Middleweight Superstock"/>
    <n v="50"/>
  </r>
  <r>
    <x v="0"/>
    <x v="0"/>
    <x v="5"/>
    <n v="2"/>
    <x v="1"/>
    <n v="258"/>
    <x v="33"/>
    <n v="7"/>
    <n v="7.9988425925925921E-3"/>
    <n v="0.68100000000000005"/>
    <n v="0.68100000000000005"/>
    <n v="79.594999999999999"/>
    <n v="1.1284722222222223E-3"/>
    <n v="80.614999999999995"/>
    <n v="4"/>
    <x v="19"/>
    <s v="Belgrade MT"/>
    <m/>
    <s v="Middleweight Superstock"/>
    <n v="40"/>
  </r>
  <r>
    <x v="0"/>
    <x v="0"/>
    <x v="5"/>
    <n v="3"/>
    <x v="2"/>
    <n v="88"/>
    <x v="43"/>
    <n v="7"/>
    <n v="8.0069444444444433E-3"/>
    <n v="1.3220000000000001"/>
    <n v="0.64100000000000001"/>
    <n v="79.521000000000001"/>
    <n v="1.1238425925925927E-3"/>
    <n v="80.963999999999999"/>
    <n v="6"/>
    <x v="1"/>
    <s v="Salt Lake City UT"/>
    <m/>
    <s v="Middleweight Superstock"/>
    <n v="32"/>
  </r>
  <r>
    <x v="0"/>
    <x v="0"/>
    <x v="5"/>
    <n v="4"/>
    <x v="3"/>
    <n v="22"/>
    <x v="9"/>
    <n v="7"/>
    <n v="8.3715277777777781E-3"/>
    <n v="32.841000000000001"/>
    <n v="31.518999999999998"/>
    <n v="76.055999999999997"/>
    <n v="1.1782407407407408E-3"/>
    <n v="77.203000000000003"/>
    <n v="2"/>
    <x v="0"/>
    <m/>
    <m/>
    <s v="Middleweight Superstock"/>
    <n v="26"/>
  </r>
  <r>
    <x v="0"/>
    <x v="0"/>
    <x v="5"/>
    <n v="5"/>
    <x v="4"/>
    <n v="777"/>
    <x v="3"/>
    <n v="7"/>
    <n v="8.4201388888888885E-3"/>
    <n v="37.024999999999999"/>
    <n v="4.1840000000000002"/>
    <n v="75.619"/>
    <n v="1.1736111111111112E-3"/>
    <n v="77.481999999999999"/>
    <n v="7"/>
    <x v="6"/>
    <s v="Park City UT"/>
    <m/>
    <s v="Middleweight Superstock"/>
    <n v="22"/>
  </r>
  <r>
    <x v="0"/>
    <x v="0"/>
    <x v="5"/>
    <n v="6"/>
    <x v="5"/>
    <n v="782"/>
    <x v="18"/>
    <n v="7"/>
    <n v="9.0023148148148154E-3"/>
    <n v="1.0104166666666666E-3"/>
    <n v="50.28"/>
    <n v="70.73"/>
    <n v="1.25E-3"/>
    <n v="72.748000000000005"/>
    <n v="2"/>
    <x v="13"/>
    <s v="West Jordan UT"/>
    <m/>
    <s v="Middleweight Superstock"/>
    <n v="20"/>
  </r>
  <r>
    <x v="0"/>
    <x v="0"/>
    <x v="5"/>
    <n v="7"/>
    <x v="6"/>
    <n v="84"/>
    <x v="54"/>
    <n v="6"/>
    <n v="6.7928240740740735E-3"/>
    <s v="1 Lap"/>
    <s v="1 Lap"/>
    <n v="80.340999999999994"/>
    <n v="1.0995370370370371E-3"/>
    <n v="82.766000000000005"/>
    <n v="5"/>
    <x v="1"/>
    <m/>
    <m/>
    <s v="Middleweight Superstock"/>
    <n v="18"/>
  </r>
  <r>
    <x v="0"/>
    <x v="0"/>
    <x v="5"/>
    <s v="DNS"/>
    <x v="24"/>
    <n v="217"/>
    <x v="45"/>
    <m/>
    <m/>
    <m/>
    <m/>
    <s v="-"/>
    <m/>
    <s v="-"/>
    <n v="0"/>
    <x v="25"/>
    <s v="Boise ID"/>
    <m/>
    <s v="Middleweight Superstock"/>
    <n v="0"/>
  </r>
  <r>
    <x v="0"/>
    <x v="0"/>
    <x v="5"/>
    <s v="DNS"/>
    <x v="24"/>
    <n v="282"/>
    <x v="5"/>
    <m/>
    <m/>
    <m/>
    <m/>
    <s v="-"/>
    <m/>
    <s v="-"/>
    <n v="0"/>
    <x v="26"/>
    <s v="Murray UT"/>
    <m/>
    <s v="Middleweight Superstock"/>
    <n v="0"/>
  </r>
  <r>
    <x v="0"/>
    <x v="0"/>
    <x v="5"/>
    <s v="DNS"/>
    <x v="24"/>
    <n v="11"/>
    <x v="46"/>
    <m/>
    <m/>
    <m/>
    <m/>
    <s v="-"/>
    <m/>
    <s v="-"/>
    <n v="0"/>
    <x v="27"/>
    <s v="Sandy UT"/>
    <m/>
    <s v="Middleweight Superstock"/>
    <n v="0"/>
  </r>
  <r>
    <x v="0"/>
    <x v="0"/>
    <x v="5"/>
    <s v="DNS"/>
    <x v="24"/>
    <n v="68"/>
    <x v="2"/>
    <m/>
    <m/>
    <m/>
    <m/>
    <s v="-"/>
    <m/>
    <s v="-"/>
    <n v="0"/>
    <x v="0"/>
    <s v="RIGBY ID"/>
    <m/>
    <s v="Middleweight Superstock"/>
    <n v="0"/>
  </r>
  <r>
    <x v="0"/>
    <x v="0"/>
    <x v="5"/>
    <s v="DNS"/>
    <x v="24"/>
    <n v="149"/>
    <x v="1"/>
    <m/>
    <m/>
    <m/>
    <m/>
    <s v="-"/>
    <m/>
    <s v="-"/>
    <n v="0"/>
    <x v="1"/>
    <s v="Edmonton AB"/>
    <m/>
    <s v="Middleweight Superstock"/>
    <n v="0"/>
  </r>
  <r>
    <x v="0"/>
    <x v="0"/>
    <x v="5"/>
    <s v="DNS"/>
    <x v="24"/>
    <n v="68"/>
    <x v="2"/>
    <m/>
    <m/>
    <m/>
    <m/>
    <s v="-"/>
    <m/>
    <s v="-"/>
    <n v="0"/>
    <x v="0"/>
    <s v="RIGBY ID"/>
    <m/>
    <s v="Middleweight Superstock"/>
    <n v="0"/>
  </r>
  <r>
    <x v="0"/>
    <x v="0"/>
    <x v="6"/>
    <n v="1"/>
    <x v="0"/>
    <n v="84"/>
    <x v="54"/>
    <n v="7"/>
    <n v="7.7106481481481479E-3"/>
    <m/>
    <m/>
    <n v="82.575000000000003"/>
    <n v="1.0821759259259259E-3"/>
    <n v="84.046999999999997"/>
    <n v="6"/>
    <x v="1"/>
    <m/>
    <m/>
    <s v="Moto2"/>
    <n v="50"/>
  </r>
  <r>
    <x v="0"/>
    <x v="0"/>
    <x v="6"/>
    <n v="2"/>
    <x v="1"/>
    <n v="49"/>
    <x v="55"/>
    <n v="7"/>
    <n v="7.7152777777777766E-3"/>
    <n v="0.41799999999999998"/>
    <n v="0.41799999999999998"/>
    <n v="82.524000000000001"/>
    <n v="1.0844907407407407E-3"/>
    <n v="83.84"/>
    <n v="7"/>
    <x v="0"/>
    <m/>
    <m/>
    <s v="Moto2"/>
    <n v="40"/>
  </r>
  <r>
    <x v="0"/>
    <x v="0"/>
    <x v="6"/>
    <n v="3"/>
    <x v="2"/>
    <n v="527"/>
    <x v="56"/>
    <n v="7"/>
    <n v="7.9004629629629633E-3"/>
    <n v="16.352"/>
    <n v="15.933999999999999"/>
    <n v="80.596999999999994"/>
    <n v="1.1157407407407407E-3"/>
    <n v="81.546999999999997"/>
    <n v="3"/>
    <x v="1"/>
    <s v="Salt Lake City UT"/>
    <m/>
    <s v="Moto2"/>
    <n v="32"/>
  </r>
  <r>
    <x v="0"/>
    <x v="0"/>
    <x v="6"/>
    <n v="4"/>
    <x v="3"/>
    <n v="88"/>
    <x v="43"/>
    <n v="7"/>
    <n v="8.0358796296296307E-3"/>
    <n v="28.062999999999999"/>
    <n v="11.711"/>
    <n v="79.238"/>
    <n v="1.1331018518518519E-3"/>
    <n v="80.293999999999997"/>
    <n v="5"/>
    <x v="1"/>
    <s v="Salt Lake City UT"/>
    <m/>
    <s v="Moto2"/>
    <n v="26"/>
  </r>
  <r>
    <x v="0"/>
    <x v="0"/>
    <x v="6"/>
    <n v="5"/>
    <x v="4"/>
    <n v="258"/>
    <x v="33"/>
    <n v="7"/>
    <n v="8.114583333333333E-3"/>
    <n v="34.911999999999999"/>
    <n v="6.8490000000000002"/>
    <n v="78.463999999999999"/>
    <n v="1.1388888888888889E-3"/>
    <n v="79.858999999999995"/>
    <n v="4"/>
    <x v="19"/>
    <s v="Belgrade MT"/>
    <m/>
    <s v="Moto2"/>
    <n v="22"/>
  </r>
  <r>
    <x v="0"/>
    <x v="0"/>
    <x v="6"/>
    <n v="6"/>
    <x v="5"/>
    <n v="68"/>
    <x v="2"/>
    <n v="7"/>
    <n v="8.1192129629629618E-3"/>
    <n v="35.320999999999998"/>
    <n v="0.40899999999999997"/>
    <n v="78.418000000000006"/>
    <n v="1.1307870370370371E-3"/>
    <n v="80.462000000000003"/>
    <n v="7"/>
    <x v="0"/>
    <s v="RIGBY ID"/>
    <m/>
    <s v="Moto2"/>
    <n v="20"/>
  </r>
  <r>
    <x v="0"/>
    <x v="0"/>
    <x v="6"/>
    <n v="7"/>
    <x v="6"/>
    <n v="11"/>
    <x v="46"/>
    <n v="7"/>
    <n v="8.1249999999999985E-3"/>
    <n v="35.762"/>
    <n v="0.441"/>
    <n v="78.369"/>
    <n v="1.1423611111111111E-3"/>
    <n v="79.596000000000004"/>
    <n v="7"/>
    <x v="27"/>
    <s v="Sandy UT"/>
    <m/>
    <s v="Moto2"/>
    <n v="18"/>
  </r>
  <r>
    <x v="0"/>
    <x v="0"/>
    <x v="6"/>
    <n v="8"/>
    <x v="7"/>
    <n v="311"/>
    <x v="47"/>
    <n v="7"/>
    <n v="8.2129629629629618E-3"/>
    <n v="43.436999999999998"/>
    <n v="7.6749999999999998"/>
    <n v="77.521000000000001"/>
    <n v="1.1550925925925925E-3"/>
    <n v="78.742000000000004"/>
    <n v="3"/>
    <x v="19"/>
    <s v="Edmonton AB"/>
    <m/>
    <s v="Moto2"/>
    <n v="16"/>
  </r>
  <r>
    <x v="0"/>
    <x v="0"/>
    <x v="6"/>
    <n v="9"/>
    <x v="8"/>
    <n v="22"/>
    <x v="9"/>
    <n v="7"/>
    <n v="8.2361111111111107E-3"/>
    <n v="45.405999999999999"/>
    <n v="1.9690000000000001"/>
    <n v="77.305999999999997"/>
    <n v="1.1516203703703703E-3"/>
    <n v="78.954999999999998"/>
    <n v="3"/>
    <x v="0"/>
    <m/>
    <m/>
    <s v="Moto2"/>
    <n v="14"/>
  </r>
  <r>
    <x v="0"/>
    <x v="0"/>
    <x v="6"/>
    <n v="10"/>
    <x v="9"/>
    <n v="209"/>
    <x v="6"/>
    <n v="7"/>
    <n v="8.2592592592592596E-3"/>
    <n v="47.37"/>
    <n v="1.964"/>
    <n v="77.093999999999994"/>
    <n v="1.1608796296296295E-3"/>
    <n v="78.328000000000003"/>
    <n v="2"/>
    <x v="1"/>
    <m/>
    <m/>
    <s v="Moto2"/>
    <n v="12"/>
  </r>
  <r>
    <x v="0"/>
    <x v="0"/>
    <x v="6"/>
    <n v="11"/>
    <x v="10"/>
    <n v="675"/>
    <x v="25"/>
    <n v="7"/>
    <n v="8.2893518518518516E-3"/>
    <n v="50.036999999999999"/>
    <n v="2.6669999999999998"/>
    <n v="76.807000000000002"/>
    <n v="1.158564814814815E-3"/>
    <n v="78.477999999999994"/>
    <n v="4"/>
    <x v="18"/>
    <s v="Missoula MT"/>
    <m/>
    <s v="Moto2"/>
    <n v="10"/>
  </r>
  <r>
    <x v="0"/>
    <x v="0"/>
    <x v="6"/>
    <n v="12"/>
    <x v="11"/>
    <n v="711"/>
    <x v="48"/>
    <n v="7"/>
    <n v="8.6157407407407415E-3"/>
    <n v="9.0509259259259243E-4"/>
    <n v="28.152000000000001"/>
    <n v="73.902000000000001"/>
    <n v="1.193287037037037E-3"/>
    <n v="76.197999999999993"/>
    <n v="7"/>
    <x v="32"/>
    <m/>
    <m/>
    <s v="Moto2"/>
    <n v="9"/>
  </r>
  <r>
    <x v="0"/>
    <x v="0"/>
    <x v="6"/>
    <n v="13"/>
    <x v="12"/>
    <n v="179"/>
    <x v="12"/>
    <n v="7"/>
    <n v="8.6828703703703703E-3"/>
    <n v="9.7222222222222209E-4"/>
    <n v="5.8310000000000004"/>
    <n v="73.326999999999998"/>
    <n v="1.2233796296296296E-3"/>
    <n v="74.37"/>
    <n v="2"/>
    <x v="9"/>
    <s v="Calgary AB"/>
    <m/>
    <s v="Moto2"/>
    <n v="8"/>
  </r>
  <r>
    <x v="0"/>
    <x v="0"/>
    <x v="6"/>
    <n v="14"/>
    <x v="13"/>
    <n v="782"/>
    <x v="18"/>
    <n v="7"/>
    <n v="8.820601851851852E-3"/>
    <n v="1.1099537037037035E-3"/>
    <n v="11.888999999999999"/>
    <n v="72.183999999999997"/>
    <n v="1.236111111111111E-3"/>
    <n v="73.599999999999994"/>
    <n v="6"/>
    <x v="13"/>
    <s v="West Jordan UT"/>
    <m/>
    <s v="Moto2"/>
    <n v="7"/>
  </r>
  <r>
    <x v="0"/>
    <x v="0"/>
    <x v="6"/>
    <n v="15"/>
    <x v="14"/>
    <n v="114"/>
    <x v="20"/>
    <n v="6"/>
    <n v="7.8414351851851857E-3"/>
    <s v="1 Lap"/>
    <s v="1 Lap"/>
    <n v="69.596999999999994"/>
    <n v="1.267361111111111E-3"/>
    <n v="71.778000000000006"/>
    <n v="3"/>
    <x v="1"/>
    <m/>
    <m/>
    <s v="Moto2"/>
    <n v="6"/>
  </r>
  <r>
    <x v="0"/>
    <x v="0"/>
    <x v="6"/>
    <n v="16"/>
    <x v="15"/>
    <n v="939"/>
    <x v="49"/>
    <n v="6"/>
    <n v="8.0949074074074066E-3"/>
    <s v="1 Lap"/>
    <n v="21.873000000000001"/>
    <n v="67.42"/>
    <n v="1.3263888888888891E-3"/>
    <n v="68.576999999999998"/>
    <n v="3"/>
    <x v="29"/>
    <s v="Ogden UT"/>
    <m/>
    <s v="Moto2"/>
    <n v="5"/>
  </r>
  <r>
    <x v="0"/>
    <x v="0"/>
    <x v="6"/>
    <n v="17"/>
    <x v="16"/>
    <n v="268"/>
    <x v="51"/>
    <n v="6"/>
    <n v="8.3807870370370373E-3"/>
    <s v="1 Lap"/>
    <n v="24.690999999999999"/>
    <n v="65.120999999999995"/>
    <n v="1.3541666666666667E-3"/>
    <n v="67.167000000000002"/>
    <n v="6"/>
    <x v="6"/>
    <s v="Draper UT"/>
    <m/>
    <s v="Moto2"/>
    <n v="4"/>
  </r>
  <r>
    <x v="0"/>
    <x v="0"/>
    <x v="6"/>
    <s v="DNS"/>
    <x v="24"/>
    <n v="122"/>
    <x v="57"/>
    <m/>
    <m/>
    <s v="DNS"/>
    <m/>
    <s v="-"/>
    <m/>
    <s v="-"/>
    <n v="0"/>
    <x v="5"/>
    <s v="Salt Lake City UT"/>
    <m/>
    <s v="Moto2"/>
    <n v="0"/>
  </r>
  <r>
    <x v="0"/>
    <x v="0"/>
    <x v="6"/>
    <s v="DNS"/>
    <x v="24"/>
    <n v="217"/>
    <x v="45"/>
    <m/>
    <m/>
    <s v="DNS"/>
    <m/>
    <s v="-"/>
    <m/>
    <s v="-"/>
    <n v="0"/>
    <x v="25"/>
    <s v="Boise ID"/>
    <m/>
    <s v="Moto2"/>
    <n v="0"/>
  </r>
  <r>
    <x v="0"/>
    <x v="0"/>
    <x v="6"/>
    <s v="DNS"/>
    <x v="24"/>
    <n v="84"/>
    <x v="54"/>
    <m/>
    <m/>
    <s v="DNS"/>
    <m/>
    <s v="-"/>
    <m/>
    <s v="-"/>
    <n v="0"/>
    <x v="1"/>
    <s v="Salt Lake City Utah"/>
    <m/>
    <s v="Moto2"/>
    <n v="0"/>
  </r>
  <r>
    <x v="0"/>
    <x v="0"/>
    <x v="6"/>
    <s v="DNS"/>
    <x v="24"/>
    <n v="147"/>
    <x v="52"/>
    <m/>
    <m/>
    <s v="DNS"/>
    <m/>
    <s v="-"/>
    <m/>
    <s v="-"/>
    <n v="0"/>
    <x v="30"/>
    <s v="Park City UT"/>
    <m/>
    <s v="Moto2"/>
    <n v="0"/>
  </r>
  <r>
    <x v="0"/>
    <x v="0"/>
    <x v="6"/>
    <s v="DNS"/>
    <x v="24"/>
    <n v="49"/>
    <x v="55"/>
    <m/>
    <m/>
    <s v="DNS"/>
    <m/>
    <s v="-"/>
    <m/>
    <s v="-"/>
    <n v="0"/>
    <x v="0"/>
    <s v="West Valley UT"/>
    <m/>
    <s v="Moto2"/>
    <n v="0"/>
  </r>
  <r>
    <x v="0"/>
    <x v="0"/>
    <x v="6"/>
    <s v="DNS"/>
    <x v="24"/>
    <n v="282"/>
    <x v="5"/>
    <m/>
    <m/>
    <s v="DNS"/>
    <m/>
    <s v="-"/>
    <m/>
    <s v="-"/>
    <n v="0"/>
    <x v="26"/>
    <s v="Murray UT"/>
    <m/>
    <s v="Moto2"/>
    <n v="0"/>
  </r>
  <r>
    <x v="0"/>
    <x v="0"/>
    <x v="6"/>
    <s v="DNS"/>
    <x v="24"/>
    <n v="149"/>
    <x v="1"/>
    <m/>
    <m/>
    <s v="DNS"/>
    <m/>
    <s v="-"/>
    <m/>
    <s v="-"/>
    <n v="0"/>
    <x v="1"/>
    <s v="Edmonton AB"/>
    <m/>
    <s v="Moto2"/>
    <n v="0"/>
  </r>
  <r>
    <x v="0"/>
    <x v="0"/>
    <x v="6"/>
    <s v="DNS"/>
    <x v="24"/>
    <n v="814"/>
    <x v="53"/>
    <m/>
    <m/>
    <s v="DNS"/>
    <m/>
    <s v="-"/>
    <m/>
    <s v="-"/>
    <n v="0"/>
    <x v="1"/>
    <s v="Hooper UT"/>
    <m/>
    <s v="Moto2"/>
    <n v="0"/>
  </r>
  <r>
    <x v="0"/>
    <x v="0"/>
    <x v="6"/>
    <s v="DNS"/>
    <x v="24"/>
    <n v="209"/>
    <x v="6"/>
    <m/>
    <m/>
    <s v="DNS"/>
    <m/>
    <s v="-"/>
    <m/>
    <s v="-"/>
    <n v="0"/>
    <x v="1"/>
    <s v="Farmington UT"/>
    <m/>
    <s v="Moto2"/>
    <n v="0"/>
  </r>
  <r>
    <x v="0"/>
    <x v="0"/>
    <x v="6"/>
    <s v="DNS"/>
    <x v="24"/>
    <n v="114"/>
    <x v="20"/>
    <m/>
    <m/>
    <s v="DNS"/>
    <m/>
    <s v="-"/>
    <m/>
    <s v="-"/>
    <n v="0"/>
    <x v="1"/>
    <s v="Edmonton AB"/>
    <m/>
    <s v="Moto2"/>
    <n v="0"/>
  </r>
  <r>
    <x v="0"/>
    <x v="0"/>
    <x v="6"/>
    <s v="DNS"/>
    <x v="24"/>
    <n v="711"/>
    <x v="48"/>
    <m/>
    <m/>
    <s v="DNS"/>
    <m/>
    <s v="-"/>
    <m/>
    <s v="-"/>
    <n v="0"/>
    <x v="1"/>
    <s v="Phoenix AZ"/>
    <m/>
    <s v="Moto2"/>
    <n v="0"/>
  </r>
  <r>
    <x v="0"/>
    <x v="0"/>
    <x v="6"/>
    <s v="DNS"/>
    <x v="24"/>
    <n v="743"/>
    <x v="26"/>
    <m/>
    <m/>
    <s v="DNS"/>
    <m/>
    <s v="-"/>
    <m/>
    <s v="-"/>
    <n v="0"/>
    <x v="1"/>
    <s v="Las Vegas NV"/>
    <m/>
    <s v="Moto2"/>
    <n v="0"/>
  </r>
  <r>
    <x v="0"/>
    <x v="0"/>
    <x v="7"/>
    <n v="1"/>
    <x v="0"/>
    <n v="993"/>
    <x v="58"/>
    <n v="7"/>
    <n v="8.2418981481481492E-3"/>
    <m/>
    <m/>
    <n v="77.256"/>
    <n v="1.199074074074074E-3"/>
    <n v="75.888999999999996"/>
    <n v="6"/>
    <x v="33"/>
    <s v="Boulder CO"/>
    <m/>
    <s v="Moto3"/>
    <n v="50"/>
  </r>
  <r>
    <x v="0"/>
    <x v="0"/>
    <x v="7"/>
    <n v="2"/>
    <x v="1"/>
    <n v="32"/>
    <x v="59"/>
    <n v="7"/>
    <n v="8.4814814814814805E-3"/>
    <n v="20.725999999999999"/>
    <n v="20.725999999999999"/>
    <n v="75.070999999999998"/>
    <n v="1.2280092592592592E-3"/>
    <n v="74.039000000000001"/>
    <n v="1"/>
    <x v="34"/>
    <s v="Logan UT"/>
    <m/>
    <s v="Moto3"/>
    <n v="40"/>
  </r>
  <r>
    <x v="0"/>
    <x v="0"/>
    <x v="7"/>
    <n v="3"/>
    <x v="2"/>
    <n v="272"/>
    <x v="40"/>
    <n v="7"/>
    <n v="8.6053240740740743E-3"/>
    <n v="31.41"/>
    <n v="10.683999999999999"/>
    <n v="73.992000000000004"/>
    <n v="1.230324074074074E-3"/>
    <n v="73.930999999999997"/>
    <n v="2"/>
    <x v="23"/>
    <s v="Boulder CO"/>
    <m/>
    <s v="Moto3"/>
    <n v="32"/>
  </r>
  <r>
    <x v="0"/>
    <x v="0"/>
    <x v="7"/>
    <n v="4"/>
    <x v="3"/>
    <n v="33"/>
    <x v="60"/>
    <n v="7"/>
    <n v="8.6307870370370358E-3"/>
    <n v="33.646000000000001"/>
    <n v="2.2360000000000002"/>
    <n v="73.77"/>
    <n v="1.255787037037037E-3"/>
    <n v="72.430999999999997"/>
    <n v="4"/>
    <x v="35"/>
    <s v="Redmond UT"/>
    <m/>
    <s v="Moto3"/>
    <n v="26"/>
  </r>
  <r>
    <x v="0"/>
    <x v="0"/>
    <x v="7"/>
    <n v="5"/>
    <x v="4"/>
    <n v="660"/>
    <x v="21"/>
    <n v="7"/>
    <n v="8.7835648148148152E-3"/>
    <n v="46.86"/>
    <n v="13.214"/>
    <n v="72.486000000000004"/>
    <n v="1.2662037037037036E-3"/>
    <n v="71.817999999999998"/>
    <n v="4"/>
    <x v="15"/>
    <s v="Pleasant view UT"/>
    <m/>
    <s v="Moto3"/>
    <n v="22"/>
  </r>
  <r>
    <x v="0"/>
    <x v="0"/>
    <x v="7"/>
    <n v="6"/>
    <x v="5"/>
    <n v="217"/>
    <x v="45"/>
    <n v="6"/>
    <n v="8.1840277777777779E-3"/>
    <s v="1 Lap"/>
    <s v="1 Lap"/>
    <n v="66.688000000000002"/>
    <n v="1.3773148148148147E-3"/>
    <n v="66.06"/>
    <n v="5"/>
    <x v="36"/>
    <s v="Boise ID"/>
    <m/>
    <s v="Moto3"/>
    <n v="20"/>
  </r>
  <r>
    <x v="0"/>
    <x v="0"/>
    <x v="7"/>
    <n v="7"/>
    <x v="6"/>
    <n v="777"/>
    <x v="3"/>
    <m/>
    <m/>
    <m/>
    <m/>
    <s v="-"/>
    <m/>
    <s v="-"/>
    <n v="0"/>
    <x v="6"/>
    <s v="Park City UT"/>
    <m/>
    <s v="Moto3"/>
    <n v="18"/>
  </r>
  <r>
    <x v="0"/>
    <x v="0"/>
    <x v="8"/>
    <n v="1"/>
    <x v="0"/>
    <n v="311"/>
    <x v="47"/>
    <n v="6"/>
    <n v="6.9143518518518521E-3"/>
    <m/>
    <m/>
    <n v="78.933000000000007"/>
    <n v="1.1342592592592591E-3"/>
    <n v="80.224000000000004"/>
    <n v="2"/>
    <x v="19"/>
    <m/>
    <m/>
    <s v="Novice GTU"/>
    <n v="50"/>
  </r>
  <r>
    <x v="0"/>
    <x v="0"/>
    <x v="8"/>
    <n v="2"/>
    <x v="1"/>
    <n v="193"/>
    <x v="0"/>
    <n v="6"/>
    <n v="6.9189814814814808E-3"/>
    <n v="0.41099999999999998"/>
    <n v="0.41099999999999998"/>
    <n v="78.879000000000005"/>
    <n v="1.1377314814814813E-3"/>
    <n v="79.950999999999993"/>
    <n v="3"/>
    <x v="0"/>
    <s v="Boulder CO"/>
    <m/>
    <s v="Novice GTU"/>
    <n v="40"/>
  </r>
  <r>
    <x v="0"/>
    <x v="0"/>
    <x v="8"/>
    <n v="3"/>
    <x v="2"/>
    <n v="675"/>
    <x v="25"/>
    <n v="6"/>
    <n v="6.9953703703703705E-3"/>
    <n v="7.0609999999999999"/>
    <n v="6.65"/>
    <n v="78.010999999999996"/>
    <n v="1.1516203703703703E-3"/>
    <n v="78.98"/>
    <n v="2"/>
    <x v="18"/>
    <s v="Missoula MT"/>
    <m/>
    <s v="Novice GTU"/>
    <n v="32"/>
  </r>
  <r>
    <x v="0"/>
    <x v="0"/>
    <x v="8"/>
    <n v="4"/>
    <x v="3"/>
    <n v="746"/>
    <x v="10"/>
    <n v="6"/>
    <n v="7.208333333333334E-3"/>
    <n v="25.416"/>
    <n v="18.355"/>
    <n v="75.712000000000003"/>
    <n v="1.170138888888889E-3"/>
    <n v="77.722999999999999"/>
    <n v="5"/>
    <x v="7"/>
    <s v="Aberdeen ID"/>
    <m/>
    <s v="Novice GTU"/>
    <n v="26"/>
  </r>
  <r>
    <x v="0"/>
    <x v="0"/>
    <x v="8"/>
    <n v="5"/>
    <x v="4"/>
    <n v="666"/>
    <x v="13"/>
    <n v="6"/>
    <n v="7.269675925925926E-3"/>
    <n v="30.690999999999999"/>
    <n v="5.2750000000000004"/>
    <n v="75.075999999999993"/>
    <n v="1.1944444444444446E-3"/>
    <n v="76.117000000000004"/>
    <n v="4"/>
    <x v="1"/>
    <s v="West Valley City UT"/>
    <m/>
    <s v="Novice GTU"/>
    <n v="22"/>
  </r>
  <r>
    <x v="0"/>
    <x v="0"/>
    <x v="8"/>
    <n v="6"/>
    <x v="5"/>
    <n v="814"/>
    <x v="53"/>
    <n v="6"/>
    <n v="7.3298611111111108E-3"/>
    <n v="35.899000000000001"/>
    <n v="5.2080000000000002"/>
    <n v="74.459000000000003"/>
    <n v="1.1909722222222222E-3"/>
    <n v="76.409000000000006"/>
    <n v="4"/>
    <x v="1"/>
    <s v="Hooper UT"/>
    <m/>
    <s v="Novice GTU"/>
    <n v="20"/>
  </r>
  <r>
    <x v="0"/>
    <x v="0"/>
    <x v="8"/>
    <n v="7"/>
    <x v="6"/>
    <n v="325"/>
    <x v="16"/>
    <n v="6"/>
    <n v="7.416666666666666E-3"/>
    <n v="43.427"/>
    <n v="7.5279999999999996"/>
    <n v="73.584000000000003"/>
    <n v="1.207175925925926E-3"/>
    <n v="75.316000000000003"/>
    <n v="2"/>
    <x v="1"/>
    <s v="Layton UT"/>
    <m/>
    <s v="Novice GTU"/>
    <n v="18"/>
  </r>
  <r>
    <x v="0"/>
    <x v="0"/>
    <x v="8"/>
    <n v="8"/>
    <x v="7"/>
    <n v="114"/>
    <x v="20"/>
    <n v="6"/>
    <n v="7.6608796296296295E-3"/>
    <n v="7.4652777777777781E-4"/>
    <n v="21.122"/>
    <n v="71.236000000000004"/>
    <n v="1.2256944444444444E-3"/>
    <n v="74.194999999999993"/>
    <n v="4"/>
    <x v="1"/>
    <m/>
    <m/>
    <s v="Novice GTU"/>
    <n v="16"/>
  </r>
  <r>
    <x v="0"/>
    <x v="0"/>
    <x v="8"/>
    <n v="9"/>
    <x v="8"/>
    <n v="870"/>
    <x v="27"/>
    <n v="6"/>
    <n v="7.7175925925925927E-3"/>
    <n v="8.0324074074074076E-4"/>
    <n v="4.899"/>
    <n v="70.712000000000003"/>
    <n v="1.2650462962962964E-3"/>
    <n v="71.879000000000005"/>
    <n v="5"/>
    <x v="19"/>
    <s v="Boise ID"/>
    <m/>
    <s v="Novice GTU"/>
    <n v="14"/>
  </r>
  <r>
    <x v="0"/>
    <x v="0"/>
    <x v="8"/>
    <n v="10"/>
    <x v="9"/>
    <n v="660"/>
    <x v="21"/>
    <n v="6"/>
    <n v="7.9537037037037042E-3"/>
    <n v="1.0393518518518519E-3"/>
    <n v="20.382000000000001"/>
    <n v="68.614999999999995"/>
    <n v="1.2523148148148148E-3"/>
    <n v="72.653000000000006"/>
    <n v="5"/>
    <x v="15"/>
    <s v="Pleasant view UT"/>
    <m/>
    <s v="Novice GTU"/>
    <n v="12"/>
  </r>
  <r>
    <x v="0"/>
    <x v="0"/>
    <x v="8"/>
    <n v="11"/>
    <x v="10"/>
    <n v="914"/>
    <x v="61"/>
    <n v="6"/>
    <n v="8.0231481481481473E-3"/>
    <n v="1.1099537037037035E-3"/>
    <n v="6.0279999999999996"/>
    <n v="68.018000000000001"/>
    <n v="1.2708333333333335E-3"/>
    <n v="71.56"/>
    <n v="5"/>
    <x v="1"/>
    <s v="Park CIty UT"/>
    <m/>
    <s v="Novice GTU"/>
    <n v="10"/>
  </r>
  <r>
    <x v="0"/>
    <x v="0"/>
    <x v="8"/>
    <n v="12"/>
    <x v="11"/>
    <n v="242"/>
    <x v="50"/>
    <n v="6"/>
    <n v="8.1898148148148147E-3"/>
    <n v="1.2754629629629628E-3"/>
    <n v="14.316000000000001"/>
    <n v="66.641999999999996"/>
    <n v="1.3136574074074075E-3"/>
    <n v="69.253"/>
    <n v="6"/>
    <x v="30"/>
    <s v="Aberdeen ID"/>
    <m/>
    <s v="Novice GTU"/>
    <n v="9"/>
  </r>
  <r>
    <x v="0"/>
    <x v="0"/>
    <x v="8"/>
    <n v="13"/>
    <x v="12"/>
    <n v="939"/>
    <x v="49"/>
    <n v="6"/>
    <n v="8.2013888888888883E-3"/>
    <n v="1.2881944444444445E-3"/>
    <n v="1.087"/>
    <n v="66.540000000000006"/>
    <n v="1.3310185185185185E-3"/>
    <n v="68.323999999999998"/>
    <n v="5"/>
    <x v="29"/>
    <s v="Ogden UT"/>
    <m/>
    <s v="Novice GTU"/>
    <n v="8"/>
  </r>
  <r>
    <x v="0"/>
    <x v="0"/>
    <x v="8"/>
    <n v="14"/>
    <x v="13"/>
    <n v="268"/>
    <x v="51"/>
    <n v="5"/>
    <n v="6.9189814814814808E-3"/>
    <s v="1 Lap"/>
    <s v="1 Lap"/>
    <n v="65.73"/>
    <n v="1.3506944444444445E-3"/>
    <n v="67.355999999999995"/>
    <n v="5"/>
    <x v="6"/>
    <s v="Draper UT"/>
    <m/>
    <s v="Novice GTU"/>
    <n v="7"/>
  </r>
  <r>
    <x v="0"/>
    <x v="0"/>
    <x v="8"/>
    <s v="DNS"/>
    <x v="24"/>
    <n v="179"/>
    <x v="12"/>
    <m/>
    <m/>
    <s v="DNS"/>
    <m/>
    <s v="-"/>
    <m/>
    <s v="-"/>
    <n v="0"/>
    <x v="9"/>
    <s v="Calgary AB"/>
    <m/>
    <s v="Novice GTU"/>
    <n v="0"/>
  </r>
  <r>
    <x v="0"/>
    <x v="0"/>
    <x v="8"/>
    <s v="DNS"/>
    <x v="24"/>
    <n v="805"/>
    <x v="28"/>
    <m/>
    <m/>
    <s v="DNS"/>
    <m/>
    <s v="-"/>
    <m/>
    <s v="-"/>
    <n v="0"/>
    <x v="19"/>
    <s v="Layton UT"/>
    <m/>
    <s v="Novice GTU"/>
    <n v="0"/>
  </r>
  <r>
    <x v="0"/>
    <x v="0"/>
    <x v="8"/>
    <s v="DNS"/>
    <x v="24"/>
    <n v="743"/>
    <x v="26"/>
    <m/>
    <m/>
    <s v="DNS"/>
    <m/>
    <s v="-"/>
    <m/>
    <s v="-"/>
    <n v="0"/>
    <x v="1"/>
    <s v="Las Vegas NV"/>
    <m/>
    <s v="Novice GTU"/>
    <n v="0"/>
  </r>
  <r>
    <x v="0"/>
    <x v="0"/>
    <x v="8"/>
    <s v="DNS"/>
    <x v="24"/>
    <n v="711"/>
    <x v="48"/>
    <m/>
    <m/>
    <s v="DNS"/>
    <m/>
    <s v="-"/>
    <m/>
    <s v="-"/>
    <n v="0"/>
    <x v="1"/>
    <s v="Phoenix AZ"/>
    <m/>
    <s v="Novice GTU"/>
    <n v="0"/>
  </r>
  <r>
    <x v="0"/>
    <x v="0"/>
    <x v="9"/>
    <n v="1"/>
    <x v="0"/>
    <n v="84"/>
    <x v="54"/>
    <n v="6"/>
    <n v="6.5659722222222222E-3"/>
    <m/>
    <m/>
    <n v="83.114999999999995"/>
    <n v="1.0798611111111111E-3"/>
    <n v="84.25"/>
    <n v="4"/>
    <x v="1"/>
    <s v="Salt Lake City Utah"/>
    <m/>
    <s v="Open Superstock"/>
    <n v="50"/>
  </r>
  <r>
    <x v="0"/>
    <x v="0"/>
    <x v="9"/>
    <n v="2"/>
    <x v="1"/>
    <n v="49"/>
    <x v="55"/>
    <n v="6"/>
    <n v="6.626157407407407E-3"/>
    <n v="5.1849999999999996"/>
    <n v="5.1849999999999996"/>
    <n v="82.363"/>
    <n v="1.0868055555555555E-3"/>
    <n v="83.676000000000002"/>
    <n v="5"/>
    <x v="0"/>
    <s v="West Valley UT"/>
    <m/>
    <s v="Open Superstock"/>
    <n v="40"/>
  </r>
  <r>
    <x v="0"/>
    <x v="0"/>
    <x v="9"/>
    <n v="3"/>
    <x v="2"/>
    <n v="527"/>
    <x v="56"/>
    <n v="6"/>
    <n v="6.6608796296296303E-3"/>
    <n v="8.15"/>
    <n v="2.9649999999999999"/>
    <n v="81.938000000000002"/>
    <n v="1.0925925925925925E-3"/>
    <n v="83.29"/>
    <n v="4"/>
    <x v="1"/>
    <m/>
    <m/>
    <s v="Open Superstock"/>
    <n v="32"/>
  </r>
  <r>
    <x v="0"/>
    <x v="0"/>
    <x v="9"/>
    <n v="4"/>
    <x v="3"/>
    <n v="86"/>
    <x v="62"/>
    <n v="6"/>
    <n v="6.7048611111111102E-3"/>
    <n v="11.933"/>
    <n v="3.7829999999999999"/>
    <n v="81.403000000000006"/>
    <n v="1.0983796296296295E-3"/>
    <n v="82.808000000000007"/>
    <n v="4"/>
    <x v="5"/>
    <s v="West Jordan UT"/>
    <m/>
    <s v="Open Superstock"/>
    <n v="26"/>
  </r>
  <r>
    <x v="0"/>
    <x v="0"/>
    <x v="9"/>
    <n v="5"/>
    <x v="4"/>
    <n v="26"/>
    <x v="42"/>
    <n v="6"/>
    <n v="6.7986111111111103E-3"/>
    <n v="20.113"/>
    <n v="8.18"/>
    <n v="80.27"/>
    <n v="1.1250000000000001E-3"/>
    <n v="80.882999999999996"/>
    <n v="6"/>
    <x v="5"/>
    <s v="Lehi UT"/>
    <m/>
    <s v="Open Superstock"/>
    <n v="22"/>
  </r>
  <r>
    <x v="0"/>
    <x v="0"/>
    <x v="9"/>
    <n v="6"/>
    <x v="5"/>
    <n v="115"/>
    <x v="32"/>
    <n v="6"/>
    <n v="6.9085648148148153E-3"/>
    <n v="29.626000000000001"/>
    <n v="9.5129999999999999"/>
    <n v="78.989999999999995"/>
    <n v="1.1238425925925927E-3"/>
    <n v="80.974000000000004"/>
    <n v="6"/>
    <x v="14"/>
    <s v="Calgary AB"/>
    <m/>
    <s v="Open Superstock"/>
    <n v="20"/>
  </r>
  <r>
    <x v="0"/>
    <x v="0"/>
    <x v="9"/>
    <n v="7"/>
    <x v="6"/>
    <n v="177"/>
    <x v="29"/>
    <n v="6"/>
    <n v="6.9143518518518521E-3"/>
    <n v="30.103000000000002"/>
    <n v="0.47699999999999998"/>
    <n v="78.927000000000007"/>
    <n v="1.1273148148148147E-3"/>
    <n v="80.712000000000003"/>
    <n v="6"/>
    <x v="11"/>
    <s v="Lindon UT"/>
    <m/>
    <s v="Open Superstock"/>
    <n v="18"/>
  </r>
  <r>
    <x v="0"/>
    <x v="0"/>
    <x v="9"/>
    <n v="8"/>
    <x v="7"/>
    <s v="140x"/>
    <x v="31"/>
    <n v="6"/>
    <n v="7.0428240740740755E-3"/>
    <n v="41.222000000000001"/>
    <n v="11.119"/>
    <n v="77.484999999999999"/>
    <n v="1.1481481481481481E-3"/>
    <n v="79.234999999999999"/>
    <n v="2"/>
    <x v="10"/>
    <s v="Portland OR"/>
    <m/>
    <s v="Open Superstock"/>
    <n v="16"/>
  </r>
  <r>
    <x v="0"/>
    <x v="0"/>
    <x v="9"/>
    <n v="9"/>
    <x v="8"/>
    <n v="39"/>
    <x v="36"/>
    <n v="6"/>
    <n v="7.0486111111111105E-3"/>
    <n v="41.658999999999999"/>
    <n v="0.437"/>
    <n v="77.430000000000007"/>
    <n v="1.1400462962962963E-3"/>
    <n v="79.793000000000006"/>
    <n v="6"/>
    <x v="21"/>
    <s v="Bluffdale UT"/>
    <m/>
    <s v="Open Superstock"/>
    <n v="14"/>
  </r>
  <r>
    <x v="0"/>
    <x v="0"/>
    <x v="9"/>
    <n v="10"/>
    <x v="9"/>
    <n v="122"/>
    <x v="57"/>
    <n v="6"/>
    <n v="7.0520833333333329E-3"/>
    <n v="41.963999999999999"/>
    <n v="0.30499999999999999"/>
    <n v="77.391000000000005"/>
    <n v="1.1388888888888889E-3"/>
    <n v="79.891000000000005"/>
    <n v="6"/>
    <x v="5"/>
    <s v="Salt Lake City UT"/>
    <m/>
    <s v="Open Superstock"/>
    <n v="12"/>
  </r>
  <r>
    <x v="0"/>
    <x v="0"/>
    <x v="9"/>
    <n v="11"/>
    <x v="10"/>
    <n v="151"/>
    <x v="38"/>
    <n v="6"/>
    <n v="7.1053240740740738E-3"/>
    <n v="46.533999999999999"/>
    <n v="4.57"/>
    <n v="76.814999999999998"/>
    <n v="1.1631944444444443E-3"/>
    <n v="78.174000000000007"/>
    <n v="2"/>
    <x v="11"/>
    <s v="Anaheim CA"/>
    <m/>
    <s v="Open Superstock"/>
    <n v="10"/>
  </r>
  <r>
    <x v="0"/>
    <x v="0"/>
    <x v="9"/>
    <n v="12"/>
    <x v="11"/>
    <n v="365"/>
    <x v="34"/>
    <n v="6"/>
    <n v="7.1087962962962962E-3"/>
    <n v="46.844999999999999"/>
    <n v="0.311"/>
    <n v="76.775999999999996"/>
    <n v="1.1770833333333334E-3"/>
    <n v="77.248000000000005"/>
    <n v="4"/>
    <x v="37"/>
    <m/>
    <m/>
    <s v="Open Superstock"/>
    <n v="9"/>
  </r>
  <r>
    <x v="0"/>
    <x v="0"/>
    <x v="9"/>
    <n v="13"/>
    <x v="12"/>
    <n v="777"/>
    <x v="3"/>
    <n v="6"/>
    <n v="7.114583333333333E-3"/>
    <n v="47.423999999999999"/>
    <n v="0.57899999999999996"/>
    <n v="76.703000000000003"/>
    <n v="1.1689814814814816E-3"/>
    <n v="77.787999999999997"/>
    <n v="4"/>
    <x v="6"/>
    <s v="Park City UT"/>
    <m/>
    <s v="Open Superstock"/>
    <n v="8"/>
  </r>
  <r>
    <x v="0"/>
    <x v="0"/>
    <x v="9"/>
    <n v="14"/>
    <x v="13"/>
    <n v="121"/>
    <x v="35"/>
    <n v="6"/>
    <n v="7.1238425925925922E-3"/>
    <n v="48.139000000000003"/>
    <n v="0.71499999999999997"/>
    <n v="76.614000000000004"/>
    <n v="1.1655092592592591E-3"/>
    <n v="78.073999999999998"/>
    <n v="5"/>
    <x v="20"/>
    <s v="Salt Lake City UT"/>
    <m/>
    <s v="Open Superstock"/>
    <n v="7"/>
  </r>
  <r>
    <x v="0"/>
    <x v="0"/>
    <x v="9"/>
    <n v="15"/>
    <x v="14"/>
    <s v="7x"/>
    <x v="7"/>
    <n v="6"/>
    <n v="7.2858796296296291E-3"/>
    <n v="7.1990740740740739E-4"/>
    <n v="14.076000000000001"/>
    <n v="74.900999999999996"/>
    <n v="1.199074074074074E-3"/>
    <n v="75.878"/>
    <n v="2"/>
    <x v="5"/>
    <m/>
    <m/>
    <s v="Open Superstock"/>
    <n v="6"/>
  </r>
  <r>
    <x v="0"/>
    <x v="0"/>
    <x v="9"/>
    <n v="16"/>
    <x v="15"/>
    <s v="4x"/>
    <x v="30"/>
    <n v="4"/>
    <n v="4.4930555555555548E-3"/>
    <s v="2 Laps"/>
    <s v="2 Laps"/>
    <n v="80.983000000000004"/>
    <n v="1.1041666666666667E-3"/>
    <n v="82.385000000000005"/>
    <n v="3"/>
    <x v="11"/>
    <m/>
    <m/>
    <s v="Open Superstock"/>
    <n v="5"/>
  </r>
  <r>
    <x v="0"/>
    <x v="0"/>
    <x v="9"/>
    <n v="17"/>
    <x v="16"/>
    <n v="117"/>
    <x v="4"/>
    <n v="1"/>
    <n v="4.4201388888888892E-3"/>
    <s v="5 Laps"/>
    <s v="3 Laps"/>
    <n v="20.581"/>
    <n v="4.3148148148148147E-3"/>
    <n v="21.08"/>
    <n v="1"/>
    <x v="28"/>
    <s v="South Jordan UT"/>
    <m/>
    <s v="Open Superstock"/>
    <n v="4"/>
  </r>
  <r>
    <x v="0"/>
    <x v="0"/>
    <x v="9"/>
    <n v="18"/>
    <x v="17"/>
    <n v="242"/>
    <x v="50"/>
    <m/>
    <n v="5.2453703703703699E-3"/>
    <s v="6 Laps"/>
    <s v="1 Lap"/>
    <s v="-"/>
    <m/>
    <s v="-"/>
    <n v="0"/>
    <x v="38"/>
    <m/>
    <m/>
    <s v="Open Superstock"/>
    <n v="3"/>
  </r>
  <r>
    <x v="0"/>
    <x v="0"/>
    <x v="9"/>
    <n v="19"/>
    <x v="18"/>
    <n v="53"/>
    <x v="44"/>
    <m/>
    <m/>
    <m/>
    <m/>
    <s v="-"/>
    <m/>
    <s v="-"/>
    <n v="0"/>
    <x v="5"/>
    <s v="Gilbert AZ"/>
    <m/>
    <s v="Open Superstock"/>
    <n v="2"/>
  </r>
  <r>
    <x v="0"/>
    <x v="0"/>
    <x v="9"/>
    <n v="20"/>
    <x v="19"/>
    <n v="282"/>
    <x v="5"/>
    <m/>
    <m/>
    <m/>
    <m/>
    <s v="-"/>
    <m/>
    <s v="-"/>
    <n v="0"/>
    <x v="26"/>
    <s v="Murray UT"/>
    <m/>
    <s v="Open Superstock"/>
    <n v="1"/>
  </r>
  <r>
    <x v="0"/>
    <x v="0"/>
    <x v="9"/>
    <n v="21"/>
    <x v="20"/>
    <n v="28"/>
    <x v="11"/>
    <m/>
    <m/>
    <m/>
    <m/>
    <s v="-"/>
    <m/>
    <s v="-"/>
    <n v="0"/>
    <x v="8"/>
    <s v="Centennial CO"/>
    <m/>
    <s v="Open Superstock"/>
    <n v="0"/>
  </r>
  <r>
    <x v="0"/>
    <x v="0"/>
    <x v="9"/>
    <n v="22"/>
    <x v="21"/>
    <n v="101"/>
    <x v="37"/>
    <m/>
    <m/>
    <m/>
    <m/>
    <s v="-"/>
    <m/>
    <s v="-"/>
    <n v="0"/>
    <x v="31"/>
    <s v="Boise ID"/>
    <m/>
    <s v="Open Superstock"/>
    <n v="0"/>
  </r>
  <r>
    <x v="0"/>
    <x v="0"/>
    <x v="9"/>
    <n v="23"/>
    <x v="22"/>
    <n v="69"/>
    <x v="24"/>
    <m/>
    <m/>
    <m/>
    <m/>
    <s v="-"/>
    <m/>
    <s v="-"/>
    <n v="0"/>
    <x v="17"/>
    <s v="SLC UT"/>
    <m/>
    <s v="Open Superstock"/>
    <n v="0"/>
  </r>
  <r>
    <x v="0"/>
    <x v="0"/>
    <x v="9"/>
    <n v="24"/>
    <x v="23"/>
    <n v="149"/>
    <x v="1"/>
    <m/>
    <m/>
    <m/>
    <m/>
    <s v="-"/>
    <m/>
    <s v="-"/>
    <n v="0"/>
    <x v="1"/>
    <s v="Edmonton AB"/>
    <m/>
    <s v="Open Superstock"/>
    <n v="0"/>
  </r>
  <r>
    <x v="0"/>
    <x v="0"/>
    <x v="9"/>
    <n v="25"/>
    <x v="25"/>
    <n v="88"/>
    <x v="43"/>
    <m/>
    <m/>
    <m/>
    <m/>
    <s v="-"/>
    <m/>
    <s v="-"/>
    <n v="0"/>
    <x v="1"/>
    <s v="Salt Lake City UT"/>
    <m/>
    <s v="Open Superstock"/>
    <n v="0"/>
  </r>
  <r>
    <x v="0"/>
    <x v="0"/>
    <x v="9"/>
    <n v="26"/>
    <x v="26"/>
    <n v="11"/>
    <x v="46"/>
    <m/>
    <m/>
    <m/>
    <m/>
    <s v="-"/>
    <m/>
    <s v="-"/>
    <n v="0"/>
    <x v="5"/>
    <s v="Sandy UT"/>
    <m/>
    <s v="Open Superstock"/>
    <n v="0"/>
  </r>
  <r>
    <x v="0"/>
    <x v="0"/>
    <x v="10"/>
    <n v="1"/>
    <x v="0"/>
    <n v="777"/>
    <x v="3"/>
    <n v="7"/>
    <m/>
    <m/>
    <m/>
    <m/>
    <m/>
    <m/>
    <m/>
    <x v="2"/>
    <m/>
    <m/>
    <s v="Open Twins"/>
    <n v="50"/>
  </r>
  <r>
    <x v="0"/>
    <x v="0"/>
    <x v="11"/>
    <n v="3"/>
    <x v="0"/>
    <n v="993"/>
    <x v="58"/>
    <n v="7"/>
    <n v="8.7048611111111111E-3"/>
    <n v="25.452000000000002"/>
    <n v="25.452000000000002"/>
    <n v="73.138999999999996"/>
    <n v="1.2013888888888888E-3"/>
    <n v="75.721999999999994"/>
    <n v="6"/>
    <x v="33"/>
    <s v="Boulder CO"/>
    <m/>
    <s v="Production 500"/>
    <n v="50"/>
  </r>
  <r>
    <x v="0"/>
    <x v="0"/>
    <x v="10"/>
    <n v="4"/>
    <x v="2"/>
    <n v="607"/>
    <x v="22"/>
    <n v="7"/>
    <n v="8.7106481481481479E-3"/>
    <n v="25.873999999999999"/>
    <n v="0.42199999999999999"/>
    <n v="73.097999999999999"/>
    <n v="1.2256944444444444E-3"/>
    <n v="74.174999999999997"/>
    <n v="7"/>
    <x v="39"/>
    <s v="Missoula MT"/>
    <m/>
    <s v="Open Twins"/>
    <n v="32"/>
  </r>
  <r>
    <x v="0"/>
    <x v="0"/>
    <x v="11"/>
    <n v="9"/>
    <x v="4"/>
    <n v="33"/>
    <x v="60"/>
    <n v="7"/>
    <n v="9.2430555555555564E-3"/>
    <n v="8.3217592592592588E-4"/>
    <n v="0.47099999999999997"/>
    <n v="68.885000000000005"/>
    <n v="1.2731481481481483E-3"/>
    <n v="71.47"/>
    <n v="6"/>
    <x v="35"/>
    <s v="Redmond UT"/>
    <m/>
    <s v="Production 500"/>
    <n v="22"/>
  </r>
  <r>
    <x v="0"/>
    <x v="0"/>
    <x v="11"/>
    <n v="11"/>
    <x v="5"/>
    <n v="217"/>
    <x v="45"/>
    <n v="6"/>
    <n v="8.6238425925925927E-3"/>
    <n v="26.504000000000001"/>
    <n v="26.504000000000001"/>
    <n v="63.286999999999999"/>
    <n v="1.3912037037037037E-3"/>
    <n v="65.379000000000005"/>
    <n v="3"/>
    <x v="36"/>
    <s v="Boise ID"/>
    <m/>
    <s v="Production 500"/>
    <n v="20"/>
  </r>
  <r>
    <x v="0"/>
    <x v="0"/>
    <x v="10"/>
    <n v="12"/>
    <x v="6"/>
    <n v="69"/>
    <x v="24"/>
    <n v="1"/>
    <n v="1.2928240740740741E-3"/>
    <s v="5 Laps"/>
    <s v="5 Laps"/>
    <n v="70.363"/>
    <n v="1.2847222222222223E-3"/>
    <n v="70.83"/>
    <n v="1"/>
    <x v="17"/>
    <s v="SLC UT"/>
    <m/>
    <s v="Open Twins"/>
    <n v="18"/>
  </r>
  <r>
    <x v="0"/>
    <x v="0"/>
    <x v="12"/>
    <n v="1"/>
    <x v="0"/>
    <n v="217"/>
    <x v="45"/>
    <n v="2"/>
    <n v="3.1805555555555558E-3"/>
    <m/>
    <m/>
    <n v="57.188000000000002"/>
    <n v="1.4791666666666666E-3"/>
    <n v="61.475000000000001"/>
    <n v="1"/>
    <x v="36"/>
    <s v="Boise ID"/>
    <m/>
    <s v="Production 300"/>
    <n v="50"/>
  </r>
  <r>
    <x v="0"/>
    <x v="0"/>
    <x v="10"/>
    <n v="2"/>
    <x v="1"/>
    <n v="56"/>
    <x v="39"/>
    <n v="7"/>
    <n v="8.4108796296296293E-3"/>
    <m/>
    <m/>
    <n v="75.700999999999993"/>
    <n v="1.1712962962962964E-3"/>
    <n v="77.680000000000007"/>
    <n v="2"/>
    <x v="22"/>
    <s v="South Jordan UT"/>
    <m/>
    <s v="Open Twins"/>
    <n v="40"/>
  </r>
  <r>
    <x v="0"/>
    <x v="0"/>
    <x v="10"/>
    <n v="5"/>
    <x v="3"/>
    <n v="107"/>
    <x v="17"/>
    <n v="7"/>
    <n v="8.8136574074074072E-3"/>
    <n v="34.826999999999998"/>
    <n v="8.9529999999999994"/>
    <n v="72.239000000000004"/>
    <n v="1.2395833333333334E-3"/>
    <n v="73.356999999999999"/>
    <n v="6"/>
    <x v="12"/>
    <s v="Meridian ID"/>
    <m/>
    <s v="Open Twins"/>
    <n v="26"/>
  </r>
  <r>
    <x v="0"/>
    <x v="0"/>
    <x v="11"/>
    <n v="6"/>
    <x v="1"/>
    <n v="32"/>
    <x v="59"/>
    <n v="7"/>
    <n v="8.8541666666666664E-3"/>
    <n v="38.32"/>
    <n v="3.4929999999999999"/>
    <n v="71.909000000000006"/>
    <n v="1.2175925925925926E-3"/>
    <n v="74.673000000000002"/>
    <n v="2"/>
    <x v="34"/>
    <s v="Logan UT"/>
    <m/>
    <s v="Production 500"/>
    <n v="40"/>
  </r>
  <r>
    <x v="0"/>
    <x v="0"/>
    <x v="11"/>
    <n v="7"/>
    <x v="2"/>
    <n v="272"/>
    <x v="40"/>
    <n v="7"/>
    <n v="9.0092592592592585E-3"/>
    <n v="51.670999999999999"/>
    <n v="13.351000000000001"/>
    <n v="70.676000000000002"/>
    <n v="1.2349537037037036E-3"/>
    <n v="73.63"/>
    <n v="2"/>
    <x v="23"/>
    <s v="Boulder CO"/>
    <m/>
    <s v="Production 500"/>
    <n v="32"/>
  </r>
  <r>
    <x v="0"/>
    <x v="0"/>
    <x v="11"/>
    <n v="8"/>
    <x v="3"/>
    <n v="660"/>
    <x v="21"/>
    <n v="7"/>
    <n v="9.2372685185185179E-3"/>
    <n v="8.2638888888888877E-4"/>
    <n v="19.757999999999999"/>
    <n v="68.926000000000002"/>
    <n v="1.2627314814814814E-3"/>
    <n v="72.007999999999996"/>
    <n v="7"/>
    <x v="15"/>
    <s v="Pleasant view UT"/>
    <m/>
    <s v="Production 500"/>
    <n v="26"/>
  </r>
  <r>
    <x v="0"/>
    <x v="0"/>
    <x v="10"/>
    <n v="10"/>
    <x v="5"/>
    <n v="66"/>
    <x v="41"/>
    <n v="6"/>
    <n v="8.3171296296296292E-3"/>
    <m/>
    <m/>
    <n v="65.620999999999995"/>
    <n v="1.3483796296296297E-3"/>
    <n v="67.456999999999994"/>
    <n v="3"/>
    <x v="24"/>
    <s v="Ogden UT"/>
    <m/>
    <s v="Open Twins"/>
    <n v="20"/>
  </r>
  <r>
    <x v="0"/>
    <x v="0"/>
    <x v="13"/>
    <n v="1"/>
    <x v="0"/>
    <n v="307"/>
    <x v="14"/>
    <n v="6"/>
    <n v="7.3067129629629628E-3"/>
    <m/>
    <m/>
    <n v="74.688999999999993"/>
    <n v="1.1967592592592592E-3"/>
    <n v="76.040999999999997"/>
    <n v="2"/>
    <x v="10"/>
    <s v="KUNA ID"/>
    <m/>
    <s v="Sportsman"/>
    <n v="50"/>
  </r>
  <r>
    <x v="0"/>
    <x v="0"/>
    <x v="13"/>
    <n v="2"/>
    <x v="1"/>
    <n v="179"/>
    <x v="12"/>
    <n v="6"/>
    <n v="7.3981481481481494E-3"/>
    <n v="7.8369999999999997"/>
    <n v="7.8369999999999997"/>
    <n v="73.772999999999996"/>
    <n v="1.2060185185185186E-3"/>
    <n v="75.438999999999993"/>
    <n v="2"/>
    <x v="9"/>
    <s v="Calgary AB"/>
    <m/>
    <s v="Sportsman"/>
    <n v="40"/>
  </r>
  <r>
    <x v="0"/>
    <x v="0"/>
    <x v="13"/>
    <n v="3"/>
    <x v="2"/>
    <n v="114"/>
    <x v="20"/>
    <n v="6"/>
    <n v="7.4293981481481494E-3"/>
    <n v="10.541"/>
    <n v="2.7040000000000002"/>
    <n v="73.462999999999994"/>
    <n v="1.1967592592592592E-3"/>
    <n v="76.012"/>
    <n v="6"/>
    <x v="1"/>
    <s v="Edmonton AB"/>
    <m/>
    <s v="Sportsman"/>
    <n v="32"/>
  </r>
  <r>
    <x v="0"/>
    <x v="0"/>
    <x v="13"/>
    <n v="4"/>
    <x v="3"/>
    <n v="870"/>
    <x v="27"/>
    <n v="6"/>
    <n v="7.440972222222223E-3"/>
    <n v="11.563000000000001"/>
    <n v="1.022"/>
    <n v="73.346000000000004"/>
    <n v="1.2210648148148148E-3"/>
    <n v="74.474999999999994"/>
    <n v="2"/>
    <x v="19"/>
    <s v="Boise ID"/>
    <m/>
    <s v="Sportsman"/>
    <n v="26"/>
  </r>
  <r>
    <x v="0"/>
    <x v="0"/>
    <x v="13"/>
    <n v="5"/>
    <x v="4"/>
    <n v="711"/>
    <x v="48"/>
    <n v="6"/>
    <n v="7.5138888888888894E-3"/>
    <n v="17.898"/>
    <n v="6.335"/>
    <n v="72.63"/>
    <n v="1.2152777777777778E-3"/>
    <n v="74.863"/>
    <n v="6"/>
    <x v="1"/>
    <s v="Phoenix AZ"/>
    <m/>
    <s v="Sportsman"/>
    <n v="22"/>
  </r>
  <r>
    <x v="0"/>
    <x v="0"/>
    <x v="13"/>
    <n v="6"/>
    <x v="5"/>
    <n v="107"/>
    <x v="17"/>
    <n v="6"/>
    <n v="7.5462962962962966E-3"/>
    <n v="20.702999999999999"/>
    <n v="2.8050000000000002"/>
    <n v="72.317999999999998"/>
    <n v="1.2233796296296296E-3"/>
    <n v="74.379000000000005"/>
    <n v="6"/>
    <x v="12"/>
    <s v="Meridian ID"/>
    <m/>
    <s v="Sportsman"/>
    <n v="20"/>
  </r>
  <r>
    <x v="0"/>
    <x v="0"/>
    <x v="13"/>
    <n v="7"/>
    <x v="6"/>
    <n v="33"/>
    <x v="60"/>
    <n v="6"/>
    <n v="7.6087962962962967E-3"/>
    <n v="26.096"/>
    <n v="5.3929999999999998"/>
    <n v="71.724000000000004"/>
    <n v="1.2430555555555556E-3"/>
    <n v="73.171999999999997"/>
    <n v="4"/>
    <x v="35"/>
    <s v="Redmond UT"/>
    <m/>
    <s v="Sportsman"/>
    <n v="18"/>
  </r>
  <r>
    <x v="0"/>
    <x v="0"/>
    <x v="13"/>
    <n v="8"/>
    <x v="7"/>
    <n v="242"/>
    <x v="50"/>
    <n v="6"/>
    <n v="8.0972222222222227E-3"/>
    <n v="7.8935185185185185E-4"/>
    <n v="42.136000000000003"/>
    <n v="67.403999999999996"/>
    <n v="1.3101851851851853E-3"/>
    <n v="69.417000000000002"/>
    <n v="5"/>
    <x v="30"/>
    <s v="Aberdeen ID"/>
    <m/>
    <s v="Sportsman"/>
    <n v="16"/>
  </r>
  <r>
    <x v="0"/>
    <x v="0"/>
    <x v="13"/>
    <n v="9"/>
    <x v="8"/>
    <n v="268"/>
    <x v="51"/>
    <n v="6"/>
    <n v="8.1666666666666676E-3"/>
    <n v="8.599537037037036E-4"/>
    <n v="6.0439999999999996"/>
    <n v="66.826999999999998"/>
    <n v="1.3425925925925925E-3"/>
    <n v="67.771000000000001"/>
    <n v="2"/>
    <x v="6"/>
    <s v="Draper UT"/>
    <m/>
    <s v="Sportsman"/>
    <n v="14"/>
  </r>
  <r>
    <x v="0"/>
    <x v="0"/>
    <x v="13"/>
    <n v="10"/>
    <x v="9"/>
    <n v="146"/>
    <x v="23"/>
    <n v="2"/>
    <n v="3.1180555555555558E-3"/>
    <s v="4 Laps"/>
    <s v="4 Laps"/>
    <n v="58.347000000000001"/>
    <n v="1.2835648148148146E-3"/>
    <n v="70.849000000000004"/>
    <n v="1"/>
    <x v="16"/>
    <s v="Littleton CO"/>
    <m/>
    <s v="Sportsman"/>
    <n v="12"/>
  </r>
  <r>
    <x v="0"/>
    <x v="0"/>
    <x v="13"/>
    <s v="DNS"/>
    <x v="24"/>
    <n v="993"/>
    <x v="58"/>
    <m/>
    <m/>
    <m/>
    <m/>
    <s v="-"/>
    <m/>
    <s v="-"/>
    <n v="0"/>
    <x v="33"/>
    <s v="Boulder CO"/>
    <m/>
    <s v="Sportsman"/>
    <n v="0"/>
  </r>
  <r>
    <x v="0"/>
    <x v="0"/>
    <x v="13"/>
    <s v="DNS"/>
    <x v="24"/>
    <n v="114"/>
    <x v="20"/>
    <m/>
    <m/>
    <m/>
    <m/>
    <s v="-"/>
    <m/>
    <s v="-"/>
    <n v="0"/>
    <x v="1"/>
    <s v="Edmonton AB"/>
    <m/>
    <s v="Sportsman"/>
    <n v="0"/>
  </r>
  <r>
    <x v="0"/>
    <x v="0"/>
    <x v="13"/>
    <s v="DNS"/>
    <x v="24"/>
    <n v="32"/>
    <x v="59"/>
    <m/>
    <m/>
    <m/>
    <m/>
    <s v="-"/>
    <m/>
    <s v="-"/>
    <n v="0"/>
    <x v="34"/>
    <s v="Logan UT"/>
    <m/>
    <s v="Sportsman"/>
    <n v="0"/>
  </r>
  <r>
    <x v="0"/>
    <x v="0"/>
    <x v="13"/>
    <s v="DNS"/>
    <x v="24"/>
    <n v="146"/>
    <x v="23"/>
    <m/>
    <m/>
    <m/>
    <m/>
    <s v="-"/>
    <m/>
    <s v="-"/>
    <n v="0"/>
    <x v="16"/>
    <s v="Littleton CO"/>
    <m/>
    <s v="Sportsman"/>
    <n v="0"/>
  </r>
  <r>
    <x v="0"/>
    <x v="0"/>
    <x v="13"/>
    <s v="DNS"/>
    <x v="24"/>
    <n v="147"/>
    <x v="52"/>
    <m/>
    <m/>
    <m/>
    <m/>
    <s v="-"/>
    <m/>
    <s v="-"/>
    <n v="0"/>
    <x v="30"/>
    <s v="Park City UT"/>
    <m/>
    <s v="Sportsman"/>
    <n v="0"/>
  </r>
  <r>
    <x v="0"/>
    <x v="0"/>
    <x v="13"/>
    <s v="DNS"/>
    <x v="24"/>
    <n v="743"/>
    <x v="26"/>
    <m/>
    <m/>
    <m/>
    <m/>
    <s v="-"/>
    <m/>
    <s v="-"/>
    <n v="0"/>
    <x v="1"/>
    <s v="Las Vegas NV"/>
    <m/>
    <s v="Sportsman"/>
    <n v="0"/>
  </r>
  <r>
    <x v="0"/>
    <x v="0"/>
    <x v="13"/>
    <s v="DNS"/>
    <x v="24"/>
    <n v="179"/>
    <x v="12"/>
    <m/>
    <m/>
    <m/>
    <m/>
    <s v="-"/>
    <m/>
    <s v="-"/>
    <n v="0"/>
    <x v="9"/>
    <s v="Calgary AB"/>
    <m/>
    <s v="Sportsman"/>
    <n v="0"/>
  </r>
  <r>
    <x v="0"/>
    <x v="0"/>
    <x v="13"/>
    <s v="DNS"/>
    <x v="24"/>
    <n v="911"/>
    <x v="19"/>
    <m/>
    <m/>
    <m/>
    <m/>
    <s v="-"/>
    <m/>
    <s v="-"/>
    <n v="0"/>
    <x v="14"/>
    <s v="Calgary AB"/>
    <m/>
    <s v="Sportsman"/>
    <n v="0"/>
  </r>
  <r>
    <x v="0"/>
    <x v="0"/>
    <x v="13"/>
    <s v="DNS"/>
    <x v="24"/>
    <n v="870"/>
    <x v="27"/>
    <m/>
    <m/>
    <m/>
    <m/>
    <s v="-"/>
    <m/>
    <s v="-"/>
    <n v="0"/>
    <x v="19"/>
    <s v="Boise ID"/>
    <m/>
    <s v="Sportsman"/>
    <n v="0"/>
  </r>
  <r>
    <x v="0"/>
    <x v="0"/>
    <x v="13"/>
    <s v="DNS"/>
    <x v="24"/>
    <n v="147"/>
    <x v="52"/>
    <m/>
    <m/>
    <m/>
    <m/>
    <s v="-"/>
    <m/>
    <s v="-"/>
    <n v="0"/>
    <x v="30"/>
    <s v="Park City UT"/>
    <m/>
    <s v="Sportsman"/>
    <n v="0"/>
  </r>
  <r>
    <x v="0"/>
    <x v="0"/>
    <x v="13"/>
    <s v="DNS"/>
    <x v="24"/>
    <n v="107"/>
    <x v="17"/>
    <m/>
    <m/>
    <m/>
    <m/>
    <s v="-"/>
    <m/>
    <s v="-"/>
    <n v="0"/>
    <x v="12"/>
    <s v="Meridian ID"/>
    <m/>
    <s v="Sportsman"/>
    <n v="0"/>
  </r>
  <r>
    <x v="0"/>
    <x v="0"/>
    <x v="13"/>
    <s v="DNS"/>
    <x v="24"/>
    <n v="666"/>
    <x v="13"/>
    <m/>
    <m/>
    <m/>
    <m/>
    <s v="-"/>
    <m/>
    <s v="-"/>
    <n v="0"/>
    <x v="1"/>
    <s v="West Valley City UT"/>
    <m/>
    <s v="Sportsman"/>
    <n v="0"/>
  </r>
  <r>
    <x v="0"/>
    <x v="0"/>
    <x v="13"/>
    <s v="DNS"/>
    <x v="24"/>
    <n v="666"/>
    <x v="13"/>
    <m/>
    <m/>
    <m/>
    <m/>
    <s v="-"/>
    <m/>
    <s v="-"/>
    <n v="0"/>
    <x v="1"/>
    <s v="West Valley City UT"/>
    <m/>
    <s v="Sportsman"/>
    <n v="0"/>
  </r>
  <r>
    <x v="0"/>
    <x v="0"/>
    <x v="13"/>
    <s v="DNS"/>
    <x v="24"/>
    <n v="805"/>
    <x v="28"/>
    <m/>
    <m/>
    <m/>
    <m/>
    <s v="-"/>
    <m/>
    <s v="-"/>
    <n v="0"/>
    <x v="19"/>
    <s v="Layton UT"/>
    <m/>
    <s v="Sportsman"/>
    <n v="0"/>
  </r>
  <r>
    <x v="0"/>
    <x v="0"/>
    <x v="13"/>
    <s v="DNS"/>
    <x v="24"/>
    <n v="268"/>
    <x v="51"/>
    <m/>
    <m/>
    <m/>
    <m/>
    <s v="-"/>
    <m/>
    <s v="-"/>
    <n v="0"/>
    <x v="6"/>
    <s v="Draper UT"/>
    <m/>
    <s v="Sportsman"/>
    <n v="0"/>
  </r>
  <r>
    <x v="0"/>
    <x v="0"/>
    <x v="13"/>
    <s v="DNS"/>
    <x v="24"/>
    <n v="911"/>
    <x v="19"/>
    <m/>
    <m/>
    <m/>
    <m/>
    <s v="-"/>
    <m/>
    <s v="-"/>
    <n v="0"/>
    <x v="14"/>
    <s v="Calgary AB"/>
    <m/>
    <s v="Sportsman"/>
    <n v="0"/>
  </r>
  <r>
    <x v="0"/>
    <x v="0"/>
    <x v="13"/>
    <s v="DNS"/>
    <x v="24"/>
    <n v="782"/>
    <x v="18"/>
    <m/>
    <m/>
    <m/>
    <m/>
    <s v="-"/>
    <m/>
    <s v="-"/>
    <n v="0"/>
    <x v="13"/>
    <s v="West Jordan UT"/>
    <m/>
    <s v="Sportsman"/>
    <n v="0"/>
  </r>
  <r>
    <x v="0"/>
    <x v="0"/>
    <x v="13"/>
    <s v="DNS"/>
    <x v="24"/>
    <n v="939"/>
    <x v="49"/>
    <m/>
    <m/>
    <m/>
    <m/>
    <s v="-"/>
    <m/>
    <s v="-"/>
    <n v="0"/>
    <x v="29"/>
    <s v="Ogden UT"/>
    <m/>
    <s v="Sportsman"/>
    <n v="0"/>
  </r>
  <r>
    <x v="0"/>
    <x v="0"/>
    <x v="13"/>
    <s v="DNS"/>
    <x v="24"/>
    <n v="782"/>
    <x v="18"/>
    <m/>
    <m/>
    <m/>
    <m/>
    <s v="-"/>
    <m/>
    <s v="-"/>
    <n v="0"/>
    <x v="13"/>
    <s v="West Jordan UT"/>
    <m/>
    <s v="Sportsman"/>
    <n v="0"/>
  </r>
  <r>
    <x v="0"/>
    <x v="0"/>
    <x v="13"/>
    <s v="DNS"/>
    <x v="24"/>
    <n v="307"/>
    <x v="14"/>
    <m/>
    <m/>
    <m/>
    <m/>
    <s v="-"/>
    <m/>
    <s v="-"/>
    <n v="0"/>
    <x v="10"/>
    <s v="KUNA ID"/>
    <m/>
    <s v="Sportsman"/>
    <n v="0"/>
  </r>
  <r>
    <x v="0"/>
    <x v="0"/>
    <x v="13"/>
    <s v="DNS"/>
    <x v="24"/>
    <n v="805"/>
    <x v="28"/>
    <m/>
    <m/>
    <m/>
    <m/>
    <s v="-"/>
    <m/>
    <s v="-"/>
    <n v="0"/>
    <x v="19"/>
    <s v="Layton UT"/>
    <m/>
    <s v="Sportsman"/>
    <n v="0"/>
  </r>
  <r>
    <x v="0"/>
    <x v="0"/>
    <x v="13"/>
    <s v="DQ"/>
    <x v="27"/>
    <n v="136"/>
    <x v="8"/>
    <n v="6"/>
    <n v="7.0046296296296289E-3"/>
    <s v="DQ"/>
    <m/>
    <n v="77.912999999999997"/>
    <n v="1.1550925925925925E-3"/>
    <n v="78.771000000000001"/>
    <n v="4"/>
    <x v="6"/>
    <s v="Pleasant Grove UT"/>
    <m/>
    <s v="Sportsman"/>
    <n v="0"/>
  </r>
  <r>
    <x v="0"/>
    <x v="0"/>
    <x v="13"/>
    <s v="DQ"/>
    <x v="27"/>
    <n v="117"/>
    <x v="4"/>
    <n v="6"/>
    <n v="7.1921296296296308E-3"/>
    <s v="DQ"/>
    <m/>
    <n v="75.876000000000005"/>
    <n v="1.1851851851851852E-3"/>
    <n v="76.728999999999999"/>
    <n v="2"/>
    <x v="28"/>
    <s v="South Jordan UT"/>
    <m/>
    <s v="Sportsman"/>
    <n v="0"/>
  </r>
  <r>
    <x v="0"/>
    <x v="1"/>
    <x v="14"/>
    <n v="1"/>
    <x v="0"/>
    <n v="193"/>
    <x v="0"/>
    <n v="6"/>
    <n v="6.9166666666666673E-3"/>
    <m/>
    <m/>
    <n v="78.900999999999996"/>
    <n v="1.1261574074074073E-3"/>
    <n v="80.774000000000001"/>
    <n v="5"/>
    <x v="0"/>
    <s v="Boulder CO"/>
    <m/>
    <s v="Combined GTU"/>
    <n v="50"/>
  </r>
  <r>
    <x v="0"/>
    <x v="1"/>
    <x v="14"/>
    <n v="2"/>
    <x v="1"/>
    <n v="311"/>
    <x v="47"/>
    <n v="6"/>
    <n v="7.0879629629629634E-3"/>
    <n v="14.808999999999999"/>
    <n v="14.808999999999999"/>
    <n v="76.992999999999995"/>
    <n v="1.1574074074074073E-3"/>
    <n v="78.626000000000005"/>
    <n v="3"/>
    <x v="19"/>
    <s v="Edmonton AB"/>
    <m/>
    <s v="Combined GTU"/>
    <n v="40"/>
  </r>
  <r>
    <x v="0"/>
    <x v="1"/>
    <x v="14"/>
    <n v="3"/>
    <x v="2"/>
    <n v="209"/>
    <x v="6"/>
    <n v="6"/>
    <n v="7.0983796296296307E-3"/>
    <n v="15.689"/>
    <n v="0.88"/>
    <n v="76.882000000000005"/>
    <n v="1.1574074074074073E-3"/>
    <n v="78.617000000000004"/>
    <n v="5"/>
    <x v="1"/>
    <s v="Farmington UT"/>
    <m/>
    <s v="Combined GTU"/>
    <n v="32"/>
  </r>
  <r>
    <x v="0"/>
    <x v="1"/>
    <x v="14"/>
    <n v="4"/>
    <x v="3"/>
    <n v="675"/>
    <x v="25"/>
    <n v="6"/>
    <n v="7.1041666666666675E-3"/>
    <n v="16.132999999999999"/>
    <n v="0.44400000000000001"/>
    <n v="76.826999999999998"/>
    <n v="1.1655092592592591E-3"/>
    <n v="78.069000000000003"/>
    <n v="4"/>
    <x v="18"/>
    <s v="Missoula MT"/>
    <m/>
    <s v="Combined GTU"/>
    <n v="26"/>
  </r>
  <r>
    <x v="0"/>
    <x v="1"/>
    <x v="14"/>
    <n v="5"/>
    <x v="4"/>
    <n v="68"/>
    <x v="2"/>
    <n v="6"/>
    <n v="7.1157407407407411E-3"/>
    <n v="17.134"/>
    <n v="1.0009999999999999"/>
    <n v="76.701999999999998"/>
    <n v="1.1597222222222221E-3"/>
    <n v="78.454999999999998"/>
    <n v="4"/>
    <x v="0"/>
    <s v="RIGBY ID"/>
    <m/>
    <s v="Combined GTU"/>
    <n v="22"/>
  </r>
  <r>
    <x v="0"/>
    <x v="1"/>
    <x v="14"/>
    <n v="6"/>
    <x v="5"/>
    <n v="22"/>
    <x v="9"/>
    <n v="6"/>
    <n v="7.393518518518518E-3"/>
    <n v="41.15"/>
    <n v="24.015999999999998"/>
    <n v="73.817999999999998"/>
    <n v="1.2152777777777778E-3"/>
    <n v="74.876000000000005"/>
    <n v="4"/>
    <x v="0"/>
    <s v="Vineyard UT"/>
    <m/>
    <s v="Combined GTU"/>
    <n v="20"/>
  </r>
  <r>
    <x v="0"/>
    <x v="1"/>
    <x v="14"/>
    <n v="7"/>
    <x v="6"/>
    <n v="777"/>
    <x v="3"/>
    <n v="6"/>
    <n v="7.4594907407407414E-3"/>
    <n v="46.871000000000002"/>
    <n v="5.7210000000000001"/>
    <n v="73.162999999999997"/>
    <n v="1.2199074074074074E-3"/>
    <n v="74.584000000000003"/>
    <n v="4"/>
    <x v="6"/>
    <s v="Park City UT"/>
    <m/>
    <s v="Combined GTU"/>
    <n v="18"/>
  </r>
  <r>
    <x v="0"/>
    <x v="1"/>
    <x v="14"/>
    <n v="8"/>
    <x v="7"/>
    <n v="666"/>
    <x v="13"/>
    <n v="6"/>
    <n v="7.5671296296296294E-3"/>
    <n v="56.143000000000001"/>
    <n v="9.2720000000000002"/>
    <n v="72.125"/>
    <n v="1.2372685185185186E-3"/>
    <n v="73.503"/>
    <n v="3"/>
    <x v="1"/>
    <s v="West Valley City UT"/>
    <m/>
    <s v="Combined GTU"/>
    <n v="16"/>
  </r>
  <r>
    <x v="0"/>
    <x v="1"/>
    <x v="14"/>
    <n v="9"/>
    <x v="8"/>
    <n v="325"/>
    <x v="16"/>
    <n v="6"/>
    <n v="7.5821759259259262E-3"/>
    <n v="57.432000000000002"/>
    <n v="1.2889999999999999"/>
    <n v="71.983000000000004"/>
    <n v="1.236111111111111E-3"/>
    <n v="73.558999999999997"/>
    <n v="3"/>
    <x v="1"/>
    <s v="Layton UT"/>
    <m/>
    <s v="Combined GTU"/>
    <n v="14"/>
  </r>
  <r>
    <x v="0"/>
    <x v="1"/>
    <x v="14"/>
    <n v="10"/>
    <x v="9"/>
    <n v="179"/>
    <x v="12"/>
    <n v="6"/>
    <n v="7.6666666666666662E-3"/>
    <n v="7.5000000000000012E-4"/>
    <n v="7.3760000000000003"/>
    <n v="71.182000000000002"/>
    <n v="1.2372685185185186E-3"/>
    <n v="73.510999999999996"/>
    <n v="4"/>
    <x v="9"/>
    <s v="Calgary AB"/>
    <m/>
    <s v="Combined GTU"/>
    <n v="12"/>
  </r>
  <r>
    <x v="0"/>
    <x v="1"/>
    <x v="14"/>
    <n v="11"/>
    <x v="10"/>
    <n v="660"/>
    <x v="21"/>
    <n v="6"/>
    <n v="7.8032407407407399E-3"/>
    <n v="8.8657407407407402E-4"/>
    <n v="11.787000000000001"/>
    <n v="69.936999999999998"/>
    <n v="1.2662037037037036E-3"/>
    <n v="71.863"/>
    <n v="5"/>
    <x v="15"/>
    <s v="Pleasant view UT"/>
    <m/>
    <s v="Combined GTU"/>
    <n v="10"/>
  </r>
  <r>
    <x v="0"/>
    <x v="1"/>
    <x v="14"/>
    <n v="12"/>
    <x v="11"/>
    <n v="66"/>
    <x v="41"/>
    <n v="5"/>
    <n v="7.0590277777777778E-3"/>
    <s v="1 Lap"/>
    <s v="1 Lap"/>
    <n v="64.427000000000007"/>
    <n v="1.3831018518518517E-3"/>
    <n v="65.778000000000006"/>
    <n v="4"/>
    <x v="24"/>
    <s v="Ogden UT"/>
    <m/>
    <s v="Combined GTU"/>
    <n v="9"/>
  </r>
  <r>
    <x v="0"/>
    <x v="1"/>
    <x v="14"/>
    <n v="13"/>
    <x v="12"/>
    <n v="268"/>
    <x v="51"/>
    <n v="5"/>
    <n v="7.0949074074074074E-3"/>
    <s v="1 Lap"/>
    <n v="3.0979999999999999"/>
    <n v="64.100999999999999"/>
    <n v="1.3854166666666667E-3"/>
    <n v="65.635000000000005"/>
    <n v="2"/>
    <x v="6"/>
    <s v="Draper UT"/>
    <m/>
    <s v="Combined GTU"/>
    <n v="8"/>
  </r>
  <r>
    <x v="0"/>
    <x v="1"/>
    <x v="14"/>
    <n v="14"/>
    <x v="13"/>
    <n v="939"/>
    <x v="49"/>
    <n v="5"/>
    <n v="7.6296296296296294E-3"/>
    <s v="1 Lap"/>
    <n v="46.191000000000003"/>
    <n v="59.609000000000002"/>
    <n v="1.3726851851851851E-3"/>
    <n v="66.275999999999996"/>
    <n v="2"/>
    <x v="29"/>
    <s v="Ogden UT"/>
    <m/>
    <s v="Combined GTU"/>
    <n v="7"/>
  </r>
  <r>
    <x v="0"/>
    <x v="1"/>
    <x v="14"/>
    <n v="15"/>
    <x v="14"/>
    <n v="114"/>
    <x v="20"/>
    <n v="4"/>
    <n v="5.3460648148148148E-3"/>
    <s v="2 Laps"/>
    <s v="1 Lap"/>
    <n v="68.061999999999998"/>
    <n v="1.2800925925925924E-3"/>
    <n v="71.055000000000007"/>
    <n v="2"/>
    <x v="1"/>
    <s v="Edmonton AB"/>
    <m/>
    <s v="Combined GTU"/>
    <n v="6"/>
  </r>
  <r>
    <x v="0"/>
    <x v="1"/>
    <x v="14"/>
    <n v="16"/>
    <x v="15"/>
    <n v="56"/>
    <x v="39"/>
    <n v="4"/>
    <n v="5.7997685185185192E-3"/>
    <s v="2 Laps"/>
    <n v="39.247999999999998"/>
    <n v="62.731000000000002"/>
    <n v="1.2731481481481483E-3"/>
    <n v="71.448999999999998"/>
    <n v="2"/>
    <x v="22"/>
    <s v="South Jordan UT"/>
    <m/>
    <s v="Combined GTU"/>
    <n v="5"/>
  </r>
  <r>
    <x v="0"/>
    <x v="1"/>
    <x v="14"/>
    <s v="DNS"/>
    <x v="24"/>
    <n v="870"/>
    <x v="27"/>
    <m/>
    <n v="10.417999999999999"/>
    <s v="DNS"/>
    <s v="4 Laps"/>
    <s v="-"/>
    <m/>
    <s v="-"/>
    <n v="0"/>
    <x v="19"/>
    <s v="Boise ID"/>
    <m/>
    <s v="Combined GTU"/>
    <n v="0"/>
  </r>
  <r>
    <x v="0"/>
    <x v="1"/>
    <x v="14"/>
    <s v="DNS"/>
    <x v="24"/>
    <n v="11"/>
    <x v="46"/>
    <m/>
    <m/>
    <s v="DNS"/>
    <m/>
    <s v="-"/>
    <m/>
    <s v="-"/>
    <n v="0"/>
    <x v="27"/>
    <s v="Sandy UT"/>
    <m/>
    <s v="Combined GTU"/>
    <n v="0"/>
  </r>
  <r>
    <x v="0"/>
    <x v="1"/>
    <x v="14"/>
    <s v="DNS"/>
    <x v="24"/>
    <n v="217"/>
    <x v="45"/>
    <m/>
    <m/>
    <s v="DNS"/>
    <m/>
    <s v="-"/>
    <m/>
    <s v="-"/>
    <n v="0"/>
    <x v="25"/>
    <s v="Boise ID"/>
    <m/>
    <s v="Combined GTU"/>
    <n v="0"/>
  </r>
  <r>
    <x v="0"/>
    <x v="1"/>
    <x v="14"/>
    <s v="DNS"/>
    <x v="24"/>
    <n v="805"/>
    <x v="28"/>
    <m/>
    <m/>
    <s v="DNS"/>
    <m/>
    <s v="-"/>
    <m/>
    <s v="-"/>
    <n v="0"/>
    <x v="19"/>
    <s v="Layton UT"/>
    <m/>
    <s v="Combined GTU"/>
    <n v="0"/>
  </r>
  <r>
    <x v="0"/>
    <x v="1"/>
    <x v="15"/>
    <n v="2"/>
    <x v="0"/>
    <n v="39"/>
    <x v="36"/>
    <n v="5"/>
    <n v="7.5000000000000006E-3"/>
    <n v="23.149000000000001"/>
    <n v="23.149000000000001"/>
    <n v="60.639000000000003"/>
    <m/>
    <s v="-"/>
    <n v="0"/>
    <x v="21"/>
    <s v="Bluffdale UT"/>
    <m/>
    <s v="Formula 40 - GTO"/>
    <n v="50"/>
  </r>
  <r>
    <x v="0"/>
    <x v="1"/>
    <x v="15"/>
    <n v="4"/>
    <x v="1"/>
    <n v="115"/>
    <x v="32"/>
    <n v="5"/>
    <n v="8.0130439814814821E-3"/>
    <n v="7.8097222222222229E-4"/>
    <n v="42.212000000000003"/>
    <n v="56.756"/>
    <n v="1.3613194444444445E-3"/>
    <n v="66.816000000000003"/>
    <n v="3"/>
    <x v="14"/>
    <s v="Calgary AB"/>
    <m/>
    <s v="Formula 40 - GTO"/>
    <n v="40"/>
  </r>
  <r>
    <x v="0"/>
    <x v="1"/>
    <x v="15"/>
    <n v="6"/>
    <x v="2"/>
    <n v="660"/>
    <x v="21"/>
    <n v="4"/>
    <n v="7.4660763888888893E-3"/>
    <s v="1 Lap"/>
    <s v="1 Lap"/>
    <n v="48.731999999999999"/>
    <n v="1.8135995370370372E-3"/>
    <n v="50.152999999999999"/>
    <n v="1"/>
    <x v="15"/>
    <s v="Pleasant view UT"/>
    <m/>
    <s v="Formula 40 - GTO"/>
    <n v="32"/>
  </r>
  <r>
    <x v="0"/>
    <x v="1"/>
    <x v="15"/>
    <s v="DNS"/>
    <x v="24"/>
    <n v="53"/>
    <x v="44"/>
    <m/>
    <m/>
    <s v="DNS"/>
    <m/>
    <s v="-"/>
    <m/>
    <s v="-"/>
    <n v="0"/>
    <x v="5"/>
    <s v="Gilbert AZ"/>
    <m/>
    <s v="Formula 40 - GTO"/>
    <n v="0"/>
  </r>
  <r>
    <x v="0"/>
    <x v="1"/>
    <x v="15"/>
    <s v="DNS"/>
    <x v="24"/>
    <n v="365"/>
    <x v="34"/>
    <m/>
    <m/>
    <s v="DNS"/>
    <m/>
    <s v="-"/>
    <m/>
    <s v="-"/>
    <n v="0"/>
    <x v="10"/>
    <s v="Sandy UT"/>
    <m/>
    <s v="Formula 40 - GTO"/>
    <n v="0"/>
  </r>
  <r>
    <x v="0"/>
    <x v="1"/>
    <x v="15"/>
    <s v="DNS"/>
    <x v="24"/>
    <n v="101"/>
    <x v="37"/>
    <m/>
    <m/>
    <s v="DNS"/>
    <m/>
    <s v="-"/>
    <m/>
    <s v="-"/>
    <n v="0"/>
    <x v="31"/>
    <s v="Boise ID"/>
    <m/>
    <s v="Formula 40 - GTO"/>
    <n v="0"/>
  </r>
  <r>
    <x v="0"/>
    <x v="1"/>
    <x v="15"/>
    <s v="DNS"/>
    <x v="24"/>
    <s v="7x"/>
    <x v="7"/>
    <m/>
    <m/>
    <s v="DNS"/>
    <m/>
    <s v="-"/>
    <m/>
    <s v="-"/>
    <n v="0"/>
    <x v="5"/>
    <s v="Edmonton AB"/>
    <m/>
    <s v="Formula 40 - GTO"/>
    <n v="0"/>
  </r>
  <r>
    <x v="0"/>
    <x v="1"/>
    <x v="15"/>
    <s v="DNS"/>
    <x v="24"/>
    <n v="11"/>
    <x v="46"/>
    <m/>
    <m/>
    <s v="DNS"/>
    <m/>
    <s v="-"/>
    <m/>
    <s v="-"/>
    <n v="0"/>
    <x v="5"/>
    <s v="Sandy UT"/>
    <m/>
    <s v="Formula 40 - GTO"/>
    <n v="0"/>
  </r>
  <r>
    <x v="0"/>
    <x v="1"/>
    <x v="15"/>
    <s v="DNS"/>
    <x v="24"/>
    <n v="69"/>
    <x v="24"/>
    <m/>
    <m/>
    <s v="DNS"/>
    <m/>
    <s v="-"/>
    <m/>
    <s v="-"/>
    <n v="0"/>
    <x v="17"/>
    <s v="SLC UT"/>
    <m/>
    <s v="Formula 40 - GTO"/>
    <n v="0"/>
  </r>
  <r>
    <x v="0"/>
    <x v="1"/>
    <x v="15"/>
    <s v="DNS"/>
    <x v="24"/>
    <n v="111"/>
    <x v="63"/>
    <m/>
    <m/>
    <s v="DNS"/>
    <m/>
    <s v="-"/>
    <m/>
    <s v="-"/>
    <n v="0"/>
    <x v="40"/>
    <s v="west jordan UT"/>
    <m/>
    <s v="Formula 40 - GTO"/>
    <n v="0"/>
  </r>
  <r>
    <x v="0"/>
    <x v="1"/>
    <x v="16"/>
    <n v="1"/>
    <x v="0"/>
    <n v="258"/>
    <x v="33"/>
    <n v="5"/>
    <n v="7.2320717592592593E-3"/>
    <m/>
    <m/>
    <n v="62.884999999999998"/>
    <n v="1.3651273148148149E-3"/>
    <n v="66.63"/>
    <n v="5"/>
    <x v="19"/>
    <s v="Belgrade MT"/>
    <m/>
    <s v="Formula 40 - GTU"/>
    <n v="50"/>
  </r>
  <r>
    <x v="0"/>
    <x v="1"/>
    <x v="16"/>
    <n v="3"/>
    <x v="1"/>
    <n v="325"/>
    <x v="16"/>
    <n v="5"/>
    <n v="7.5244791666666672E-3"/>
    <n v="25.263999999999999"/>
    <n v="2.1150000000000002"/>
    <n v="60.442"/>
    <n v="1.4712152777777777E-3"/>
    <n v="61.825000000000003"/>
    <n v="3"/>
    <x v="1"/>
    <s v="Layton UT"/>
    <m/>
    <s v="Formula 40 - GTU"/>
    <n v="40"/>
  </r>
  <r>
    <x v="0"/>
    <x v="1"/>
    <x v="16"/>
    <n v="5"/>
    <x v="2"/>
    <n v="193"/>
    <x v="0"/>
    <n v="5"/>
    <n v="8.2176967592592597E-3"/>
    <n v="9.8562499999999996E-4"/>
    <n v="17.681999999999999"/>
    <n v="55.343000000000004"/>
    <n v="1.4262847222222222E-3"/>
    <n v="63.773000000000003"/>
    <n v="3"/>
    <x v="0"/>
    <s v="Boulder CO"/>
    <m/>
    <s v="Formula 40 - GTU"/>
    <n v="32"/>
  </r>
  <r>
    <x v="0"/>
    <x v="1"/>
    <x v="16"/>
    <s v="DNS"/>
    <x v="24"/>
    <n v="84"/>
    <x v="54"/>
    <m/>
    <m/>
    <s v="DNS"/>
    <m/>
    <s v="-"/>
    <m/>
    <s v="-"/>
    <n v="0"/>
    <x v="1"/>
    <s v="Salt Lake City Utah"/>
    <m/>
    <s v="Formula 40 - GTU"/>
    <n v="0"/>
  </r>
  <r>
    <x v="0"/>
    <x v="1"/>
    <x v="16"/>
    <s v="DNS"/>
    <x v="24"/>
    <n v="88"/>
    <x v="43"/>
    <m/>
    <m/>
    <s v="DNS"/>
    <m/>
    <s v="-"/>
    <m/>
    <s v="-"/>
    <n v="0"/>
    <x v="1"/>
    <s v="Salt Lake City UT"/>
    <m/>
    <s v="Formula 40 - GTU"/>
    <n v="0"/>
  </r>
  <r>
    <x v="0"/>
    <x v="1"/>
    <x v="16"/>
    <s v="DNS"/>
    <x v="24"/>
    <n v="217"/>
    <x v="45"/>
    <m/>
    <m/>
    <s v="DNS"/>
    <m/>
    <s v="-"/>
    <m/>
    <s v="-"/>
    <n v="0"/>
    <x v="25"/>
    <s v="Boise ID"/>
    <m/>
    <s v="Formula 40 - GTU"/>
    <n v="0"/>
  </r>
  <r>
    <x v="0"/>
    <x v="1"/>
    <x v="16"/>
    <s v="DNS"/>
    <x v="24"/>
    <n v="179"/>
    <x v="12"/>
    <m/>
    <m/>
    <s v="DNS"/>
    <m/>
    <s v="-"/>
    <m/>
    <s v="-"/>
    <n v="0"/>
    <x v="9"/>
    <s v="Calgary AB"/>
    <m/>
    <s v="Formula 40 - GTU"/>
    <n v="0"/>
  </r>
  <r>
    <x v="0"/>
    <x v="1"/>
    <x v="16"/>
    <s v="DNS"/>
    <x v="24"/>
    <n v="56"/>
    <x v="39"/>
    <m/>
    <m/>
    <s v="DNS"/>
    <m/>
    <s v="-"/>
    <m/>
    <s v="-"/>
    <n v="0"/>
    <x v="22"/>
    <s v="South Jordan UT"/>
    <m/>
    <s v="Formula 40 - GTU"/>
    <n v="0"/>
  </r>
  <r>
    <x v="0"/>
    <x v="1"/>
    <x v="16"/>
    <s v="DNS"/>
    <x v="24"/>
    <n v="32"/>
    <x v="59"/>
    <m/>
    <m/>
    <s v="DNS"/>
    <m/>
    <s v="-"/>
    <m/>
    <s v="-"/>
    <n v="0"/>
    <x v="34"/>
    <s v="Logan UT"/>
    <m/>
    <s v="Formula 40 - GTU"/>
    <n v="0"/>
  </r>
  <r>
    <x v="0"/>
    <x v="1"/>
    <x v="16"/>
    <s v="DNS"/>
    <x v="24"/>
    <n v="777"/>
    <x v="3"/>
    <m/>
    <m/>
    <s v="DNS"/>
    <m/>
    <s v="-"/>
    <m/>
    <s v="-"/>
    <n v="0"/>
    <x v="6"/>
    <s v="Park City UT"/>
    <m/>
    <s v="Formula 40 - GTU"/>
    <n v="0"/>
  </r>
  <r>
    <x v="0"/>
    <x v="1"/>
    <x v="17"/>
    <n v="1"/>
    <x v="0"/>
    <n v="84"/>
    <x v="54"/>
    <n v="7"/>
    <n v="7.7303240740740735E-3"/>
    <m/>
    <m/>
    <n v="82.369"/>
    <n v="1.0833333333333335E-3"/>
    <n v="83.960999999999999"/>
    <n v="4"/>
    <x v="1"/>
    <m/>
    <m/>
    <s v="Heavyweight Superbike"/>
    <n v="50"/>
  </r>
  <r>
    <x v="0"/>
    <x v="1"/>
    <x v="17"/>
    <n v="2"/>
    <x v="1"/>
    <n v="49"/>
    <x v="55"/>
    <n v="7"/>
    <n v="7.8310185185185184E-3"/>
    <n v="8.7110000000000003"/>
    <n v="8.7110000000000003"/>
    <n v="81.308000000000007"/>
    <n v="1.0914351851851853E-3"/>
    <n v="83.367000000000004"/>
    <n v="2"/>
    <x v="0"/>
    <s v="West Valley UT"/>
    <m/>
    <s v="Heavyweight Superbike"/>
    <n v="40"/>
  </r>
  <r>
    <x v="0"/>
    <x v="1"/>
    <x v="17"/>
    <n v="3"/>
    <x v="2"/>
    <n v="258"/>
    <x v="33"/>
    <n v="7"/>
    <n v="8.1516203703703698E-3"/>
    <n v="36.463999999999999"/>
    <n v="27.753"/>
    <n v="78.103999999999999"/>
    <n v="1.1400462962962963E-3"/>
    <n v="79.754999999999995"/>
    <n v="6"/>
    <x v="19"/>
    <s v="Belgrade MT"/>
    <m/>
    <s v="Heavyweight Superbike"/>
    <n v="32"/>
  </r>
  <r>
    <x v="0"/>
    <x v="1"/>
    <x v="17"/>
    <n v="4"/>
    <x v="3"/>
    <n v="68"/>
    <x v="2"/>
    <n v="7"/>
    <n v="8.1574074074074066E-3"/>
    <n v="36.880000000000003"/>
    <n v="0.41599999999999998"/>
    <n v="78.058000000000007"/>
    <n v="1.1481481481481481E-3"/>
    <n v="79.183999999999997"/>
    <n v="6"/>
    <x v="0"/>
    <s v="RIGBY ID"/>
    <m/>
    <s v="Heavyweight Superbike"/>
    <n v="26"/>
  </r>
  <r>
    <x v="0"/>
    <x v="1"/>
    <x v="17"/>
    <n v="5"/>
    <x v="4"/>
    <n v="209"/>
    <x v="6"/>
    <n v="7"/>
    <n v="8.1597222222222227E-3"/>
    <n v="37.113999999999997"/>
    <n v="0.23400000000000001"/>
    <n v="78.031999999999996"/>
    <n v="1.1481481481481481E-3"/>
    <n v="79.242000000000004"/>
    <n v="5"/>
    <x v="1"/>
    <s v="Farmington UT"/>
    <m/>
    <s v="Heavyweight Superbike"/>
    <n v="22"/>
  </r>
  <r>
    <x v="0"/>
    <x v="1"/>
    <x v="17"/>
    <s v="DNS"/>
    <x v="24"/>
    <n v="122"/>
    <x v="57"/>
    <m/>
    <m/>
    <s v="DNS"/>
    <m/>
    <s v="-"/>
    <m/>
    <s v="-"/>
    <n v="0"/>
    <x v="5"/>
    <s v="Salt Lake City UT"/>
    <m/>
    <s v="Heavyweight Superbike"/>
    <n v="0"/>
  </r>
  <r>
    <x v="0"/>
    <x v="1"/>
    <x v="17"/>
    <s v="DNS"/>
    <x v="24"/>
    <n v="101"/>
    <x v="37"/>
    <m/>
    <m/>
    <s v="DNS"/>
    <m/>
    <s v="-"/>
    <m/>
    <s v="-"/>
    <n v="0"/>
    <x v="41"/>
    <s v="Boise ID"/>
    <m/>
    <s v="Heavyweight Superbike"/>
    <n v="0"/>
  </r>
  <r>
    <x v="0"/>
    <x v="1"/>
    <x v="17"/>
    <s v="DNS"/>
    <x v="24"/>
    <n v="527"/>
    <x v="56"/>
    <m/>
    <m/>
    <s v="DNS"/>
    <m/>
    <s v="-"/>
    <m/>
    <s v="-"/>
    <n v="0"/>
    <x v="1"/>
    <s v="Salt Lake City UT"/>
    <m/>
    <s v="Heavyweight Superbike"/>
    <n v="0"/>
  </r>
  <r>
    <x v="0"/>
    <x v="1"/>
    <x v="17"/>
    <s v="DNS"/>
    <x v="24"/>
    <n v="782"/>
    <x v="18"/>
    <m/>
    <m/>
    <s v="DNS"/>
    <m/>
    <s v="-"/>
    <m/>
    <s v="-"/>
    <n v="0"/>
    <x v="13"/>
    <s v="West Jordan UT"/>
    <m/>
    <s v="Heavyweight Superbike"/>
    <n v="0"/>
  </r>
  <r>
    <x v="0"/>
    <x v="1"/>
    <x v="17"/>
    <s v="DNS"/>
    <x v="24"/>
    <n v="149"/>
    <x v="1"/>
    <m/>
    <m/>
    <s v="DNS"/>
    <m/>
    <s v="-"/>
    <m/>
    <s v="-"/>
    <n v="0"/>
    <x v="1"/>
    <s v="Edmonton AB"/>
    <m/>
    <s v="Heavyweight Superbike"/>
    <n v="0"/>
  </r>
  <r>
    <x v="0"/>
    <x v="1"/>
    <x v="18"/>
    <n v="4"/>
    <x v="1"/>
    <n v="26"/>
    <x v="42"/>
    <n v="12"/>
    <n v="1.3471064814814816E-2"/>
    <n v="21.975000000000001"/>
    <n v="5.0659999999999998"/>
    <n v="81.022999999999996"/>
    <n v="1.0995370370370371E-3"/>
    <n v="82.760999999999996"/>
    <n v="10"/>
    <x v="5"/>
    <s v="Lehi UT"/>
    <m/>
    <s v="KOM Combined"/>
    <n v="40"/>
  </r>
  <r>
    <x v="0"/>
    <x v="1"/>
    <x v="18"/>
    <n v="5"/>
    <x v="2"/>
    <n v="115"/>
    <x v="32"/>
    <n v="12"/>
    <n v="1.3577546296296296E-2"/>
    <n v="31.117999999999999"/>
    <n v="9.1430000000000007"/>
    <n v="80.391999999999996"/>
    <n v="1.1099537037037035E-3"/>
    <n v="81.953000000000003"/>
    <n v="8"/>
    <x v="14"/>
    <s v="Calgary AB"/>
    <m/>
    <s v="KOM Combined"/>
    <n v="32"/>
  </r>
  <r>
    <x v="0"/>
    <x v="1"/>
    <x v="18"/>
    <n v="6"/>
    <x v="3"/>
    <n v="122"/>
    <x v="57"/>
    <n v="12"/>
    <n v="1.3784722222222224E-2"/>
    <n v="49.073999999999998"/>
    <n v="17.956"/>
    <n v="79.180000000000007"/>
    <n v="1.1284722222222223E-3"/>
    <n v="80.637"/>
    <n v="6"/>
    <x v="5"/>
    <s v="Salt Lake City UT"/>
    <m/>
    <s v="KOM Combined"/>
    <n v="26"/>
  </r>
  <r>
    <x v="0"/>
    <x v="1"/>
    <x v="18"/>
    <n v="7"/>
    <x v="4"/>
    <n v="121"/>
    <x v="35"/>
    <n v="12"/>
    <n v="1.3821759259259258E-2"/>
    <n v="52.262999999999998"/>
    <n v="3.1890000000000001"/>
    <n v="78.968000000000004"/>
    <n v="1.1261574074074073E-3"/>
    <n v="80.744"/>
    <n v="4"/>
    <x v="20"/>
    <s v="Salt Lake City UT"/>
    <m/>
    <s v="KOM Combined"/>
    <n v="22"/>
  </r>
  <r>
    <x v="0"/>
    <x v="1"/>
    <x v="18"/>
    <n v="8"/>
    <x v="5"/>
    <n v="39"/>
    <x v="36"/>
    <n v="12"/>
    <n v="1.4166666666666666E-2"/>
    <n v="9.4907407407407408E-4"/>
    <n v="29.768000000000001"/>
    <n v="77.048000000000002"/>
    <n v="1.1516203703703703E-3"/>
    <n v="78.95"/>
    <n v="5"/>
    <x v="21"/>
    <s v="Bluffdale UT"/>
    <m/>
    <s v="KOM Combined"/>
    <n v="20"/>
  </r>
  <r>
    <x v="0"/>
    <x v="1"/>
    <x v="18"/>
    <n v="9"/>
    <x v="6"/>
    <n v="365"/>
    <x v="34"/>
    <n v="12"/>
    <n v="1.4314814814814815E-2"/>
    <n v="1.0983796296296295E-3"/>
    <n v="12.843999999999999"/>
    <n v="76.248000000000005"/>
    <n v="1.1712962962962964E-3"/>
    <n v="77.658000000000001"/>
    <n v="10"/>
    <x v="10"/>
    <s v="Sandy UT"/>
    <m/>
    <s v="KOM Combined"/>
    <n v="18"/>
  </r>
  <r>
    <x v="0"/>
    <x v="1"/>
    <x v="18"/>
    <n v="10"/>
    <x v="7"/>
    <s v="4x"/>
    <x v="30"/>
    <n v="11"/>
    <n v="1.3246527777777779E-2"/>
    <s v="1 Lap"/>
    <s v="1 Lap"/>
    <n v="75.534999999999997"/>
    <n v="1.1689814814814816E-3"/>
    <n v="77.843999999999994"/>
    <n v="4"/>
    <x v="11"/>
    <s v="Denver CO"/>
    <m/>
    <s v="KOM Combined"/>
    <n v="16"/>
  </r>
  <r>
    <x v="0"/>
    <x v="1"/>
    <x v="18"/>
    <s v="DNS"/>
    <x v="24"/>
    <s v="7x"/>
    <x v="7"/>
    <m/>
    <m/>
    <s v="DNS"/>
    <m/>
    <s v="-"/>
    <m/>
    <s v="-"/>
    <n v="0"/>
    <x v="5"/>
    <s v="Edmonton AB"/>
    <m/>
    <s v="KOM Combined"/>
    <n v="0"/>
  </r>
  <r>
    <x v="0"/>
    <x v="1"/>
    <x v="18"/>
    <s v="DNS"/>
    <x v="24"/>
    <n v="11"/>
    <x v="46"/>
    <m/>
    <m/>
    <s v="DNS"/>
    <m/>
    <s v="-"/>
    <m/>
    <s v="-"/>
    <n v="0"/>
    <x v="5"/>
    <s v="Sandy UT"/>
    <m/>
    <s v="KOM Combined"/>
    <n v="0"/>
  </r>
  <r>
    <x v="0"/>
    <x v="1"/>
    <x v="18"/>
    <s v="DNS"/>
    <x v="24"/>
    <n v="28"/>
    <x v="11"/>
    <m/>
    <m/>
    <s v="DNS"/>
    <m/>
    <s v="-"/>
    <m/>
    <s v="-"/>
    <n v="0"/>
    <x v="8"/>
    <s v="Centennial CO"/>
    <m/>
    <s v="KOM Combined"/>
    <n v="0"/>
  </r>
  <r>
    <x v="0"/>
    <x v="1"/>
    <x v="18"/>
    <s v="DNS"/>
    <x v="24"/>
    <n v="53"/>
    <x v="44"/>
    <m/>
    <m/>
    <s v="DNS"/>
    <m/>
    <s v="-"/>
    <m/>
    <s v="-"/>
    <n v="0"/>
    <x v="5"/>
    <s v="Gilbert AZ"/>
    <m/>
    <s v="KOM Combined"/>
    <n v="0"/>
  </r>
  <r>
    <x v="0"/>
    <x v="1"/>
    <x v="18"/>
    <s v="DNS"/>
    <x v="24"/>
    <n v="69"/>
    <x v="24"/>
    <m/>
    <m/>
    <s v="DNS"/>
    <m/>
    <s v="-"/>
    <m/>
    <s v="-"/>
    <n v="0"/>
    <x v="17"/>
    <s v="SLC UT"/>
    <m/>
    <s v="KOM Combined"/>
    <n v="0"/>
  </r>
  <r>
    <x v="0"/>
    <x v="1"/>
    <x v="18"/>
    <n v="1"/>
    <x v="0"/>
    <n v="84"/>
    <x v="54"/>
    <n v="12"/>
    <n v="1.3217592592592593E-2"/>
    <m/>
    <m/>
    <n v="82.581999999999994"/>
    <n v="1.0891203703703703E-3"/>
    <n v="83.546999999999997"/>
    <n v="7"/>
    <x v="1"/>
    <s v="Salt Lake City Utah"/>
    <m/>
    <s v="KOM Combined"/>
    <n v="50"/>
  </r>
  <r>
    <x v="0"/>
    <x v="1"/>
    <x v="19"/>
    <n v="2"/>
    <x v="0"/>
    <n v="49"/>
    <x v="55"/>
    <n v="12"/>
    <n v="1.3300925925925924E-2"/>
    <n v="7.2530000000000001"/>
    <n v="7.2530000000000001"/>
    <n v="82.061000000000007"/>
    <n v="1.0856481481481481E-3"/>
    <n v="83.748999999999995"/>
    <n v="11"/>
    <x v="0"/>
    <s v="West Valley UT"/>
    <m/>
    <s v="KOM Combined"/>
    <n v="50"/>
  </r>
  <r>
    <x v="0"/>
    <x v="1"/>
    <x v="19"/>
    <n v="3"/>
    <x v="1"/>
    <n v="527"/>
    <x v="56"/>
    <n v="12"/>
    <n v="1.3413194444444445E-2"/>
    <n v="16.908999999999999"/>
    <n v="9.6560000000000006"/>
    <n v="81.376999999999995"/>
    <n v="1.0972222222222223E-3"/>
    <n v="82.933000000000007"/>
    <n v="12"/>
    <x v="1"/>
    <s v="Salt Lake City UT"/>
    <m/>
    <s v="KOM Combined"/>
    <n v="40"/>
  </r>
  <r>
    <x v="0"/>
    <x v="1"/>
    <x v="19"/>
    <n v="11"/>
    <x v="2"/>
    <n v="149"/>
    <x v="1"/>
    <n v="11"/>
    <n v="1.3280092592592593E-2"/>
    <s v="1 Lap"/>
    <n v="2.91"/>
    <n v="75.343999999999994"/>
    <n v="1.1724537037037035E-3"/>
    <n v="77.551000000000002"/>
    <n v="9"/>
    <x v="1"/>
    <s v="Edmonton AB"/>
    <m/>
    <s v="KOM Combined"/>
    <n v="32"/>
  </r>
  <r>
    <x v="0"/>
    <x v="1"/>
    <x v="19"/>
    <n v="12"/>
    <x v="3"/>
    <n v="258"/>
    <x v="33"/>
    <n v="4"/>
    <n v="5.3101851851851851E-3"/>
    <s v="8 Laps"/>
    <s v="7 Laps"/>
    <n v="68.516999999999996"/>
    <n v="1.195601851851852E-3"/>
    <n v="76.090999999999994"/>
    <n v="3"/>
    <x v="19"/>
    <s v="Belgrade MT"/>
    <m/>
    <s v="KOM Combined"/>
    <n v="26"/>
  </r>
  <r>
    <x v="0"/>
    <x v="1"/>
    <x v="19"/>
    <s v="DNS"/>
    <x v="24"/>
    <n v="88"/>
    <x v="43"/>
    <m/>
    <n v="3.7629999999999999"/>
    <s v="DNS"/>
    <s v="4 Laps"/>
    <s v="-"/>
    <m/>
    <s v="-"/>
    <n v="0"/>
    <x v="1"/>
    <s v="Salt Lake City UT"/>
    <m/>
    <s v="KOM Combined"/>
    <n v="0"/>
  </r>
  <r>
    <x v="0"/>
    <x v="1"/>
    <x v="19"/>
    <s v="DNS"/>
    <x v="24"/>
    <n v="68"/>
    <x v="2"/>
    <m/>
    <m/>
    <s v="DNS"/>
    <m/>
    <s v="-"/>
    <m/>
    <s v="-"/>
    <n v="0"/>
    <x v="0"/>
    <s v="RIGBY ID"/>
    <m/>
    <s v="KOM Combined"/>
    <n v="0"/>
  </r>
  <r>
    <x v="0"/>
    <x v="1"/>
    <x v="19"/>
    <s v="DNS"/>
    <x v="24"/>
    <n v="209"/>
    <x v="6"/>
    <m/>
    <m/>
    <s v="DNS"/>
    <m/>
    <s v="-"/>
    <m/>
    <s v="-"/>
    <n v="0"/>
    <x v="1"/>
    <s v="Farmington UT"/>
    <m/>
    <s v="KOM Combined"/>
    <n v="0"/>
  </r>
  <r>
    <x v="0"/>
    <x v="1"/>
    <x v="19"/>
    <s v="DNS"/>
    <x v="24"/>
    <n v="777"/>
    <x v="3"/>
    <m/>
    <m/>
    <s v="DNS"/>
    <m/>
    <s v="-"/>
    <m/>
    <s v="-"/>
    <n v="0"/>
    <x v="6"/>
    <s v="Park City UT"/>
    <m/>
    <s v="KOM Combined"/>
    <n v="0"/>
  </r>
  <r>
    <x v="0"/>
    <x v="1"/>
    <x v="19"/>
    <s v="DNS"/>
    <x v="24"/>
    <n v="782"/>
    <x v="18"/>
    <m/>
    <m/>
    <s v="DNS"/>
    <m/>
    <s v="-"/>
    <m/>
    <s v="-"/>
    <n v="0"/>
    <x v="13"/>
    <s v="West Jordan UT"/>
    <m/>
    <s v="KOM Combined"/>
    <n v="0"/>
  </r>
  <r>
    <x v="0"/>
    <x v="1"/>
    <x v="20"/>
    <n v="1"/>
    <x v="0"/>
    <n v="993"/>
    <x v="58"/>
    <n v="5"/>
    <n v="7.1284722222222227E-3"/>
    <m/>
    <m/>
    <n v="63.795000000000002"/>
    <n v="1.4039351851851851E-3"/>
    <n v="64.766999999999996"/>
    <n v="4"/>
    <x v="33"/>
    <s v="Boulder CO"/>
    <m/>
    <s v="Lightweight SuperBike"/>
    <n v="50"/>
  </r>
  <r>
    <x v="0"/>
    <x v="1"/>
    <x v="20"/>
    <n v="2"/>
    <x v="1"/>
    <n v="66"/>
    <x v="41"/>
    <n v="5"/>
    <n v="8.1203703703703698E-3"/>
    <n v="9.9074074074074082E-4"/>
    <n v="9.9074074074074082E-4"/>
    <n v="56.008000000000003"/>
    <n v="1.5821759259259259E-3"/>
    <n v="57.473999999999997"/>
    <n v="3"/>
    <x v="24"/>
    <s v="Ogden UT"/>
    <m/>
    <s v="Lightweight SuperBike"/>
    <n v="40"/>
  </r>
  <r>
    <x v="0"/>
    <x v="1"/>
    <x v="20"/>
    <n v="3"/>
    <x v="2"/>
    <n v="660"/>
    <x v="21"/>
    <n v="4"/>
    <n v="7.3923611111111108E-3"/>
    <s v="1 Lap"/>
    <s v="1 Lap"/>
    <n v="49.218000000000004"/>
    <n v="1.8344907407407407E-3"/>
    <n v="49.576999999999998"/>
    <n v="2"/>
    <x v="15"/>
    <s v="Pleasant view UT"/>
    <m/>
    <s v="Lightweight SuperBike"/>
    <n v="32"/>
  </r>
  <r>
    <x v="0"/>
    <x v="1"/>
    <x v="20"/>
    <s v="DNS"/>
    <x v="24"/>
    <n v="993"/>
    <x v="58"/>
    <m/>
    <m/>
    <s v="DNS"/>
    <m/>
    <s v="-"/>
    <m/>
    <s v="-"/>
    <n v="0"/>
    <x v="33"/>
    <s v="Boulder CO"/>
    <m/>
    <s v="Lightweight SuperBike"/>
    <n v="0"/>
  </r>
  <r>
    <x v="0"/>
    <x v="1"/>
    <x v="20"/>
    <s v="DNS"/>
    <x v="24"/>
    <n v="272"/>
    <x v="40"/>
    <m/>
    <m/>
    <s v="DNS"/>
    <m/>
    <s v="-"/>
    <m/>
    <s v="-"/>
    <n v="0"/>
    <x v="23"/>
    <s v="Boulder CO"/>
    <m/>
    <s v="Lightweight SuperBike"/>
    <n v="0"/>
  </r>
  <r>
    <x v="0"/>
    <x v="1"/>
    <x v="20"/>
    <s v="DNS"/>
    <x v="24"/>
    <n v="33"/>
    <x v="60"/>
    <m/>
    <m/>
    <s v="DNS"/>
    <m/>
    <s v="-"/>
    <m/>
    <s v="-"/>
    <n v="0"/>
    <x v="35"/>
    <s v="Redmond UT"/>
    <m/>
    <s v="Lightweight SuperBike"/>
    <n v="0"/>
  </r>
  <r>
    <x v="0"/>
    <x v="1"/>
    <x v="20"/>
    <s v="DNS"/>
    <x v="24"/>
    <n v="32"/>
    <x v="59"/>
    <m/>
    <m/>
    <s v="DNS"/>
    <m/>
    <s v="-"/>
    <m/>
    <s v="-"/>
    <n v="0"/>
    <x v="34"/>
    <s v="Logan UT"/>
    <m/>
    <s v="Lightweight SuperBike"/>
    <n v="0"/>
  </r>
  <r>
    <x v="0"/>
    <x v="1"/>
    <x v="20"/>
    <s v="DNS"/>
    <x v="24"/>
    <n v="777"/>
    <x v="3"/>
    <m/>
    <m/>
    <s v="DNS"/>
    <m/>
    <s v="-"/>
    <m/>
    <s v="-"/>
    <n v="0"/>
    <x v="6"/>
    <s v="Park City UT"/>
    <m/>
    <s v="Lightweight SuperBike"/>
    <n v="0"/>
  </r>
  <r>
    <x v="0"/>
    <x v="1"/>
    <x v="20"/>
    <s v="DNS"/>
    <x v="24"/>
    <n v="805"/>
    <x v="28"/>
    <m/>
    <m/>
    <s v="DNS"/>
    <m/>
    <s v="-"/>
    <m/>
    <s v="-"/>
    <n v="0"/>
    <x v="19"/>
    <s v="Layton UT"/>
    <m/>
    <s v="Lightweight SuperBike"/>
    <n v="0"/>
  </r>
  <r>
    <x v="0"/>
    <x v="1"/>
    <x v="20"/>
    <s v="DNS"/>
    <x v="24"/>
    <n v="107"/>
    <x v="17"/>
    <m/>
    <m/>
    <s v="DNS"/>
    <m/>
    <s v="-"/>
    <m/>
    <s v="-"/>
    <n v="0"/>
    <x v="12"/>
    <s v="Meridian ID"/>
    <m/>
    <s v="Lightweight SuperBike"/>
    <n v="0"/>
  </r>
  <r>
    <x v="0"/>
    <x v="1"/>
    <x v="20"/>
    <s v="DNS"/>
    <x v="24"/>
    <n v="136"/>
    <x v="8"/>
    <m/>
    <m/>
    <s v="DNS"/>
    <m/>
    <s v="-"/>
    <m/>
    <s v="-"/>
    <n v="0"/>
    <x v="6"/>
    <s v="Pleasant Grove UT"/>
    <m/>
    <s v="Lightweight SuperBike"/>
    <n v="0"/>
  </r>
  <r>
    <x v="0"/>
    <x v="1"/>
    <x v="20"/>
    <s v="DNS"/>
    <x v="24"/>
    <n v="666"/>
    <x v="13"/>
    <m/>
    <m/>
    <s v="DNS"/>
    <m/>
    <s v="-"/>
    <m/>
    <s v="-"/>
    <n v="0"/>
    <x v="1"/>
    <s v="West Valley City UT"/>
    <m/>
    <s v="Lightweight SuperBike"/>
    <n v="0"/>
  </r>
  <r>
    <x v="0"/>
    <x v="1"/>
    <x v="20"/>
    <s v="DNS"/>
    <x v="24"/>
    <n v="870"/>
    <x v="27"/>
    <m/>
    <m/>
    <s v="DNS"/>
    <m/>
    <s v="-"/>
    <m/>
    <s v="-"/>
    <n v="0"/>
    <x v="19"/>
    <s v="Boise ID"/>
    <m/>
    <s v="Lightweight SuperBike"/>
    <n v="0"/>
  </r>
  <r>
    <x v="0"/>
    <x v="1"/>
    <x v="20"/>
    <s v="DNS"/>
    <x v="24"/>
    <n v="123"/>
    <x v="64"/>
    <m/>
    <m/>
    <s v="DNS"/>
    <m/>
    <s v="-"/>
    <m/>
    <s v="-"/>
    <n v="0"/>
    <x v="41"/>
    <s v="Rupert ID"/>
    <m/>
    <s v="Lightweight SuperBike"/>
    <n v="0"/>
  </r>
  <r>
    <x v="0"/>
    <x v="1"/>
    <x v="20"/>
    <s v="DNS"/>
    <x v="24"/>
    <n v="242"/>
    <x v="50"/>
    <m/>
    <m/>
    <s v="DNS"/>
    <m/>
    <s v="-"/>
    <m/>
    <s v="-"/>
    <n v="0"/>
    <x v="30"/>
    <s v="Aberdeen ID"/>
    <m/>
    <s v="Lightweight SuperBike"/>
    <n v="0"/>
  </r>
  <r>
    <x v="0"/>
    <x v="1"/>
    <x v="20"/>
    <s v="DNS"/>
    <x v="24"/>
    <n v="114"/>
    <x v="20"/>
    <m/>
    <m/>
    <s v="DNS"/>
    <m/>
    <s v="-"/>
    <m/>
    <s v="-"/>
    <n v="0"/>
    <x v="1"/>
    <s v="Edmonton AB"/>
    <m/>
    <s v="Lightweight SuperBike"/>
    <n v="0"/>
  </r>
  <r>
    <x v="0"/>
    <x v="1"/>
    <x v="20"/>
    <s v="DNS"/>
    <x v="24"/>
    <n v="911"/>
    <x v="19"/>
    <m/>
    <m/>
    <s v="DNS"/>
    <m/>
    <s v="-"/>
    <m/>
    <s v="-"/>
    <n v="0"/>
    <x v="14"/>
    <s v="Calgary AB"/>
    <m/>
    <s v="Lightweight SuperBike"/>
    <n v="0"/>
  </r>
  <r>
    <x v="0"/>
    <x v="1"/>
    <x v="20"/>
    <s v="DNS"/>
    <x v="24"/>
    <n v="146"/>
    <x v="23"/>
    <m/>
    <m/>
    <s v="DNS"/>
    <m/>
    <s v="-"/>
    <m/>
    <s v="-"/>
    <n v="0"/>
    <x v="16"/>
    <s v="Littleton CO"/>
    <m/>
    <s v="Lightweight SuperBike"/>
    <n v="0"/>
  </r>
  <r>
    <x v="0"/>
    <x v="1"/>
    <x v="20"/>
    <s v="DNS"/>
    <x v="24"/>
    <n v="268"/>
    <x v="51"/>
    <m/>
    <m/>
    <s v="DNS"/>
    <m/>
    <s v="-"/>
    <m/>
    <s v="-"/>
    <n v="0"/>
    <x v="6"/>
    <s v="Draper UT"/>
    <m/>
    <s v="Lightweight SuperBike"/>
    <n v="0"/>
  </r>
  <r>
    <x v="0"/>
    <x v="1"/>
    <x v="20"/>
    <s v="DNS"/>
    <x v="24"/>
    <n v="146"/>
    <x v="23"/>
    <m/>
    <m/>
    <s v="DNS"/>
    <m/>
    <s v="-"/>
    <m/>
    <s v="-"/>
    <n v="0"/>
    <x v="16"/>
    <s v="Littleton CO"/>
    <m/>
    <s v="Lightweight SuperBike"/>
    <n v="0"/>
  </r>
  <r>
    <x v="0"/>
    <x v="1"/>
    <x v="20"/>
    <s v="DNS"/>
    <x v="24"/>
    <n v="32"/>
    <x v="59"/>
    <m/>
    <m/>
    <s v="DNS"/>
    <m/>
    <s v="-"/>
    <m/>
    <s v="-"/>
    <n v="0"/>
    <x v="34"/>
    <s v="Logan UT"/>
    <m/>
    <s v="Lightweight SuperBike"/>
    <n v="0"/>
  </r>
  <r>
    <x v="0"/>
    <x v="1"/>
    <x v="20"/>
    <s v="DNS"/>
    <x v="24"/>
    <n v="179"/>
    <x v="12"/>
    <m/>
    <m/>
    <s v="DNS"/>
    <m/>
    <s v="-"/>
    <m/>
    <s v="-"/>
    <n v="0"/>
    <x v="9"/>
    <s v="Calgary AB"/>
    <m/>
    <s v="Lightweight SuperBike"/>
    <n v="0"/>
  </r>
  <r>
    <x v="0"/>
    <x v="1"/>
    <x v="20"/>
    <s v="DNS"/>
    <x v="24"/>
    <n v="939"/>
    <x v="49"/>
    <m/>
    <m/>
    <s v="DNS"/>
    <m/>
    <s v="-"/>
    <m/>
    <s v="-"/>
    <n v="0"/>
    <x v="29"/>
    <s v="Ogden UT"/>
    <m/>
    <s v="Lightweight SuperBike"/>
    <n v="0"/>
  </r>
  <r>
    <x v="0"/>
    <x v="1"/>
    <x v="20"/>
    <s v="DNS"/>
    <x v="24"/>
    <n v="666"/>
    <x v="13"/>
    <m/>
    <m/>
    <s v="DNS"/>
    <m/>
    <s v="-"/>
    <m/>
    <s v="-"/>
    <n v="0"/>
    <x v="1"/>
    <s v="West Valley City UT"/>
    <m/>
    <s v="Lightweight SuperBike"/>
    <n v="0"/>
  </r>
  <r>
    <x v="0"/>
    <x v="1"/>
    <x v="20"/>
    <s v="DNS"/>
    <x v="24"/>
    <n v="107"/>
    <x v="17"/>
    <m/>
    <m/>
    <s v="DNS"/>
    <m/>
    <s v="-"/>
    <m/>
    <s v="-"/>
    <n v="0"/>
    <x v="12"/>
    <s v="Meridian ID"/>
    <m/>
    <s v="Lightweight SuperBike"/>
    <n v="0"/>
  </r>
  <r>
    <x v="0"/>
    <x v="1"/>
    <x v="20"/>
    <s v="DNS"/>
    <x v="24"/>
    <n v="782"/>
    <x v="18"/>
    <m/>
    <m/>
    <s v="DNS"/>
    <m/>
    <s v="-"/>
    <m/>
    <s v="-"/>
    <n v="0"/>
    <x v="13"/>
    <s v="West Jordan UT"/>
    <m/>
    <s v="Lightweight SuperBike"/>
    <n v="0"/>
  </r>
  <r>
    <x v="0"/>
    <x v="1"/>
    <x v="20"/>
    <s v="DNS"/>
    <x v="24"/>
    <n v="911"/>
    <x v="19"/>
    <m/>
    <m/>
    <s v="DNS"/>
    <m/>
    <s v="-"/>
    <m/>
    <s v="-"/>
    <n v="0"/>
    <x v="14"/>
    <s v="Calgary AB"/>
    <m/>
    <s v="Lightweight SuperBike"/>
    <n v="0"/>
  </r>
  <r>
    <x v="0"/>
    <x v="1"/>
    <x v="20"/>
    <s v="DNS"/>
    <x v="24"/>
    <n v="268"/>
    <x v="51"/>
    <m/>
    <m/>
    <s v="DNS"/>
    <m/>
    <s v="-"/>
    <m/>
    <s v="-"/>
    <n v="0"/>
    <x v="6"/>
    <s v="Draper UT"/>
    <m/>
    <s v="Lightweight SuperBike"/>
    <n v="0"/>
  </r>
  <r>
    <x v="0"/>
    <x v="1"/>
    <x v="20"/>
    <s v="DNS"/>
    <x v="24"/>
    <n v="711"/>
    <x v="48"/>
    <m/>
    <m/>
    <s v="DNS"/>
    <m/>
    <s v="-"/>
    <m/>
    <s v="-"/>
    <n v="0"/>
    <x v="1"/>
    <s v="Phoenix AZ"/>
    <m/>
    <s v="Lightweight SuperBike"/>
    <n v="0"/>
  </r>
  <r>
    <x v="0"/>
    <x v="1"/>
    <x v="20"/>
    <s v="DNS"/>
    <x v="24"/>
    <n v="782"/>
    <x v="18"/>
    <m/>
    <m/>
    <s v="DNS"/>
    <m/>
    <s v="-"/>
    <m/>
    <s v="-"/>
    <n v="0"/>
    <x v="13"/>
    <s v="West Jordan UT"/>
    <m/>
    <s v="Lightweight SuperBike"/>
    <n v="0"/>
  </r>
  <r>
    <x v="0"/>
    <x v="1"/>
    <x v="20"/>
    <s v="DNS"/>
    <x v="24"/>
    <n v="179"/>
    <x v="12"/>
    <m/>
    <m/>
    <s v="DNS"/>
    <m/>
    <s v="-"/>
    <m/>
    <s v="-"/>
    <n v="0"/>
    <x v="9"/>
    <s v="Calgary AB"/>
    <m/>
    <s v="Lightweight SuperBike"/>
    <n v="0"/>
  </r>
  <r>
    <x v="0"/>
    <x v="1"/>
    <x v="20"/>
    <s v="DNS"/>
    <x v="24"/>
    <n v="114"/>
    <x v="20"/>
    <m/>
    <m/>
    <s v="DNS"/>
    <m/>
    <s v="-"/>
    <m/>
    <s v="-"/>
    <n v="0"/>
    <x v="1"/>
    <s v="Edmonton AB"/>
    <m/>
    <s v="Lightweight SuperBike"/>
    <n v="0"/>
  </r>
  <r>
    <x v="0"/>
    <x v="1"/>
    <x v="20"/>
    <s v="DNS"/>
    <x v="24"/>
    <n v="805"/>
    <x v="28"/>
    <m/>
    <m/>
    <s v="DNS"/>
    <m/>
    <s v="-"/>
    <m/>
    <s v="-"/>
    <n v="0"/>
    <x v="19"/>
    <s v="Layton UT"/>
    <m/>
    <s v="Lightweight SuperBike"/>
    <n v="0"/>
  </r>
  <r>
    <x v="0"/>
    <x v="1"/>
    <x v="20"/>
    <s v="DNS"/>
    <x v="24"/>
    <n v="307"/>
    <x v="14"/>
    <m/>
    <m/>
    <s v="DNS"/>
    <m/>
    <s v="-"/>
    <m/>
    <s v="-"/>
    <n v="0"/>
    <x v="10"/>
    <s v="KUNA ID"/>
    <m/>
    <s v="Lightweight SuperBike"/>
    <n v="0"/>
  </r>
  <r>
    <x v="0"/>
    <x v="1"/>
    <x v="20"/>
    <s v="DNS"/>
    <x v="24"/>
    <n v="117"/>
    <x v="4"/>
    <m/>
    <m/>
    <s v="DNS"/>
    <m/>
    <s v="-"/>
    <m/>
    <s v="-"/>
    <n v="0"/>
    <x v="28"/>
    <s v="South Jordan UT"/>
    <m/>
    <s v="Lightweight SuperBike"/>
    <n v="0"/>
  </r>
  <r>
    <x v="0"/>
    <x v="1"/>
    <x v="20"/>
    <s v="DNS"/>
    <x v="24"/>
    <n v="33"/>
    <x v="60"/>
    <m/>
    <m/>
    <s v="DNS"/>
    <m/>
    <s v="-"/>
    <m/>
    <s v="-"/>
    <n v="0"/>
    <x v="35"/>
    <s v="Redmond UT"/>
    <m/>
    <s v="Lightweight SuperBike"/>
    <n v="0"/>
  </r>
  <r>
    <x v="0"/>
    <x v="1"/>
    <x v="20"/>
    <s v="DNS"/>
    <x v="24"/>
    <n v="307"/>
    <x v="14"/>
    <m/>
    <m/>
    <s v="DNS"/>
    <m/>
    <s v="-"/>
    <m/>
    <s v="-"/>
    <n v="0"/>
    <x v="10"/>
    <s v="KUNA ID"/>
    <m/>
    <s v="Lightweight SuperBike"/>
    <n v="0"/>
  </r>
  <r>
    <x v="0"/>
    <x v="1"/>
    <x v="20"/>
    <s v="DNS"/>
    <x v="24"/>
    <n v="805"/>
    <x v="28"/>
    <m/>
    <m/>
    <s v="DNS"/>
    <m/>
    <s v="-"/>
    <m/>
    <s v="-"/>
    <n v="0"/>
    <x v="19"/>
    <s v="Layton UT"/>
    <m/>
    <s v="Lightweight SuperBike"/>
    <n v="0"/>
  </r>
  <r>
    <x v="0"/>
    <x v="1"/>
    <x v="20"/>
    <s v="DNS"/>
    <x v="24"/>
    <n v="870"/>
    <x v="27"/>
    <m/>
    <m/>
    <s v="DNS"/>
    <m/>
    <s v="-"/>
    <m/>
    <s v="-"/>
    <n v="0"/>
    <x v="19"/>
    <s v="Boise ID"/>
    <m/>
    <s v="Lightweight SuperBike"/>
    <n v="0"/>
  </r>
  <r>
    <x v="0"/>
    <x v="1"/>
    <x v="21"/>
    <n v="1"/>
    <x v="0"/>
    <n v="84"/>
    <x v="54"/>
    <n v="7"/>
    <n v="7.6608796296296295E-3"/>
    <m/>
    <m/>
    <n v="83.108000000000004"/>
    <n v="1.0763888888888889E-3"/>
    <n v="84.474000000000004"/>
    <n v="5"/>
    <x v="1"/>
    <s v="Salt Lake City Utah"/>
    <m/>
    <s v="Middleweight Superbike"/>
    <n v="50"/>
  </r>
  <r>
    <x v="0"/>
    <x v="1"/>
    <x v="21"/>
    <n v="2"/>
    <x v="1"/>
    <n v="49"/>
    <x v="55"/>
    <n v="7"/>
    <n v="7.7337962962962968E-3"/>
    <n v="6.2270000000000003"/>
    <n v="6.2270000000000003"/>
    <n v="82.334000000000003"/>
    <n v="1.0787037037037037E-3"/>
    <n v="84.366"/>
    <n v="4"/>
    <x v="0"/>
    <s v="West Valley UT"/>
    <m/>
    <s v="Middleweight Superbike"/>
    <n v="40"/>
  </r>
  <r>
    <x v="0"/>
    <x v="1"/>
    <x v="21"/>
    <n v="3"/>
    <x v="2"/>
    <n v="527"/>
    <x v="56"/>
    <n v="7"/>
    <n v="7.8634259259259265E-3"/>
    <n v="17.510999999999999"/>
    <n v="11.284000000000001"/>
    <n v="80.965999999999994"/>
    <n v="1.1041666666666667E-3"/>
    <n v="82.397000000000006"/>
    <n v="2"/>
    <x v="1"/>
    <s v="Salt Lake City UT"/>
    <m/>
    <s v="Middleweight Superbike"/>
    <n v="32"/>
  </r>
  <r>
    <x v="0"/>
    <x v="1"/>
    <x v="21"/>
    <n v="4"/>
    <x v="3"/>
    <n v="258"/>
    <x v="33"/>
    <n v="7"/>
    <n v="8.2986111111111108E-3"/>
    <n v="55.097000000000001"/>
    <n v="37.585999999999999"/>
    <n v="76.721999999999994"/>
    <n v="1.1608796296296295E-3"/>
    <n v="78.38"/>
    <n v="6"/>
    <x v="19"/>
    <s v="Belgrade MT"/>
    <m/>
    <s v="Middleweight Superbike"/>
    <n v="26"/>
  </r>
  <r>
    <x v="0"/>
    <x v="1"/>
    <x v="21"/>
    <n v="5"/>
    <x v="4"/>
    <n v="209"/>
    <x v="6"/>
    <n v="7"/>
    <n v="8.3182870370370372E-3"/>
    <n v="56.768999999999998"/>
    <n v="1.6719999999999999"/>
    <n v="76.543999999999997"/>
    <n v="1.1678240740740739E-3"/>
    <n v="77.911000000000001"/>
    <n v="6"/>
    <x v="1"/>
    <s v="Farmington UT"/>
    <m/>
    <s v="Middleweight Superbike"/>
    <n v="22"/>
  </r>
  <r>
    <x v="0"/>
    <x v="1"/>
    <x v="21"/>
    <n v="6"/>
    <x v="5"/>
    <n v="11"/>
    <x v="46"/>
    <n v="7"/>
    <n v="8.4027777777777781E-3"/>
    <n v="7.407407407407407E-4"/>
    <n v="7.2679999999999998"/>
    <n v="75.777000000000001"/>
    <n v="1.181712962962963E-3"/>
    <n v="76.944999999999993"/>
    <n v="4"/>
    <x v="27"/>
    <s v="Sandy UT"/>
    <m/>
    <s v="Middleweight Superbike"/>
    <n v="20"/>
  </r>
  <r>
    <x v="0"/>
    <x v="1"/>
    <x v="21"/>
    <n v="7"/>
    <x v="6"/>
    <n v="777"/>
    <x v="3"/>
    <n v="7"/>
    <n v="8.4976851851851845E-3"/>
    <n v="8.3680555555555559E-4"/>
    <n v="8.2230000000000008"/>
    <n v="74.929000000000002"/>
    <n v="1.1840277777777778E-3"/>
    <n v="76.825999999999993"/>
    <n v="3"/>
    <x v="6"/>
    <m/>
    <m/>
    <s v="Middleweight Superbike"/>
    <n v="18"/>
  </r>
  <r>
    <x v="0"/>
    <x v="1"/>
    <x v="21"/>
    <n v="8"/>
    <x v="7"/>
    <n v="68"/>
    <x v="2"/>
    <n v="7"/>
    <n v="8.5451388888888886E-3"/>
    <n v="8.8425925925925922E-4"/>
    <n v="4.1379999999999999"/>
    <n v="74.509"/>
    <n v="1.181712962962963E-3"/>
    <n v="76.997"/>
    <n v="7"/>
    <x v="0"/>
    <s v="RIGBY ID"/>
    <m/>
    <s v="Middleweight Superbike"/>
    <n v="16"/>
  </r>
  <r>
    <x v="0"/>
    <x v="1"/>
    <x v="21"/>
    <s v="DNS"/>
    <x v="24"/>
    <n v="22"/>
    <x v="9"/>
    <m/>
    <n v="26.056999999999999"/>
    <s v="DNS"/>
    <s v="7 Laps"/>
    <s v="-"/>
    <m/>
    <s v="-"/>
    <n v="0"/>
    <x v="0"/>
    <s v="Vineyard UT"/>
    <m/>
    <s v="Middleweight Superbike"/>
    <n v="0"/>
  </r>
  <r>
    <x v="0"/>
    <x v="1"/>
    <x v="21"/>
    <s v="DNS"/>
    <x v="24"/>
    <n v="88"/>
    <x v="43"/>
    <m/>
    <m/>
    <s v="DNS"/>
    <m/>
    <s v="-"/>
    <m/>
    <s v="-"/>
    <n v="0"/>
    <x v="1"/>
    <s v="Salt Lake City UT"/>
    <m/>
    <s v="Middleweight Superbike"/>
    <n v="0"/>
  </r>
  <r>
    <x v="0"/>
    <x v="1"/>
    <x v="21"/>
    <s v="DNS"/>
    <x v="24"/>
    <n v="217"/>
    <x v="45"/>
    <m/>
    <m/>
    <s v="DNS"/>
    <m/>
    <s v="-"/>
    <m/>
    <s v="-"/>
    <n v="0"/>
    <x v="25"/>
    <s v="Boise ID"/>
    <m/>
    <s v="Middleweight Superbike"/>
    <n v="0"/>
  </r>
  <r>
    <x v="0"/>
    <x v="1"/>
    <x v="21"/>
    <s v="DNS"/>
    <x v="24"/>
    <n v="56"/>
    <x v="39"/>
    <m/>
    <m/>
    <s v="DNS"/>
    <m/>
    <s v="-"/>
    <m/>
    <s v="-"/>
    <n v="0"/>
    <x v="22"/>
    <s v="South Jordan UT"/>
    <m/>
    <s v="Middleweight Superbike"/>
    <n v="0"/>
  </r>
  <r>
    <x v="0"/>
    <x v="1"/>
    <x v="21"/>
    <s v="DNS"/>
    <x v="24"/>
    <n v="782"/>
    <x v="18"/>
    <m/>
    <m/>
    <s v="DNS"/>
    <m/>
    <s v="-"/>
    <m/>
    <s v="-"/>
    <n v="0"/>
    <x v="13"/>
    <s v="West Jordan UT"/>
    <m/>
    <s v="Middleweight Superbike"/>
    <n v="0"/>
  </r>
  <r>
    <x v="0"/>
    <x v="1"/>
    <x v="21"/>
    <s v="DNS"/>
    <x v="24"/>
    <n v="149"/>
    <x v="1"/>
    <m/>
    <m/>
    <s v="DNS"/>
    <m/>
    <s v="-"/>
    <m/>
    <s v="-"/>
    <n v="0"/>
    <x v="1"/>
    <s v="Edmonton AB"/>
    <m/>
    <s v="Middleweight Superbike"/>
    <n v="0"/>
  </r>
  <r>
    <x v="0"/>
    <x v="1"/>
    <x v="22"/>
    <n v="1"/>
    <x v="0"/>
    <n v="39"/>
    <x v="36"/>
    <n v="7"/>
    <n v="8.1932870370370371E-3"/>
    <m/>
    <m/>
    <n v="77.712000000000003"/>
    <m/>
    <s v="-"/>
    <n v="0"/>
    <x v="21"/>
    <s v="Bluffdale UT"/>
    <m/>
    <s v="Modern Vintage - GTO"/>
    <n v="50"/>
  </r>
  <r>
    <x v="0"/>
    <x v="1"/>
    <x v="22"/>
    <n v="3"/>
    <x v="1"/>
    <n v="101"/>
    <x v="37"/>
    <n v="7"/>
    <n v="8.2974537037037045E-3"/>
    <n v="8.9629999999999992"/>
    <n v="8.9619999999999997"/>
    <n v="76.739999999999995"/>
    <n v="1.1631944444444443E-3"/>
    <n v="78.180000000000007"/>
    <n v="4"/>
    <x v="41"/>
    <s v="Boise ID"/>
    <m/>
    <s v="Modern Vintage - GTO"/>
    <n v="40"/>
  </r>
  <r>
    <x v="0"/>
    <x v="1"/>
    <x v="22"/>
    <n v="4"/>
    <x v="2"/>
    <n v="777"/>
    <x v="3"/>
    <n v="7"/>
    <n v="8.4571759259259253E-3"/>
    <n v="22.847000000000001"/>
    <n v="13.884"/>
    <n v="75.281999999999996"/>
    <n v="1.1840277777777778E-3"/>
    <n v="76.808000000000007"/>
    <n v="2"/>
    <x v="2"/>
    <s v="Park City UT"/>
    <m/>
    <s v="Modern Vintage - GTO"/>
    <n v="32"/>
  </r>
  <r>
    <x v="0"/>
    <x v="1"/>
    <x v="22"/>
    <n v="5"/>
    <x v="3"/>
    <n v="117"/>
    <x v="4"/>
    <n v="7"/>
    <n v="8.4652777777777782E-3"/>
    <n v="23.481999999999999"/>
    <n v="0.63500000000000001"/>
    <n v="75.216999999999999"/>
    <n v="1.1851851851851852E-3"/>
    <n v="76.772000000000006"/>
    <n v="7"/>
    <x v="28"/>
    <s v="South Jordan UT"/>
    <m/>
    <s v="Modern Vintage - GTO"/>
    <n v="26"/>
  </r>
  <r>
    <x v="0"/>
    <x v="1"/>
    <x v="22"/>
    <n v="6"/>
    <x v="4"/>
    <n v="911"/>
    <x v="19"/>
    <n v="7"/>
    <n v="8.5694444444444438E-3"/>
    <n v="32.509"/>
    <n v="9.0269999999999992"/>
    <n v="74.3"/>
    <n v="1.1840277777777778E-3"/>
    <n v="76.846999999999994"/>
    <n v="6"/>
    <x v="14"/>
    <s v="Calgary AB"/>
    <m/>
    <s v="Modern Vintage - GTO"/>
    <n v="22"/>
  </r>
  <r>
    <x v="0"/>
    <x v="1"/>
    <x v="23"/>
    <n v="7"/>
    <x v="1"/>
    <n v="22"/>
    <x v="9"/>
    <n v="7"/>
    <n v="8.5717592592592599E-3"/>
    <n v="32.759"/>
    <n v="0.25"/>
    <n v="74.275000000000006"/>
    <n v="1.204861111111111E-3"/>
    <n v="75.524000000000001"/>
    <n v="7"/>
    <x v="0"/>
    <s v="Vineyard UT"/>
    <m/>
    <s v="Modern Vintage - GTU"/>
    <n v="40"/>
  </r>
  <r>
    <x v="0"/>
    <x v="1"/>
    <x v="22"/>
    <n v="9"/>
    <x v="5"/>
    <n v="111"/>
    <x v="63"/>
    <n v="7"/>
    <n v="8.6678240740740743E-3"/>
    <n v="41.003"/>
    <n v="3.1139999999999999"/>
    <n v="73.456999999999994"/>
    <n v="1.2037037037037038E-3"/>
    <n v="75.546999999999997"/>
    <n v="5"/>
    <x v="40"/>
    <s v="west jordan UT"/>
    <m/>
    <s v="Modern Vintage - GTO"/>
    <n v="20"/>
  </r>
  <r>
    <x v="0"/>
    <x v="1"/>
    <x v="22"/>
    <s v="DNS"/>
    <x v="24"/>
    <n v="123"/>
    <x v="64"/>
    <m/>
    <m/>
    <s v="DNS"/>
    <m/>
    <s v="-"/>
    <m/>
    <s v="-"/>
    <n v="0"/>
    <x v="41"/>
    <s v="Rupert ID"/>
    <m/>
    <s v="Modern Vintage - GTO"/>
    <n v="0"/>
  </r>
  <r>
    <x v="0"/>
    <x v="1"/>
    <x v="23"/>
    <n v="2"/>
    <x v="0"/>
    <n v="258"/>
    <x v="33"/>
    <n v="7"/>
    <n v="8.1932870370370371E-3"/>
    <n v="1E-3"/>
    <n v="1E-3"/>
    <n v="77.712000000000003"/>
    <n v="1.158564814814815E-3"/>
    <n v="78.545000000000002"/>
    <n v="2"/>
    <x v="19"/>
    <s v="Belgrade MT"/>
    <m/>
    <s v="Modern Vintage - GTU"/>
    <n v="50"/>
  </r>
  <r>
    <x v="0"/>
    <x v="1"/>
    <x v="23"/>
    <n v="8"/>
    <x v="2"/>
    <n v="114"/>
    <x v="20"/>
    <n v="7"/>
    <n v="8.6319444444444438E-3"/>
    <n v="37.889000000000003"/>
    <n v="5.13"/>
    <n v="73.763999999999996"/>
    <n v="1.2037037037037038E-3"/>
    <n v="75.570999999999998"/>
    <n v="5"/>
    <x v="1"/>
    <s v="Edmonton AB"/>
    <m/>
    <s v="Modern Vintage - GTU"/>
    <n v="32"/>
  </r>
  <r>
    <x v="0"/>
    <x v="1"/>
    <x v="23"/>
    <n v="10"/>
    <x v="3"/>
    <n v="666"/>
    <x v="13"/>
    <n v="7"/>
    <n v="8.7662037037037031E-3"/>
    <n v="49.478999999999999"/>
    <n v="8.4760000000000009"/>
    <n v="72.635000000000005"/>
    <n v="1.2268518518518518E-3"/>
    <n v="74.161000000000001"/>
    <n v="5"/>
    <x v="1"/>
    <s v="West Valley City UT"/>
    <m/>
    <s v="Modern Vintage - GTU"/>
    <n v="26"/>
  </r>
  <r>
    <x v="0"/>
    <x v="1"/>
    <x v="23"/>
    <n v="11"/>
    <x v="4"/>
    <n v="870"/>
    <x v="27"/>
    <n v="7"/>
    <n v="8.8124999999999992E-3"/>
    <n v="53.481000000000002"/>
    <n v="4.0019999999999998"/>
    <n v="72.253"/>
    <n v="1.2349537037037036E-3"/>
    <n v="73.667000000000002"/>
    <n v="7"/>
    <x v="19"/>
    <s v="Boise ID"/>
    <m/>
    <s v="Modern Vintage - GTU"/>
    <n v="22"/>
  </r>
  <r>
    <x v="0"/>
    <x v="1"/>
    <x v="23"/>
    <n v="12"/>
    <x v="5"/>
    <n v="660"/>
    <x v="21"/>
    <n v="7"/>
    <n v="8.9687499999999993E-3"/>
    <n v="7.7546296296296304E-4"/>
    <n v="13.567"/>
    <n v="70.988"/>
    <n v="1.2488425925925926E-3"/>
    <n v="72.847999999999999"/>
    <n v="5"/>
    <x v="15"/>
    <s v="Pleasant view UT"/>
    <m/>
    <s v="Modern Vintage - GTU"/>
    <n v="20"/>
  </r>
  <r>
    <x v="0"/>
    <x v="1"/>
    <x v="23"/>
    <n v="13"/>
    <x v="6"/>
    <n v="782"/>
    <x v="18"/>
    <n v="7"/>
    <n v="9.1828703703703708E-3"/>
    <n v="9.8958333333333342E-4"/>
    <n v="18.416"/>
    <n v="69.34"/>
    <n v="1.2847222222222223E-3"/>
    <n v="70.790000000000006"/>
    <n v="2"/>
    <x v="13"/>
    <s v="West Jordan UT"/>
    <m/>
    <s v="Modern Vintage - GTU"/>
    <n v="18"/>
  </r>
  <r>
    <x v="0"/>
    <x v="1"/>
    <x v="23"/>
    <n v="14"/>
    <x v="7"/>
    <n v="268"/>
    <x v="51"/>
    <n v="7"/>
    <n v="1.0041666666666667E-2"/>
    <n v="1.8483796296296295E-3"/>
    <n v="8.587962962962963E-4"/>
    <n v="63.408999999999999"/>
    <n v="1.3368055555555555E-3"/>
    <n v="68.034999999999997"/>
    <n v="6"/>
    <x v="6"/>
    <s v="Draper UT"/>
    <m/>
    <s v="Modern Vintage - GTU"/>
    <n v="16"/>
  </r>
  <r>
    <x v="0"/>
    <x v="1"/>
    <x v="23"/>
    <s v="DNS"/>
    <x v="24"/>
    <n v="217"/>
    <x v="45"/>
    <m/>
    <m/>
    <s v="DNS"/>
    <m/>
    <s v="-"/>
    <m/>
    <s v="-"/>
    <n v="0"/>
    <x v="25"/>
    <s v="Boise ID"/>
    <m/>
    <s v="Modern Vintage - GTU"/>
    <n v="0"/>
  </r>
  <r>
    <x v="0"/>
    <x v="1"/>
    <x v="24"/>
    <n v="1"/>
    <x v="0"/>
    <n v="193"/>
    <x v="0"/>
    <n v="7"/>
    <n v="8.144675925925925E-3"/>
    <m/>
    <m/>
    <n v="78.179000000000002"/>
    <n v="1.1435185185185183E-3"/>
    <n v="79.539000000000001"/>
    <n v="5"/>
    <x v="0"/>
    <s v="Boulder CO"/>
    <m/>
    <s v="Novice GTO"/>
    <n v="50"/>
  </r>
  <r>
    <x v="0"/>
    <x v="1"/>
    <x v="24"/>
    <n v="2"/>
    <x v="1"/>
    <n v="325"/>
    <x v="16"/>
    <n v="7"/>
    <n v="8.6238425925925927E-3"/>
    <n v="41.451000000000001"/>
    <n v="41.451000000000001"/>
    <n v="73.83"/>
    <n v="1.2141203703703704E-3"/>
    <n v="74.893000000000001"/>
    <n v="7"/>
    <x v="1"/>
    <s v="Layton UT"/>
    <m/>
    <s v="Novice GTO"/>
    <n v="40"/>
  </r>
  <r>
    <x v="0"/>
    <x v="1"/>
    <x v="24"/>
    <n v="3"/>
    <x v="2"/>
    <n v="911"/>
    <x v="19"/>
    <n v="7"/>
    <n v="8.7372685185185192E-3"/>
    <n v="51.222000000000001"/>
    <n v="9.7710000000000008"/>
    <n v="72.873999999999995"/>
    <n v="1.2025462962962964E-3"/>
    <n v="75.605000000000004"/>
    <n v="6"/>
    <x v="14"/>
    <s v="Calgary AB"/>
    <m/>
    <s v="Novice GTO"/>
    <n v="32"/>
  </r>
  <r>
    <x v="0"/>
    <x v="1"/>
    <x v="24"/>
    <n v="4"/>
    <x v="3"/>
    <n v="666"/>
    <x v="13"/>
    <n v="7"/>
    <n v="8.8969907407407418E-3"/>
    <n v="7.5231481481481471E-4"/>
    <n v="13.804"/>
    <n v="71.564999999999998"/>
    <n v="1.2256944444444444E-3"/>
    <n v="74.188999999999993"/>
    <n v="4"/>
    <x v="1"/>
    <s v="West Valley City UT"/>
    <m/>
    <s v="Novice GTO"/>
    <n v="26"/>
  </r>
  <r>
    <x v="0"/>
    <x v="1"/>
    <x v="24"/>
    <n v="5"/>
    <x v="4"/>
    <n v="870"/>
    <x v="27"/>
    <n v="7"/>
    <n v="9.0034722222222217E-3"/>
    <n v="8.587962962962963E-4"/>
    <n v="9.1769999999999996"/>
    <n v="70.721000000000004"/>
    <n v="1.2430555555555556E-3"/>
    <n v="73.171999999999997"/>
    <n v="7"/>
    <x v="19"/>
    <s v="Boise ID"/>
    <m/>
    <s v="Novice GTO"/>
    <n v="22"/>
  </r>
  <r>
    <x v="0"/>
    <x v="1"/>
    <x v="24"/>
    <n v="6"/>
    <x v="5"/>
    <n v="660"/>
    <x v="21"/>
    <n v="7"/>
    <n v="9.013888888888889E-3"/>
    <n v="8.6921296296296302E-4"/>
    <n v="0.90500000000000003"/>
    <n v="70.638999999999996"/>
    <n v="1.2407407407407408E-3"/>
    <n v="73.287000000000006"/>
    <n v="7"/>
    <x v="15"/>
    <s v="Pleasant view UT"/>
    <m/>
    <s v="Novice GTO"/>
    <n v="20"/>
  </r>
  <r>
    <x v="0"/>
    <x v="1"/>
    <x v="24"/>
    <n v="7"/>
    <x v="6"/>
    <n v="607"/>
    <x v="22"/>
    <n v="7"/>
    <n v="9.3252314814814812E-3"/>
    <n v="1.1805555555555556E-3"/>
    <n v="26.885999999999999"/>
    <n v="68.281999999999996"/>
    <n v="1.2835648148148146E-3"/>
    <n v="70.87"/>
    <n v="5"/>
    <x v="11"/>
    <s v="Missoula MT"/>
    <m/>
    <s v="Novice GTO"/>
    <n v="18"/>
  </r>
  <r>
    <x v="0"/>
    <x v="1"/>
    <x v="24"/>
    <n v="8"/>
    <x v="7"/>
    <n v="146"/>
    <x v="23"/>
    <n v="7"/>
    <n v="9.3275462962962973E-3"/>
    <n v="1.1840277777777778E-3"/>
    <n v="0.26600000000000001"/>
    <n v="68.259"/>
    <n v="1.2835648148148146E-3"/>
    <n v="70.834999999999994"/>
    <n v="6"/>
    <x v="16"/>
    <s v="Littleton CO"/>
    <m/>
    <s v="Novice GTO"/>
    <n v="16"/>
  </r>
  <r>
    <x v="0"/>
    <x v="1"/>
    <x v="24"/>
    <n v="9"/>
    <x v="8"/>
    <n v="268"/>
    <x v="51"/>
    <n v="6"/>
    <n v="8.6041666666666679E-3"/>
    <s v="1 Lap"/>
    <s v="1 Lap"/>
    <n v="63.426000000000002"/>
    <n v="1.3923611111111109E-3"/>
    <n v="65.323999999999998"/>
    <n v="5"/>
    <x v="6"/>
    <s v="Draper UT"/>
    <m/>
    <s v="Novice GTO"/>
    <n v="14"/>
  </r>
  <r>
    <x v="0"/>
    <x v="1"/>
    <x v="24"/>
    <n v="10"/>
    <x v="9"/>
    <n v="111"/>
    <x v="63"/>
    <n v="3"/>
    <n v="4.2210648148148146E-3"/>
    <s v="4 Laps"/>
    <s v="3 Laps"/>
    <n v="64.652000000000001"/>
    <n v="1.3692129629629629E-3"/>
    <n v="66.442999999999998"/>
    <n v="3"/>
    <x v="40"/>
    <s v="west jordan UT"/>
    <m/>
    <s v="Novice GTO"/>
    <n v="12"/>
  </r>
  <r>
    <x v="0"/>
    <x v="1"/>
    <x v="24"/>
    <n v="11"/>
    <x v="10"/>
    <n v="675"/>
    <x v="25"/>
    <n v="1"/>
    <n v="1.7002314814814814E-3"/>
    <s v="6 Laps"/>
    <s v="2 Laps"/>
    <n v="53.497999999999998"/>
    <n v="1.6608796296296296E-3"/>
    <n v="54.758000000000003"/>
    <n v="1"/>
    <x v="18"/>
    <s v="Missoula MT"/>
    <m/>
    <s v="Novice GTO"/>
    <n v="10"/>
  </r>
  <r>
    <x v="0"/>
    <x v="1"/>
    <x v="24"/>
    <n v="12"/>
    <x v="11"/>
    <n v="179"/>
    <x v="12"/>
    <m/>
    <n v="2.931"/>
    <s v="7 Laps"/>
    <s v="1 Lap"/>
    <s v="-"/>
    <m/>
    <s v="-"/>
    <n v="0"/>
    <x v="9"/>
    <s v="Calgary AB"/>
    <m/>
    <s v="Novice GTO"/>
    <n v="9"/>
  </r>
  <r>
    <x v="0"/>
    <x v="1"/>
    <x v="24"/>
    <n v="13"/>
    <x v="12"/>
    <n v="311"/>
    <x v="47"/>
    <m/>
    <n v="3.71"/>
    <s v="7 Laps"/>
    <n v="0.77900000000000003"/>
    <s v="-"/>
    <m/>
    <s v="-"/>
    <n v="0"/>
    <x v="19"/>
    <s v="Edmonton AB"/>
    <m/>
    <s v="Novice GTO"/>
    <n v="8"/>
  </r>
  <r>
    <x v="0"/>
    <x v="1"/>
    <x v="24"/>
    <s v="DNS"/>
    <x v="24"/>
    <n v="786"/>
    <x v="15"/>
    <m/>
    <m/>
    <s v="DNS"/>
    <m/>
    <s v="-"/>
    <m/>
    <s v="-"/>
    <n v="0"/>
    <x v="11"/>
    <s v="Missoula MT"/>
    <m/>
    <s v="Novice GTO"/>
    <n v="0"/>
  </r>
  <r>
    <x v="0"/>
    <x v="1"/>
    <x v="24"/>
    <s v="DNS"/>
    <x v="24"/>
    <n v="107"/>
    <x v="17"/>
    <m/>
    <m/>
    <s v="DNS"/>
    <m/>
    <s v="-"/>
    <m/>
    <s v="-"/>
    <n v="0"/>
    <x v="12"/>
    <s v="Meridian ID"/>
    <m/>
    <s v="Novice GTO"/>
    <n v="0"/>
  </r>
  <r>
    <x v="0"/>
    <x v="1"/>
    <x v="24"/>
    <s v="DNS"/>
    <x v="24"/>
    <n v="307"/>
    <x v="14"/>
    <m/>
    <m/>
    <s v="DNS"/>
    <m/>
    <s v="-"/>
    <m/>
    <s v="-"/>
    <n v="0"/>
    <x v="10"/>
    <s v="KUNA ID"/>
    <m/>
    <s v="Novice GTO"/>
    <n v="0"/>
  </r>
  <r>
    <x v="0"/>
    <x v="1"/>
    <x v="24"/>
    <s v="DNS"/>
    <x v="24"/>
    <n v="114"/>
    <x v="20"/>
    <m/>
    <m/>
    <s v="DNS"/>
    <m/>
    <s v="-"/>
    <m/>
    <s v="-"/>
    <n v="0"/>
    <x v="1"/>
    <s v="Edmonton AB"/>
    <m/>
    <s v="Novice GTO"/>
    <n v="0"/>
  </r>
  <r>
    <x v="0"/>
    <x v="1"/>
    <x v="24"/>
    <s v="DNS"/>
    <x v="24"/>
    <n v="939"/>
    <x v="49"/>
    <m/>
    <m/>
    <s v="DNS"/>
    <m/>
    <s v="-"/>
    <m/>
    <s v="-"/>
    <n v="0"/>
    <x v="29"/>
    <s v="Ogden UT"/>
    <m/>
    <s v="Novice GTO"/>
    <n v="0"/>
  </r>
  <r>
    <x v="0"/>
    <x v="1"/>
    <x v="24"/>
    <s v="DNS"/>
    <x v="24"/>
    <n v="805"/>
    <x v="28"/>
    <m/>
    <m/>
    <s v="DNS"/>
    <m/>
    <s v="-"/>
    <m/>
    <s v="-"/>
    <n v="0"/>
    <x v="19"/>
    <s v="Layton UT"/>
    <m/>
    <s v="Novice GTO"/>
    <n v="0"/>
  </r>
  <r>
    <x v="0"/>
    <x v="1"/>
    <x v="24"/>
    <s v="DNS"/>
    <x v="24"/>
    <n v="123"/>
    <x v="64"/>
    <m/>
    <m/>
    <s v="DNS"/>
    <m/>
    <s v="-"/>
    <m/>
    <s v="-"/>
    <n v="0"/>
    <x v="41"/>
    <s v="Rupert ID"/>
    <m/>
    <s v="Novice GTO"/>
    <n v="0"/>
  </r>
  <r>
    <x v="0"/>
    <x v="1"/>
    <x v="25"/>
    <n v="1"/>
    <x v="0"/>
    <n v="84"/>
    <x v="54"/>
    <n v="7"/>
    <n v="7.6805555555555559E-3"/>
    <m/>
    <m/>
    <n v="82.897999999999996"/>
    <n v="1.0810185185185185E-3"/>
    <n v="84.113"/>
    <n v="3"/>
    <x v="1"/>
    <s v="Salt Lake City Utah"/>
    <m/>
    <s v="Open Superbike"/>
    <n v="50"/>
  </r>
  <r>
    <x v="0"/>
    <x v="1"/>
    <x v="25"/>
    <n v="2"/>
    <x v="1"/>
    <n v="527"/>
    <x v="56"/>
    <n v="7"/>
    <n v="7.8483796296296288E-3"/>
    <n v="14.468999999999999"/>
    <n v="14.468999999999999"/>
    <n v="81.129000000000005"/>
    <n v="1.0937499999999999E-3"/>
    <n v="83.15"/>
    <n v="3"/>
    <x v="1"/>
    <s v="Salt Lake City UT"/>
    <m/>
    <s v="Open Superbike"/>
    <n v="40"/>
  </r>
  <r>
    <x v="0"/>
    <x v="1"/>
    <x v="25"/>
    <n v="3"/>
    <x v="2"/>
    <n v="121"/>
    <x v="35"/>
    <n v="7"/>
    <n v="7.9652777777777777E-3"/>
    <n v="24.602"/>
    <n v="10.132999999999999"/>
    <n v="79.933999999999997"/>
    <n v="1.1157407407407407E-3"/>
    <n v="81.481999999999999"/>
    <n v="6"/>
    <x v="20"/>
    <s v="Salt Lake City UT"/>
    <m/>
    <s v="Open Superbike"/>
    <n v="32"/>
  </r>
  <r>
    <x v="0"/>
    <x v="1"/>
    <x v="25"/>
    <n v="4"/>
    <x v="3"/>
    <n v="86"/>
    <x v="62"/>
    <n v="7"/>
    <n v="8.0289351851851858E-3"/>
    <n v="30.06"/>
    <n v="5.4580000000000002"/>
    <n v="79.305000000000007"/>
    <n v="1.1087962962962963E-3"/>
    <n v="82.019000000000005"/>
    <n v="5"/>
    <x v="5"/>
    <s v="West Jordan UT"/>
    <m/>
    <s v="Open Superbike"/>
    <n v="26"/>
  </r>
  <r>
    <x v="0"/>
    <x v="1"/>
    <x v="25"/>
    <n v="5"/>
    <x v="4"/>
    <n v="122"/>
    <x v="57"/>
    <n v="7"/>
    <n v="8.1388888888888882E-3"/>
    <n v="39.545999999999999"/>
    <n v="9.4860000000000007"/>
    <n v="78.234999999999999"/>
    <n v="1.1388888888888889E-3"/>
    <n v="79.869"/>
    <n v="5"/>
    <x v="5"/>
    <s v="Salt Lake City UT"/>
    <m/>
    <s v="Open Superbike"/>
    <n v="22"/>
  </r>
  <r>
    <x v="0"/>
    <x v="1"/>
    <x v="25"/>
    <n v="6"/>
    <x v="5"/>
    <s v="7x"/>
    <x v="7"/>
    <n v="7"/>
    <n v="8.1932870370370371E-3"/>
    <n v="44.325000000000003"/>
    <n v="4.7789999999999999"/>
    <n v="77.706999999999994"/>
    <n v="1.1493055555555555E-3"/>
    <n v="79.123000000000005"/>
    <n v="4"/>
    <x v="5"/>
    <s v="Edmonton AB"/>
    <m/>
    <s v="Open Superbike"/>
    <n v="20"/>
  </r>
  <r>
    <x v="0"/>
    <x v="1"/>
    <x v="25"/>
    <n v="7"/>
    <x v="6"/>
    <n v="365"/>
    <x v="34"/>
    <n v="7"/>
    <n v="8.2280092592592596E-3"/>
    <n v="47.258000000000003"/>
    <n v="2.9329999999999998"/>
    <n v="77.387"/>
    <n v="1.158564814814815E-3"/>
    <n v="78.546000000000006"/>
    <n v="4"/>
    <x v="10"/>
    <s v="Sandy UT"/>
    <m/>
    <s v="Open Superbike"/>
    <n v="18"/>
  </r>
  <r>
    <x v="0"/>
    <x v="1"/>
    <x v="25"/>
    <n v="8"/>
    <x v="7"/>
    <n v="39"/>
    <x v="36"/>
    <n v="7"/>
    <n v="8.3159722222222229E-3"/>
    <n v="54.872"/>
    <n v="7.6139999999999999"/>
    <n v="76.566999999999993"/>
    <n v="1.1597222222222221E-3"/>
    <n v="78.438999999999993"/>
    <n v="2"/>
    <x v="21"/>
    <s v="Bluffdale UT"/>
    <m/>
    <s v="Open Superbike"/>
    <n v="16"/>
  </r>
  <r>
    <x v="0"/>
    <x v="1"/>
    <x v="25"/>
    <n v="9"/>
    <x v="8"/>
    <n v="11"/>
    <x v="46"/>
    <n v="1"/>
    <n v="1.4444444444444444E-3"/>
    <s v="6 Laps"/>
    <s v="6 Laps"/>
    <n v="62.953000000000003"/>
    <n v="1.417824074074074E-3"/>
    <n v="64.177000000000007"/>
    <n v="1"/>
    <x v="5"/>
    <s v="Sandy UT"/>
    <m/>
    <s v="Open Superbike"/>
    <n v="14"/>
  </r>
  <r>
    <x v="0"/>
    <x v="1"/>
    <x v="25"/>
    <s v="DNS"/>
    <x v="24"/>
    <n v="53"/>
    <x v="44"/>
    <m/>
    <m/>
    <s v="DNS"/>
    <m/>
    <s v="-"/>
    <m/>
    <s v="-"/>
    <n v="0"/>
    <x v="5"/>
    <s v="Gilbert AZ"/>
    <m/>
    <s v="Open Superbike"/>
    <n v="0"/>
  </r>
  <r>
    <x v="0"/>
    <x v="1"/>
    <x v="25"/>
    <s v="DNS"/>
    <x v="24"/>
    <n v="26"/>
    <x v="42"/>
    <m/>
    <m/>
    <s v="DNS"/>
    <m/>
    <s v="-"/>
    <m/>
    <s v="-"/>
    <n v="0"/>
    <x v="5"/>
    <s v="Lehi UT"/>
    <m/>
    <s v="Open Superbike"/>
    <n v="0"/>
  </r>
  <r>
    <x v="0"/>
    <x v="1"/>
    <x v="25"/>
    <s v="DNS"/>
    <x v="24"/>
    <n v="209"/>
    <x v="6"/>
    <m/>
    <m/>
    <s v="DNS"/>
    <m/>
    <s v="-"/>
    <m/>
    <s v="-"/>
    <n v="0"/>
    <x v="1"/>
    <s v="Farmington UT"/>
    <m/>
    <s v="Open Superbike"/>
    <n v="0"/>
  </r>
  <r>
    <x v="0"/>
    <x v="1"/>
    <x v="25"/>
    <s v="DNS"/>
    <x v="24"/>
    <n v="117"/>
    <x v="4"/>
    <m/>
    <m/>
    <s v="DNS"/>
    <m/>
    <s v="-"/>
    <m/>
    <s v="-"/>
    <n v="0"/>
    <x v="28"/>
    <s v="South Jordan UT"/>
    <m/>
    <s v="Open Superbike"/>
    <n v="0"/>
  </r>
  <r>
    <x v="0"/>
    <x v="1"/>
    <x v="25"/>
    <s v="DNS"/>
    <x v="24"/>
    <s v="140x"/>
    <x v="31"/>
    <m/>
    <m/>
    <s v="DNS"/>
    <m/>
    <s v="-"/>
    <m/>
    <s v="-"/>
    <n v="0"/>
    <x v="10"/>
    <s v="Portland OR"/>
    <m/>
    <s v="Open Superbike"/>
    <n v="0"/>
  </r>
  <r>
    <x v="0"/>
    <x v="1"/>
    <x v="25"/>
    <s v="DNS"/>
    <x v="24"/>
    <n v="115"/>
    <x v="32"/>
    <m/>
    <m/>
    <s v="DNS"/>
    <m/>
    <s v="-"/>
    <m/>
    <s v="-"/>
    <n v="0"/>
    <x v="14"/>
    <s v="Calgary AB"/>
    <m/>
    <s v="Open Superbike"/>
    <n v="0"/>
  </r>
  <r>
    <x v="0"/>
    <x v="1"/>
    <x v="25"/>
    <s v="DNS"/>
    <x v="24"/>
    <n v="151"/>
    <x v="38"/>
    <m/>
    <m/>
    <s v="DNS"/>
    <m/>
    <s v="-"/>
    <m/>
    <s v="-"/>
    <n v="0"/>
    <x v="11"/>
    <s v="Anaheim CA"/>
    <m/>
    <s v="Open Superbike"/>
    <n v="0"/>
  </r>
  <r>
    <x v="0"/>
    <x v="1"/>
    <x v="25"/>
    <s v="DNS"/>
    <x v="24"/>
    <n v="149"/>
    <x v="1"/>
    <m/>
    <m/>
    <s v="DNS"/>
    <m/>
    <s v="-"/>
    <m/>
    <s v="-"/>
    <n v="0"/>
    <x v="1"/>
    <s v="Edmonton AB"/>
    <m/>
    <s v="Open Superbike"/>
    <n v="0"/>
  </r>
  <r>
    <x v="0"/>
    <x v="1"/>
    <x v="25"/>
    <s v="DNS"/>
    <x v="24"/>
    <s v="4x"/>
    <x v="30"/>
    <m/>
    <m/>
    <s v="DNS"/>
    <m/>
    <s v="-"/>
    <m/>
    <s v="-"/>
    <n v="0"/>
    <x v="11"/>
    <s v="Denver CO"/>
    <m/>
    <s v="Open Superbike"/>
    <n v="0"/>
  </r>
  <r>
    <x v="0"/>
    <x v="1"/>
    <x v="25"/>
    <s v="DNS"/>
    <x v="24"/>
    <n v="28"/>
    <x v="11"/>
    <m/>
    <m/>
    <s v="DNS"/>
    <m/>
    <s v="-"/>
    <m/>
    <s v="-"/>
    <n v="0"/>
    <x v="8"/>
    <s v="Centennial CO"/>
    <m/>
    <s v="Open Superbike"/>
    <n v="0"/>
  </r>
  <r>
    <x v="0"/>
    <x v="1"/>
    <x v="12"/>
    <n v="1"/>
    <x v="0"/>
    <n v="179"/>
    <x v="12"/>
    <n v="2"/>
    <d v="1899-12-30T00:04:07"/>
    <m/>
    <m/>
    <m/>
    <d v="1899-12-30T00:02:00"/>
    <m/>
    <n v="3"/>
    <x v="3"/>
    <s v="Calgary AB"/>
    <m/>
    <s v="Production 300"/>
    <n v="50"/>
  </r>
  <r>
    <x v="0"/>
    <x v="1"/>
    <x v="12"/>
    <s v="DNS"/>
    <x v="24"/>
    <n v="217"/>
    <x v="45"/>
    <s v="DNS"/>
    <m/>
    <m/>
    <m/>
    <m/>
    <m/>
    <m/>
    <m/>
    <x v="3"/>
    <s v="Boise ID"/>
    <m/>
    <s v="Production 300"/>
    <n v="0"/>
  </r>
  <r>
    <x v="0"/>
    <x v="1"/>
    <x v="26"/>
    <n v="1"/>
    <x v="0"/>
    <n v="86"/>
    <x v="62"/>
    <n v="7"/>
    <n v="7.8993055555555552E-3"/>
    <m/>
    <m/>
    <n v="80.599999999999994"/>
    <n v="1.1030092592592593E-3"/>
    <n v="82.474000000000004"/>
    <n v="3"/>
    <x v="5"/>
    <s v="West Jordan UT"/>
    <m/>
    <s v="Stock 1000"/>
    <n v="50"/>
  </r>
  <r>
    <x v="0"/>
    <x v="1"/>
    <x v="26"/>
    <n v="2"/>
    <x v="1"/>
    <n v="115"/>
    <x v="32"/>
    <n v="7"/>
    <n v="7.9895833333333329E-3"/>
    <n v="7.7770000000000001"/>
    <n v="7.7770000000000001"/>
    <n v="79.691999999999993"/>
    <n v="1.1192129629629631E-3"/>
    <n v="81.263000000000005"/>
    <n v="7"/>
    <x v="14"/>
    <s v="Calgary AB"/>
    <m/>
    <s v="Stock 1000"/>
    <n v="40"/>
  </r>
  <r>
    <x v="0"/>
    <x v="1"/>
    <x v="26"/>
    <n v="3"/>
    <x v="2"/>
    <s v="140x"/>
    <x v="31"/>
    <n v="7"/>
    <n v="8.0173611111111105E-3"/>
    <n v="10.189"/>
    <n v="2.4119999999999999"/>
    <n v="79.415000000000006"/>
    <n v="1.1192129629629631E-3"/>
    <n v="81.287000000000006"/>
    <n v="7"/>
    <x v="10"/>
    <s v="Portland OR"/>
    <m/>
    <s v="Stock 1000"/>
    <n v="32"/>
  </r>
  <r>
    <x v="0"/>
    <x v="1"/>
    <x v="26"/>
    <n v="4"/>
    <x v="3"/>
    <n v="122"/>
    <x v="57"/>
    <n v="7"/>
    <n v="8.0208333333333329E-3"/>
    <n v="10.491"/>
    <n v="0.30199999999999999"/>
    <n v="79.38"/>
    <n v="1.1215277777777777E-3"/>
    <n v="81.13"/>
    <n v="7"/>
    <x v="5"/>
    <s v="Salt Lake City UT"/>
    <m/>
    <s v="Stock 1000"/>
    <n v="26"/>
  </r>
  <r>
    <x v="0"/>
    <x v="1"/>
    <x v="26"/>
    <n v="5"/>
    <x v="4"/>
    <n v="193"/>
    <x v="0"/>
    <n v="7"/>
    <n v="8.0856481481481474E-3"/>
    <n v="16.055"/>
    <n v="5.5640000000000001"/>
    <n v="78.748000000000005"/>
    <n v="1.1400462962962963E-3"/>
    <n v="79.796000000000006"/>
    <n v="6"/>
    <x v="42"/>
    <s v="Boulder CO"/>
    <m/>
    <s v="Stock 1000"/>
    <n v="22"/>
  </r>
  <r>
    <x v="0"/>
    <x v="1"/>
    <x v="26"/>
    <n v="6"/>
    <x v="5"/>
    <n v="11"/>
    <x v="46"/>
    <n v="7"/>
    <n v="8.1087962962962962E-3"/>
    <n v="18.073"/>
    <n v="2.0179999999999998"/>
    <n v="78.521000000000001"/>
    <n v="1.1331018518518519E-3"/>
    <n v="80.290000000000006"/>
    <n v="4"/>
    <x v="5"/>
    <s v="Sandy UT"/>
    <m/>
    <s v="Stock 1000"/>
    <n v="20"/>
  </r>
  <r>
    <x v="0"/>
    <x v="1"/>
    <x v="26"/>
    <n v="7"/>
    <x v="6"/>
    <s v="7x"/>
    <x v="7"/>
    <n v="7"/>
    <n v="8.2581018518518515E-3"/>
    <n v="30.965"/>
    <n v="12.891999999999999"/>
    <n v="77.102000000000004"/>
    <n v="1.1504629629629629E-3"/>
    <n v="79.087000000000003"/>
    <n v="5"/>
    <x v="5"/>
    <s v="Edmonton AB"/>
    <m/>
    <s v="Stock 1000"/>
    <n v="18"/>
  </r>
  <r>
    <x v="0"/>
    <x v="1"/>
    <x v="26"/>
    <n v="8"/>
    <x v="7"/>
    <n v="121"/>
    <x v="35"/>
    <n v="7"/>
    <n v="8.2708333333333332E-3"/>
    <n v="32.030999999999999"/>
    <n v="1.0660000000000001"/>
    <n v="76.986999999999995"/>
    <n v="1.1469907407407407E-3"/>
    <n v="79.334999999999994"/>
    <n v="5"/>
    <x v="20"/>
    <s v="Salt Lake City UT"/>
    <m/>
    <s v="Stock 1000"/>
    <n v="16"/>
  </r>
  <r>
    <x v="0"/>
    <x v="1"/>
    <x v="26"/>
    <n v="9"/>
    <x v="8"/>
    <n v="117"/>
    <x v="4"/>
    <n v="7"/>
    <n v="8.3865740740740741E-3"/>
    <n v="42.036000000000001"/>
    <n v="10.005000000000001"/>
    <n v="75.924000000000007"/>
    <n v="1.1678240740740739E-3"/>
    <n v="77.882000000000005"/>
    <n v="7"/>
    <x v="28"/>
    <s v="South Jordan UT"/>
    <m/>
    <s v="Stock 1000"/>
    <n v="14"/>
  </r>
  <r>
    <x v="0"/>
    <x v="1"/>
    <x v="26"/>
    <n v="10"/>
    <x v="9"/>
    <n v="911"/>
    <x v="19"/>
    <n v="7"/>
    <n v="8.3865740740740741E-3"/>
    <n v="42.104999999999997"/>
    <n v="6.9000000000000006E-2"/>
    <n v="75.917000000000002"/>
    <n v="1.1678240740740739E-3"/>
    <n v="77.885999999999996"/>
    <n v="7"/>
    <x v="14"/>
    <s v="Calgary AB"/>
    <m/>
    <s v="Stock 1000"/>
    <n v="12"/>
  </r>
  <r>
    <x v="0"/>
    <x v="1"/>
    <x v="26"/>
    <n v="11"/>
    <x v="10"/>
    <n v="151"/>
    <x v="38"/>
    <n v="7"/>
    <n v="8.5115740740740724E-3"/>
    <n v="52.887999999999998"/>
    <n v="10.782999999999999"/>
    <n v="74.804000000000002"/>
    <n v="1.179398148148148E-3"/>
    <n v="77.108000000000004"/>
    <n v="3"/>
    <x v="11"/>
    <m/>
    <m/>
    <s v="Stock 1000"/>
    <n v="10"/>
  </r>
  <r>
    <x v="0"/>
    <x v="1"/>
    <x v="26"/>
    <n v="12"/>
    <x v="11"/>
    <n v="607"/>
    <x v="22"/>
    <n v="7"/>
    <n v="8.5509259259259254E-3"/>
    <n v="56.23"/>
    <n v="3.3420000000000001"/>
    <n v="74.465000000000003"/>
    <n v="1.2002314814814816E-3"/>
    <n v="75.766000000000005"/>
    <n v="7"/>
    <x v="11"/>
    <s v="Missoula MT"/>
    <m/>
    <s v="Stock 1000"/>
    <n v="9"/>
  </r>
  <r>
    <x v="0"/>
    <x v="1"/>
    <x v="26"/>
    <n v="13"/>
    <x v="12"/>
    <n v="28"/>
    <x v="11"/>
    <n v="7"/>
    <n v="8.5960648148148151E-3"/>
    <n v="6.9675925925925938E-4"/>
    <n v="3.9710000000000001"/>
    <n v="74.066999999999993"/>
    <n v="1.204861111111111E-3"/>
    <n v="75.481999999999999"/>
    <n v="2"/>
    <x v="8"/>
    <s v="Centennial CO"/>
    <m/>
    <s v="Stock 1000"/>
    <n v="8"/>
  </r>
  <r>
    <x v="0"/>
    <x v="1"/>
    <x v="26"/>
    <n v="14"/>
    <x v="13"/>
    <n v="307"/>
    <x v="14"/>
    <n v="7"/>
    <n v="8.6770833333333335E-3"/>
    <n v="7.7777777777777784E-4"/>
    <n v="7.0069999999999997"/>
    <n v="73.375"/>
    <n v="1.2002314814814816E-3"/>
    <n v="75.799000000000007"/>
    <n v="7"/>
    <x v="10"/>
    <s v="KUNA ID"/>
    <m/>
    <s v="Stock 1000"/>
    <n v="7"/>
  </r>
  <r>
    <x v="0"/>
    <x v="1"/>
    <x v="26"/>
    <n v="15"/>
    <x v="14"/>
    <n v="786"/>
    <x v="15"/>
    <n v="7"/>
    <n v="8.6793981481481479E-3"/>
    <n v="7.8009259259259253E-4"/>
    <n v="0.19"/>
    <n v="73.355999999999995"/>
    <n v="1.2164351851851852E-3"/>
    <n v="74.757000000000005"/>
    <n v="3"/>
    <x v="11"/>
    <s v="Missoula MT"/>
    <m/>
    <s v="Stock 1000"/>
    <n v="6"/>
  </r>
  <r>
    <x v="0"/>
    <x v="1"/>
    <x v="26"/>
    <n v="16"/>
    <x v="15"/>
    <n v="107"/>
    <x v="17"/>
    <n v="7"/>
    <n v="8.6932870370370358E-3"/>
    <n v="7.9398148148148145E-4"/>
    <n v="1.212"/>
    <n v="73.238"/>
    <n v="1.204861111111111E-3"/>
    <n v="75.506"/>
    <n v="7"/>
    <x v="12"/>
    <s v="Meridian ID"/>
    <m/>
    <s v="Stock 1000"/>
    <n v="5"/>
  </r>
  <r>
    <x v="0"/>
    <x v="1"/>
    <x v="26"/>
    <n v="17"/>
    <x v="16"/>
    <n v="69"/>
    <x v="24"/>
    <n v="7"/>
    <n v="8.8946759259259257E-3"/>
    <n v="9.9537037037037042E-4"/>
    <n v="17.34"/>
    <n v="71.584999999999994"/>
    <n v="1.2453703703703704E-3"/>
    <n v="73.004000000000005"/>
    <n v="3"/>
    <x v="17"/>
    <s v="SLC UT"/>
    <m/>
    <s v="Stock 1000"/>
    <n v="4"/>
  </r>
  <r>
    <x v="0"/>
    <x v="1"/>
    <x v="26"/>
    <s v="DNS"/>
    <x v="24"/>
    <n v="39"/>
    <x v="36"/>
    <m/>
    <m/>
    <s v="DNS"/>
    <m/>
    <s v="-"/>
    <m/>
    <s v="-"/>
    <n v="0"/>
    <x v="21"/>
    <s v="Bluffdale UT"/>
    <m/>
    <s v="Stock 1000"/>
    <n v="0"/>
  </r>
  <r>
    <x v="0"/>
    <x v="1"/>
    <x v="26"/>
    <s v="DNS"/>
    <x v="24"/>
    <n v="365"/>
    <x v="34"/>
    <m/>
    <m/>
    <s v="DNS"/>
    <m/>
    <s v="-"/>
    <m/>
    <s v="-"/>
    <n v="0"/>
    <x v="10"/>
    <s v="Sandy UT"/>
    <m/>
    <s v="Stock 1000"/>
    <n v="0"/>
  </r>
  <r>
    <x v="0"/>
    <x v="1"/>
    <x v="26"/>
    <s v="DNS"/>
    <x v="24"/>
    <n v="311"/>
    <x v="47"/>
    <m/>
    <m/>
    <s v="DNS"/>
    <m/>
    <s v="-"/>
    <m/>
    <s v="-"/>
    <n v="0"/>
    <x v="19"/>
    <s v="Edmonton AB"/>
    <m/>
    <s v="Stock 1000"/>
    <n v="0"/>
  </r>
  <r>
    <x v="0"/>
    <x v="1"/>
    <x v="26"/>
    <s v="DNS"/>
    <x v="24"/>
    <n v="527"/>
    <x v="56"/>
    <m/>
    <m/>
    <s v="DNS"/>
    <m/>
    <s v="-"/>
    <m/>
    <s v="-"/>
    <n v="0"/>
    <x v="1"/>
    <s v="Salt Lake City UT"/>
    <m/>
    <s v="Stock 1000"/>
    <n v="0"/>
  </r>
  <r>
    <x v="0"/>
    <x v="1"/>
    <x v="26"/>
    <s v="DNS"/>
    <x v="24"/>
    <n v="53"/>
    <x v="44"/>
    <m/>
    <m/>
    <s v="DNS"/>
    <m/>
    <s v="-"/>
    <m/>
    <s v="-"/>
    <n v="0"/>
    <x v="5"/>
    <s v="Gilbert AZ"/>
    <m/>
    <s v="Stock 1000"/>
    <n v="0"/>
  </r>
  <r>
    <x v="0"/>
    <x v="1"/>
    <x v="26"/>
    <s v="DNS"/>
    <x v="24"/>
    <n v="26"/>
    <x v="42"/>
    <m/>
    <m/>
    <s v="DNS"/>
    <m/>
    <s v="-"/>
    <m/>
    <s v="-"/>
    <n v="0"/>
    <x v="5"/>
    <s v="Lehi UT"/>
    <m/>
    <s v="Stock 1000"/>
    <n v="0"/>
  </r>
  <r>
    <x v="0"/>
    <x v="1"/>
    <x v="26"/>
    <s v="DNS"/>
    <x v="24"/>
    <n v="149"/>
    <x v="1"/>
    <m/>
    <m/>
    <s v="DNS"/>
    <m/>
    <s v="-"/>
    <m/>
    <s v="-"/>
    <n v="0"/>
    <x v="1"/>
    <s v="Edmonton AB"/>
    <m/>
    <s v="Stock 1000"/>
    <n v="0"/>
  </r>
  <r>
    <x v="0"/>
    <x v="1"/>
    <x v="26"/>
    <s v="DNS"/>
    <x v="24"/>
    <n v="146"/>
    <x v="23"/>
    <m/>
    <m/>
    <s v="DNS"/>
    <m/>
    <s v="-"/>
    <m/>
    <s v="-"/>
    <n v="0"/>
    <x v="16"/>
    <s v="Littleton CO"/>
    <m/>
    <s v="Stock 1000"/>
    <n v="0"/>
  </r>
  <r>
    <x v="0"/>
    <x v="1"/>
    <x v="26"/>
    <s v="DNS"/>
    <x v="24"/>
    <n v="123"/>
    <x v="64"/>
    <m/>
    <m/>
    <s v="DNS"/>
    <m/>
    <s v="-"/>
    <m/>
    <s v="-"/>
    <n v="0"/>
    <x v="41"/>
    <s v="Rupert ID"/>
    <m/>
    <s v="Stock 1000"/>
    <n v="0"/>
  </r>
  <r>
    <x v="1"/>
    <x v="2"/>
    <x v="27"/>
    <m/>
    <x v="28"/>
    <m/>
    <x v="65"/>
    <m/>
    <m/>
    <m/>
    <m/>
    <m/>
    <m/>
    <m/>
    <m/>
    <x v="3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0A836EA-59CB-40FA-A3E4-6500F8F19826}" name="PivotTable3" cacheId="16" applyNumberFormats="0" applyBorderFormats="0" applyFontFormats="0" applyPatternFormats="0" applyAlignmentFormats="0" applyWidthHeightFormats="1" dataCaption="Values" updatedVersion="6" minRefreshableVersion="3" useAutoFormatting="1" rowGrandTotals="0" itemPrintTitles="1" createdVersion="6" indent="0" compact="0" compactData="0" gridDropZones="1" multipleFieldFilters="0">
  <location ref="B5:E310" firstHeaderRow="2" firstDataRow="2" firstDataCol="3" rowPageCount="3" colPageCount="1"/>
  <pivotFields count="20">
    <pivotField axis="axisPage" compact="0" outline="0" subtotalTop="0" multipleItemSelectionAllowed="1" showAll="0" defaultSubtotal="0">
      <items count="2">
        <item x="0"/>
        <item h="1" x="1"/>
      </items>
    </pivotField>
    <pivotField axis="axisPage" compact="0" outline="0" subtotalTop="0" showAll="0" sortType="descending" defaultSubtotal="0">
      <items count="3">
        <item x="2"/>
        <item x="0"/>
        <item x="1"/>
      </items>
    </pivotField>
    <pivotField axis="axisRow" compact="0" outline="0" subtotalTop="0" showAll="0" defaultSubtotal="0">
      <items count="28">
        <item x="0"/>
        <item x="14"/>
        <item x="1"/>
        <item x="2"/>
        <item x="3"/>
        <item x="4"/>
        <item x="15"/>
        <item x="16"/>
        <item x="17"/>
        <item x="18"/>
        <item x="19"/>
        <item x="20"/>
        <item x="21"/>
        <item x="5"/>
        <item x="22"/>
        <item x="23"/>
        <item x="6"/>
        <item x="7"/>
        <item x="24"/>
        <item x="8"/>
        <item x="25"/>
        <item x="9"/>
        <item x="10"/>
        <item x="12"/>
        <item x="11"/>
        <item x="13"/>
        <item x="26"/>
        <item x="27"/>
      </items>
    </pivotField>
    <pivotField compact="0" outline="0" subtotalTop="0" showAll="0" defaultSubtotal="0"/>
    <pivotField axis="axisPage" compact="0" outline="0" subtotalTop="0" multipleItemSelectionAllowed="1" showAll="0" defaultSubtota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5"/>
        <item x="26"/>
        <item m="1" x="29"/>
        <item m="1" x="30"/>
        <item m="1" x="31"/>
        <item m="1" x="32"/>
        <item m="1" x="33"/>
        <item h="1" x="24"/>
        <item h="1" x="27"/>
        <item h="1" x="28"/>
      </items>
    </pivotField>
    <pivotField compact="0" outline="0" subtotalTop="0" showAll="0" defaultSubtotal="0"/>
    <pivotField axis="axisRow" compact="0" outline="0" subtotalTop="0" showAll="0" sortType="descending" defaultSubtotal="0">
      <items count="67">
        <item x="12"/>
        <item x="46"/>
        <item x="28"/>
        <item x="49"/>
        <item x="52"/>
        <item x="60"/>
        <item x="30"/>
        <item x="40"/>
        <item x="9"/>
        <item x="24"/>
        <item x="53"/>
        <item x="34"/>
        <item x="59"/>
        <item x="39"/>
        <item x="35"/>
        <item x="63"/>
        <item x="62"/>
        <item x="57"/>
        <item x="4"/>
        <item x="38"/>
        <item x="16"/>
        <item x="6"/>
        <item x="22"/>
        <item x="0"/>
        <item x="33"/>
        <item x="3"/>
        <item x="41"/>
        <item x="56"/>
        <item x="2"/>
        <item x="36"/>
        <item x="58"/>
        <item x="15"/>
        <item x="45"/>
        <item x="47"/>
        <item x="37"/>
        <item x="29"/>
        <item x="5"/>
        <item x="42"/>
        <item x="65"/>
        <item x="10"/>
        <item x="54"/>
        <item x="19"/>
        <item x="1"/>
        <item x="7"/>
        <item x="8"/>
        <item x="11"/>
        <item x="13"/>
        <item x="14"/>
        <item x="17"/>
        <item x="18"/>
        <item x="20"/>
        <item x="21"/>
        <item x="23"/>
        <item x="25"/>
        <item x="26"/>
        <item x="27"/>
        <item x="31"/>
        <item x="32"/>
        <item x="43"/>
        <item x="44"/>
        <item x="48"/>
        <item x="50"/>
        <item x="51"/>
        <item m="1" x="66"/>
        <item x="55"/>
        <item x="61"/>
        <item x="6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axis="axisRow" compact="0" outline="0" subtotalTop="0" showAll="0" defaultSubtotal="0">
      <items count="46">
        <item m="1" x="44"/>
        <item m="1" x="43"/>
        <item m="1" x="45"/>
        <item x="5"/>
        <item x="12"/>
        <item x="17"/>
        <item x="22"/>
        <item x="16"/>
        <item x="32"/>
        <item x="4"/>
        <item x="38"/>
        <item x="37"/>
        <item x="6"/>
        <item x="2"/>
        <item x="33"/>
        <item x="15"/>
        <item x="36"/>
        <item x="23"/>
        <item x="34"/>
        <item x="14"/>
        <item x="42"/>
        <item x="19"/>
        <item x="25"/>
        <item x="9"/>
        <item x="39"/>
        <item x="26"/>
        <item x="10"/>
        <item x="7"/>
        <item x="30"/>
        <item x="40"/>
        <item x="21"/>
        <item x="8"/>
        <item x="13"/>
        <item x="41"/>
        <item x="27"/>
        <item x="18"/>
        <item x="28"/>
        <item x="24"/>
        <item x="11"/>
        <item x="31"/>
        <item x="1"/>
        <item x="20"/>
        <item x="35"/>
        <item x="0"/>
        <item x="29"/>
        <item x="3"/>
      </items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dataField="1" compact="0" outline="0" subtotalTop="0" showAll="0" defaultSubtotal="0"/>
  </pivotFields>
  <rowFields count="3">
    <field x="2"/>
    <field x="6"/>
    <field x="15"/>
  </rowFields>
  <rowItems count="304">
    <i>
      <x/>
      <x v="23"/>
      <x v="43"/>
    </i>
    <i r="1">
      <x v="42"/>
      <x v="40"/>
    </i>
    <i r="1">
      <x v="28"/>
      <x v="43"/>
    </i>
    <i r="1">
      <x v="25"/>
      <x v="13"/>
    </i>
    <i r="1">
      <x v="18"/>
      <x v="45"/>
    </i>
    <i r="1">
      <x v="36"/>
      <x v="9"/>
    </i>
    <i r="1">
      <x v="21"/>
      <x v="40"/>
    </i>
    <i r="1">
      <x v="43"/>
      <x v="3"/>
    </i>
    <i r="1">
      <x v="44"/>
      <x v="12"/>
    </i>
    <i r="1">
      <x v="8"/>
      <x v="43"/>
    </i>
    <i r="1">
      <x v="39"/>
      <x v="27"/>
    </i>
    <i r="1">
      <x v="45"/>
      <x v="31"/>
    </i>
    <i r="1">
      <x/>
      <x v="23"/>
    </i>
    <i r="1">
      <x v="46"/>
      <x v="40"/>
    </i>
    <i r="1">
      <x v="47"/>
      <x v="26"/>
    </i>
    <i r="1">
      <x v="31"/>
      <x v="38"/>
    </i>
    <i r="1">
      <x v="20"/>
      <x v="40"/>
    </i>
    <i r="1">
      <x v="48"/>
      <x v="4"/>
    </i>
    <i r="1">
      <x v="49"/>
      <x v="32"/>
    </i>
    <i r="1">
      <x v="41"/>
      <x v="19"/>
    </i>
    <i r="1">
      <x v="52"/>
      <x v="7"/>
    </i>
    <i r="1">
      <x v="51"/>
      <x v="15"/>
    </i>
    <i r="1">
      <x v="22"/>
      <x v="38"/>
    </i>
    <i r="1">
      <x v="50"/>
      <x v="40"/>
    </i>
    <i>
      <x v="1"/>
      <x v="23"/>
      <x v="43"/>
    </i>
    <i r="1">
      <x v="33"/>
      <x v="21"/>
    </i>
    <i r="1">
      <x v="21"/>
      <x v="40"/>
    </i>
    <i r="1">
      <x v="53"/>
      <x v="35"/>
    </i>
    <i r="1">
      <x v="28"/>
      <x v="43"/>
    </i>
    <i r="1">
      <x v="8"/>
      <x v="43"/>
    </i>
    <i r="1">
      <x v="25"/>
      <x v="12"/>
    </i>
    <i r="1">
      <x v="46"/>
      <x v="40"/>
    </i>
    <i r="1">
      <x v="20"/>
      <x v="40"/>
    </i>
    <i r="1">
      <x/>
      <x v="23"/>
    </i>
    <i r="1">
      <x v="51"/>
      <x v="15"/>
    </i>
    <i r="1">
      <x v="26"/>
      <x v="37"/>
    </i>
    <i r="1">
      <x v="62"/>
      <x v="12"/>
    </i>
    <i r="1">
      <x v="3"/>
      <x v="44"/>
    </i>
    <i r="1">
      <x v="50"/>
      <x v="40"/>
    </i>
    <i r="1">
      <x v="13"/>
      <x v="6"/>
    </i>
    <i>
      <x v="2"/>
      <x v="35"/>
      <x v="38"/>
    </i>
    <i r="1">
      <x v="6"/>
      <x v="38"/>
    </i>
    <i r="1">
      <x v="56"/>
      <x v="26"/>
    </i>
    <i r="1">
      <x v="57"/>
      <x v="19"/>
    </i>
    <i r="1">
      <x v="24"/>
      <x v="21"/>
    </i>
    <i r="1">
      <x v="11"/>
      <x v="26"/>
    </i>
    <i r="1">
      <x v="14"/>
      <x v="41"/>
    </i>
    <i r="1">
      <x v="29"/>
      <x v="30"/>
    </i>
    <i r="1">
      <x v="34"/>
      <x v="38"/>
    </i>
    <i r="1">
      <x v="42"/>
      <x v="40"/>
    </i>
    <i r="1">
      <x v="28"/>
      <x v="43"/>
    </i>
    <i r="1">
      <x v="19"/>
      <x v="38"/>
    </i>
    <i r="1">
      <x v="45"/>
      <x v="31"/>
    </i>
    <i r="1">
      <x v="13"/>
      <x v="6"/>
    </i>
    <i r="1">
      <x v="21"/>
      <x v="40"/>
    </i>
    <i r="1">
      <x v="43"/>
      <x v="3"/>
    </i>
    <i r="1">
      <x v="7"/>
      <x v="17"/>
    </i>
    <i r="1">
      <x v="26"/>
      <x v="37"/>
    </i>
    <i r="1">
      <x v="8"/>
      <x v="43"/>
    </i>
    <i r="1">
      <x v="37"/>
      <x v="3"/>
    </i>
    <i r="1">
      <x v="58"/>
      <x v="40"/>
    </i>
    <i>
      <x v="3"/>
      <x v="23"/>
      <x v="43"/>
    </i>
    <i r="1">
      <x v="33"/>
      <x v="21"/>
    </i>
    <i r="1">
      <x v="53"/>
      <x v="35"/>
    </i>
    <i r="1">
      <x v="20"/>
      <x v="40"/>
    </i>
    <i r="1">
      <x v="22"/>
      <x v="38"/>
    </i>
    <i r="1">
      <x v="44"/>
      <x v="12"/>
    </i>
    <i r="1">
      <x/>
      <x v="23"/>
    </i>
    <i r="1">
      <x v="39"/>
      <x v="27"/>
    </i>
    <i r="1">
      <x v="41"/>
      <x v="19"/>
    </i>
    <i r="1">
      <x v="47"/>
      <x v="26"/>
    </i>
    <i r="1">
      <x v="52"/>
      <x v="7"/>
    </i>
    <i r="1">
      <x v="48"/>
      <x v="4"/>
    </i>
    <i r="1">
      <x v="50"/>
      <x v="40"/>
    </i>
    <i r="1">
      <x v="60"/>
      <x v="40"/>
    </i>
    <i r="1">
      <x v="55"/>
      <x v="21"/>
    </i>
    <i r="1">
      <x v="51"/>
      <x v="15"/>
    </i>
    <i r="1">
      <x v="3"/>
      <x v="44"/>
    </i>
    <i r="1">
      <x v="61"/>
      <x v="28"/>
    </i>
    <i r="1">
      <x v="62"/>
      <x v="12"/>
    </i>
    <i r="1">
      <x v="31"/>
      <x v="38"/>
    </i>
    <i r="1">
      <x v="46"/>
      <x v="40"/>
    </i>
    <i>
      <x v="4"/>
      <x v="37"/>
      <x v="3"/>
    </i>
    <i r="1">
      <x v="35"/>
      <x v="38"/>
    </i>
    <i r="1">
      <x v="57"/>
      <x v="19"/>
    </i>
    <i r="1">
      <x v="14"/>
      <x v="41"/>
    </i>
    <i r="1">
      <x v="29"/>
      <x v="30"/>
    </i>
    <i r="1">
      <x v="42"/>
      <x v="40"/>
    </i>
    <i r="1">
      <x v="28"/>
      <x v="43"/>
    </i>
    <i r="1">
      <x v="21"/>
      <x v="40"/>
    </i>
    <i r="1">
      <x v="11"/>
      <x v="26"/>
    </i>
    <i r="1">
      <x v="43"/>
      <x v="3"/>
    </i>
    <i r="1">
      <x v="8"/>
      <x v="43"/>
    </i>
    <i r="1">
      <x v="58"/>
      <x v="40"/>
    </i>
    <i r="1">
      <x v="34"/>
      <x v="39"/>
    </i>
    <i r="1">
      <x v="13"/>
      <x v="6"/>
    </i>
    <i r="1">
      <x v="24"/>
      <x v="21"/>
    </i>
    <i r="1">
      <x v="19"/>
      <x v="38"/>
    </i>
    <i r="1">
      <x v="45"/>
      <x v="31"/>
    </i>
    <i r="1">
      <x v="7"/>
      <x v="17"/>
    </i>
    <i r="1">
      <x v="26"/>
      <x v="37"/>
    </i>
    <i r="1">
      <x v="59"/>
      <x v="3"/>
    </i>
    <i r="1">
      <x v="1"/>
      <x v="34"/>
    </i>
    <i r="1">
      <x v="32"/>
      <x v="22"/>
    </i>
    <i r="1">
      <x v="25"/>
      <x v="12"/>
    </i>
    <i r="1">
      <x v="36"/>
      <x v="25"/>
    </i>
    <i>
      <x v="5"/>
      <x v="33"/>
      <x v="21"/>
    </i>
    <i r="1">
      <x v="23"/>
      <x v="43"/>
    </i>
    <i r="1">
      <x v="44"/>
      <x v="12"/>
    </i>
    <i r="1">
      <x v="41"/>
      <x v="19"/>
    </i>
    <i r="1">
      <x v="31"/>
      <x v="38"/>
    </i>
    <i r="1">
      <x v="47"/>
      <x v="26"/>
    </i>
    <i r="1">
      <x v="39"/>
      <x v="27"/>
    </i>
    <i r="1">
      <x v="20"/>
      <x v="40"/>
    </i>
    <i r="1">
      <x v="60"/>
      <x v="40"/>
    </i>
    <i r="1">
      <x v="48"/>
      <x v="4"/>
    </i>
    <i r="1">
      <x/>
      <x v="23"/>
    </i>
    <i r="1">
      <x v="55"/>
      <x v="21"/>
    </i>
    <i r="1">
      <x v="51"/>
      <x v="15"/>
    </i>
    <i r="1">
      <x v="46"/>
      <x v="40"/>
    </i>
    <i r="1">
      <x v="62"/>
      <x v="12"/>
    </i>
    <i r="1">
      <x v="61"/>
      <x v="28"/>
    </i>
    <i>
      <x v="6"/>
      <x v="29"/>
      <x v="30"/>
    </i>
    <i r="1">
      <x v="57"/>
      <x v="19"/>
    </i>
    <i r="1">
      <x v="51"/>
      <x v="15"/>
    </i>
    <i>
      <x v="7"/>
      <x v="24"/>
      <x v="21"/>
    </i>
    <i r="1">
      <x v="20"/>
      <x v="40"/>
    </i>
    <i r="1">
      <x v="23"/>
      <x v="43"/>
    </i>
    <i>
      <x v="8"/>
      <x v="40"/>
      <x v="40"/>
    </i>
    <i r="1">
      <x v="64"/>
      <x v="43"/>
    </i>
    <i r="1">
      <x v="24"/>
      <x v="21"/>
    </i>
    <i r="1">
      <x v="28"/>
      <x v="43"/>
    </i>
    <i r="1">
      <x v="21"/>
      <x v="40"/>
    </i>
    <i>
      <x v="9"/>
      <x v="40"/>
      <x v="40"/>
    </i>
    <i r="1">
      <x v="37"/>
      <x v="3"/>
    </i>
    <i r="1">
      <x v="57"/>
      <x v="19"/>
    </i>
    <i r="1">
      <x v="17"/>
      <x v="3"/>
    </i>
    <i r="1">
      <x v="14"/>
      <x v="41"/>
    </i>
    <i r="1">
      <x v="29"/>
      <x v="30"/>
    </i>
    <i r="1">
      <x v="11"/>
      <x v="26"/>
    </i>
    <i r="1">
      <x v="6"/>
      <x v="38"/>
    </i>
    <i>
      <x v="10"/>
      <x v="64"/>
      <x v="43"/>
    </i>
    <i r="1">
      <x v="27"/>
      <x v="40"/>
    </i>
    <i r="1">
      <x v="42"/>
      <x v="40"/>
    </i>
    <i r="1">
      <x v="24"/>
      <x v="21"/>
    </i>
    <i>
      <x v="11"/>
      <x v="30"/>
      <x v="14"/>
    </i>
    <i r="1">
      <x v="26"/>
      <x v="37"/>
    </i>
    <i r="1">
      <x v="51"/>
      <x v="15"/>
    </i>
    <i>
      <x v="12"/>
      <x v="40"/>
      <x v="40"/>
    </i>
    <i r="1">
      <x v="64"/>
      <x v="43"/>
    </i>
    <i r="1">
      <x v="27"/>
      <x v="40"/>
    </i>
    <i r="1">
      <x v="24"/>
      <x v="21"/>
    </i>
    <i r="1">
      <x v="21"/>
      <x v="40"/>
    </i>
    <i r="1">
      <x v="1"/>
      <x v="34"/>
    </i>
    <i r="1">
      <x v="25"/>
      <x v="12"/>
    </i>
    <i r="1">
      <x v="28"/>
      <x v="43"/>
    </i>
    <i>
      <x v="13"/>
      <x v="42"/>
      <x v="40"/>
    </i>
    <i r="1">
      <x v="24"/>
      <x v="21"/>
    </i>
    <i r="1">
      <x v="58"/>
      <x v="40"/>
    </i>
    <i r="1">
      <x v="8"/>
      <x v="43"/>
    </i>
    <i r="1">
      <x v="25"/>
      <x v="12"/>
    </i>
    <i r="1">
      <x v="49"/>
      <x v="32"/>
    </i>
    <i r="1">
      <x v="40"/>
      <x v="40"/>
    </i>
    <i>
      <x v="14"/>
      <x v="29"/>
      <x v="30"/>
    </i>
    <i r="1">
      <x v="34"/>
      <x v="33"/>
    </i>
    <i r="1">
      <x v="25"/>
      <x v="13"/>
    </i>
    <i r="1">
      <x v="18"/>
      <x v="36"/>
    </i>
    <i r="1">
      <x v="41"/>
      <x v="19"/>
    </i>
    <i r="1">
      <x v="15"/>
      <x v="29"/>
    </i>
    <i>
      <x v="15"/>
      <x v="24"/>
      <x v="21"/>
    </i>
    <i r="1">
      <x v="8"/>
      <x v="43"/>
    </i>
    <i r="1">
      <x v="50"/>
      <x v="40"/>
    </i>
    <i r="1">
      <x v="46"/>
      <x v="40"/>
    </i>
    <i r="1">
      <x v="55"/>
      <x v="21"/>
    </i>
    <i r="1">
      <x v="51"/>
      <x v="15"/>
    </i>
    <i r="1">
      <x v="49"/>
      <x v="32"/>
    </i>
    <i r="1">
      <x v="62"/>
      <x v="12"/>
    </i>
    <i>
      <x v="16"/>
      <x v="40"/>
      <x v="40"/>
    </i>
    <i r="1">
      <x v="64"/>
      <x v="43"/>
    </i>
    <i r="1">
      <x v="27"/>
      <x v="40"/>
    </i>
    <i r="1">
      <x v="58"/>
      <x v="40"/>
    </i>
    <i r="1">
      <x v="24"/>
      <x v="21"/>
    </i>
    <i r="1">
      <x v="28"/>
      <x v="43"/>
    </i>
    <i r="1">
      <x v="1"/>
      <x v="34"/>
    </i>
    <i r="1">
      <x v="33"/>
      <x v="21"/>
    </i>
    <i r="1">
      <x v="8"/>
      <x v="43"/>
    </i>
    <i r="1">
      <x v="21"/>
      <x v="40"/>
    </i>
    <i r="1">
      <x v="53"/>
      <x v="35"/>
    </i>
    <i r="1">
      <x v="60"/>
      <x v="8"/>
    </i>
    <i r="1">
      <x/>
      <x v="23"/>
    </i>
    <i r="1">
      <x v="49"/>
      <x v="32"/>
    </i>
    <i r="1">
      <x v="50"/>
      <x v="40"/>
    </i>
    <i r="1">
      <x v="3"/>
      <x v="44"/>
    </i>
    <i r="1">
      <x v="62"/>
      <x v="12"/>
    </i>
    <i>
      <x v="17"/>
      <x v="30"/>
      <x v="14"/>
    </i>
    <i r="1">
      <x v="12"/>
      <x v="18"/>
    </i>
    <i r="1">
      <x v="7"/>
      <x v="17"/>
    </i>
    <i r="1">
      <x v="5"/>
      <x v="42"/>
    </i>
    <i r="1">
      <x v="51"/>
      <x v="15"/>
    </i>
    <i r="1">
      <x v="32"/>
      <x v="16"/>
    </i>
    <i r="1">
      <x v="25"/>
      <x v="12"/>
    </i>
    <i>
      <x v="18"/>
      <x v="23"/>
      <x v="43"/>
    </i>
    <i r="1">
      <x v="20"/>
      <x v="40"/>
    </i>
    <i r="1">
      <x v="41"/>
      <x v="19"/>
    </i>
    <i r="1">
      <x v="46"/>
      <x v="40"/>
    </i>
    <i r="1">
      <x v="55"/>
      <x v="21"/>
    </i>
    <i r="1">
      <x v="51"/>
      <x v="15"/>
    </i>
    <i r="1">
      <x v="22"/>
      <x v="38"/>
    </i>
    <i r="1">
      <x v="52"/>
      <x v="7"/>
    </i>
    <i r="1">
      <x v="62"/>
      <x v="12"/>
    </i>
    <i r="1">
      <x v="15"/>
      <x v="29"/>
    </i>
    <i r="1">
      <x v="53"/>
      <x v="35"/>
    </i>
    <i r="1">
      <x/>
      <x v="23"/>
    </i>
    <i r="1">
      <x v="33"/>
      <x v="21"/>
    </i>
    <i>
      <x v="19"/>
      <x v="33"/>
      <x v="21"/>
    </i>
    <i r="1">
      <x v="23"/>
      <x v="43"/>
    </i>
    <i r="1">
      <x v="53"/>
      <x v="35"/>
    </i>
    <i r="1">
      <x v="39"/>
      <x v="27"/>
    </i>
    <i r="1">
      <x v="46"/>
      <x v="40"/>
    </i>
    <i r="1">
      <x v="10"/>
      <x v="40"/>
    </i>
    <i r="1">
      <x v="20"/>
      <x v="40"/>
    </i>
    <i r="1">
      <x v="50"/>
      <x v="40"/>
    </i>
    <i r="1">
      <x v="55"/>
      <x v="21"/>
    </i>
    <i r="1">
      <x v="51"/>
      <x v="15"/>
    </i>
    <i r="1">
      <x v="65"/>
      <x v="40"/>
    </i>
    <i r="1">
      <x v="61"/>
      <x v="28"/>
    </i>
    <i r="1">
      <x v="3"/>
      <x v="44"/>
    </i>
    <i r="1">
      <x v="62"/>
      <x v="12"/>
    </i>
    <i>
      <x v="20"/>
      <x v="40"/>
      <x v="40"/>
    </i>
    <i r="1">
      <x v="27"/>
      <x v="40"/>
    </i>
    <i r="1">
      <x v="14"/>
      <x v="41"/>
    </i>
    <i r="1">
      <x v="16"/>
      <x v="3"/>
    </i>
    <i r="1">
      <x v="17"/>
      <x v="3"/>
    </i>
    <i r="1">
      <x v="43"/>
      <x v="3"/>
    </i>
    <i r="1">
      <x v="11"/>
      <x v="26"/>
    </i>
    <i r="1">
      <x v="29"/>
      <x v="30"/>
    </i>
    <i r="1">
      <x v="1"/>
      <x v="3"/>
    </i>
    <i>
      <x v="21"/>
      <x v="40"/>
      <x v="40"/>
    </i>
    <i r="1">
      <x v="64"/>
      <x v="43"/>
    </i>
    <i r="1">
      <x v="27"/>
      <x v="40"/>
    </i>
    <i r="1">
      <x v="16"/>
      <x v="3"/>
    </i>
    <i r="1">
      <x v="37"/>
      <x v="3"/>
    </i>
    <i r="1">
      <x v="57"/>
      <x v="19"/>
    </i>
    <i r="1">
      <x v="35"/>
      <x v="38"/>
    </i>
    <i r="1">
      <x v="56"/>
      <x v="26"/>
    </i>
    <i r="1">
      <x v="29"/>
      <x v="30"/>
    </i>
    <i r="1">
      <x v="17"/>
      <x v="3"/>
    </i>
    <i r="1">
      <x v="19"/>
      <x v="38"/>
    </i>
    <i r="1">
      <x v="11"/>
      <x v="11"/>
    </i>
    <i r="1">
      <x v="25"/>
      <x v="12"/>
    </i>
    <i r="1">
      <x v="14"/>
      <x v="41"/>
    </i>
    <i r="1">
      <x v="43"/>
      <x v="3"/>
    </i>
    <i r="1">
      <x v="6"/>
      <x v="38"/>
    </i>
    <i r="1">
      <x v="18"/>
      <x v="36"/>
    </i>
    <i r="1">
      <x v="61"/>
      <x v="10"/>
    </i>
    <i r="1">
      <x v="59"/>
      <x v="3"/>
    </i>
    <i r="1">
      <x v="36"/>
      <x v="25"/>
    </i>
    <i r="1">
      <x v="9"/>
      <x v="5"/>
    </i>
    <i r="1">
      <x v="58"/>
      <x v="40"/>
    </i>
    <i r="1">
      <x v="42"/>
      <x v="40"/>
    </i>
    <i r="1">
      <x v="45"/>
      <x v="31"/>
    </i>
    <i r="1">
      <x v="1"/>
      <x v="3"/>
    </i>
    <i r="1">
      <x v="34"/>
      <x v="39"/>
    </i>
    <i>
      <x v="22"/>
      <x v="25"/>
      <x v="13"/>
    </i>
    <i r="1">
      <x v="13"/>
      <x v="6"/>
    </i>
    <i r="1">
      <x v="22"/>
      <x v="24"/>
    </i>
    <i r="1">
      <x v="48"/>
      <x v="4"/>
    </i>
    <i r="1">
      <x v="26"/>
      <x v="37"/>
    </i>
    <i r="1">
      <x v="9"/>
      <x v="5"/>
    </i>
    <i>
      <x v="23"/>
      <x v="32"/>
      <x v="16"/>
    </i>
    <i r="1">
      <x/>
      <x v="45"/>
    </i>
    <i>
      <x v="24"/>
      <x v="30"/>
      <x v="14"/>
    </i>
    <i r="1">
      <x v="12"/>
      <x v="18"/>
    </i>
    <i r="1">
      <x v="7"/>
      <x v="17"/>
    </i>
    <i r="1">
      <x v="51"/>
      <x v="15"/>
    </i>
    <i r="1">
      <x v="5"/>
      <x v="42"/>
    </i>
    <i r="1">
      <x v="32"/>
      <x v="16"/>
    </i>
    <i>
      <x v="25"/>
      <x v="47"/>
      <x v="26"/>
    </i>
    <i r="1">
      <x/>
      <x v="23"/>
    </i>
    <i r="1">
      <x v="50"/>
      <x v="40"/>
    </i>
    <i r="1">
      <x v="55"/>
      <x v="21"/>
    </i>
    <i r="1">
      <x v="60"/>
      <x v="40"/>
    </i>
    <i r="1">
      <x v="48"/>
      <x v="4"/>
    </i>
    <i r="1">
      <x v="5"/>
      <x v="42"/>
    </i>
    <i r="1">
      <x v="61"/>
      <x v="28"/>
    </i>
    <i r="1">
      <x v="62"/>
      <x v="12"/>
    </i>
    <i r="1">
      <x v="52"/>
      <x v="7"/>
    </i>
    <i>
      <x v="26"/>
      <x v="16"/>
      <x v="3"/>
    </i>
    <i r="1">
      <x v="57"/>
      <x v="19"/>
    </i>
    <i r="1">
      <x v="56"/>
      <x v="26"/>
    </i>
    <i r="1">
      <x v="17"/>
      <x v="3"/>
    </i>
    <i r="1">
      <x v="23"/>
      <x v="20"/>
    </i>
    <i r="1">
      <x v="1"/>
      <x v="3"/>
    </i>
    <i r="1">
      <x v="43"/>
      <x v="3"/>
    </i>
    <i r="1">
      <x v="14"/>
      <x v="41"/>
    </i>
    <i r="1">
      <x v="18"/>
      <x v="36"/>
    </i>
    <i r="1">
      <x v="41"/>
      <x v="19"/>
    </i>
    <i r="1">
      <x v="19"/>
      <x v="38"/>
    </i>
    <i r="1">
      <x v="22"/>
      <x v="38"/>
    </i>
    <i r="1">
      <x v="45"/>
      <x v="31"/>
    </i>
    <i r="1">
      <x v="47"/>
      <x v="26"/>
    </i>
    <i r="1">
      <x v="31"/>
      <x v="38"/>
    </i>
    <i r="1">
      <x v="48"/>
      <x v="4"/>
    </i>
    <i r="1">
      <x v="9"/>
      <x v="5"/>
    </i>
  </rowItems>
  <colItems count="1">
    <i/>
  </colItems>
  <pageFields count="3">
    <pageField fld="0" hier="-1"/>
    <pageField fld="4" hier="-1"/>
    <pageField fld="1" hier="-1"/>
  </pageFields>
  <dataFields count="1">
    <dataField name="Sum of Points" fld="1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E8F2374-3193-4822-96A6-662C34D2530D}" name="PivotTable2" cacheId="16" applyNumberFormats="0" applyBorderFormats="0" applyFontFormats="0" applyPatternFormats="0" applyAlignmentFormats="0" applyWidthHeightFormats="1" dataCaption="Values" updatedVersion="6" minRefreshableVersion="3" useAutoFormatting="1" rowGrandTotals="0" itemPrintTitles="1" createdVersion="6" indent="0" compact="0" compactData="0" gridDropZones="1" multipleFieldFilters="0">
  <location ref="B5:G312" firstHeaderRow="2" firstDataRow="2" firstDataCol="5" rowPageCount="1" colPageCount="1"/>
  <pivotFields count="20">
    <pivotField axis="axisPage" compact="0" outline="0" subtotalTop="0" multipleItemSelectionAllowed="1" showAll="0" defaultSubtotal="0">
      <items count="2">
        <item x="0"/>
        <item h="1" x="1"/>
      </items>
    </pivotField>
    <pivotField axis="axisRow" compact="0" outline="0" subtotalTop="0" showAll="0" sortType="descending" defaultSubtotal="0">
      <items count="3">
        <item x="2"/>
        <item x="0"/>
        <item x="1"/>
      </items>
    </pivotField>
    <pivotField axis="axisRow" compact="0" outline="0" subtotalTop="0" showAll="0" defaultSubtotal="0">
      <items count="28">
        <item x="0"/>
        <item x="14"/>
        <item x="1"/>
        <item x="2"/>
        <item x="3"/>
        <item x="4"/>
        <item x="15"/>
        <item x="16"/>
        <item x="17"/>
        <item x="18"/>
        <item x="19"/>
        <item x="20"/>
        <item x="21"/>
        <item x="5"/>
        <item x="22"/>
        <item x="23"/>
        <item x="6"/>
        <item x="7"/>
        <item x="24"/>
        <item x="8"/>
        <item x="25"/>
        <item x="9"/>
        <item x="10"/>
        <item x="12"/>
        <item x="11"/>
        <item x="13"/>
        <item x="26"/>
        <item x="27"/>
      </items>
    </pivotField>
    <pivotField compact="0" outline="0" subtotalTop="0" showAll="0" defaultSubtotal="0"/>
    <pivotField name="Position" axis="axisRow" compact="0" outline="0" subtotalTop="0" multipleItemSelectionAllowed="1" showAll="0" defaultSubtota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5"/>
        <item x="26"/>
        <item m="1" x="29"/>
        <item m="1" x="30"/>
        <item m="1" x="31"/>
        <item m="1" x="32"/>
        <item m="1" x="33"/>
        <item h="1" x="24"/>
        <item h="1" x="27"/>
        <item h="1" x="28"/>
      </items>
    </pivotField>
    <pivotField compact="0" outline="0" subtotalTop="0" showAll="0" defaultSubtotal="0"/>
    <pivotField axis="axisRow" compact="0" outline="0" subtotalTop="0" showAll="0" sortType="descending" defaultSubtotal="0">
      <items count="67">
        <item x="12"/>
        <item x="46"/>
        <item x="28"/>
        <item x="49"/>
        <item x="52"/>
        <item x="60"/>
        <item x="30"/>
        <item x="40"/>
        <item x="9"/>
        <item x="24"/>
        <item x="53"/>
        <item x="34"/>
        <item x="59"/>
        <item x="39"/>
        <item x="35"/>
        <item x="63"/>
        <item x="62"/>
        <item x="57"/>
        <item x="4"/>
        <item x="38"/>
        <item x="16"/>
        <item x="6"/>
        <item x="22"/>
        <item x="0"/>
        <item x="33"/>
        <item x="3"/>
        <item x="41"/>
        <item x="56"/>
        <item x="2"/>
        <item x="36"/>
        <item x="58"/>
        <item x="15"/>
        <item x="45"/>
        <item x="47"/>
        <item x="37"/>
        <item x="29"/>
        <item x="5"/>
        <item x="42"/>
        <item x="65"/>
        <item x="10"/>
        <item x="54"/>
        <item x="19"/>
        <item x="1"/>
        <item x="7"/>
        <item x="8"/>
        <item x="11"/>
        <item x="13"/>
        <item x="14"/>
        <item x="17"/>
        <item x="18"/>
        <item x="20"/>
        <item x="21"/>
        <item x="23"/>
        <item x="25"/>
        <item x="26"/>
        <item x="27"/>
        <item x="31"/>
        <item x="32"/>
        <item x="43"/>
        <item x="44"/>
        <item x="48"/>
        <item x="50"/>
        <item x="51"/>
        <item m="1" x="66"/>
        <item x="55"/>
        <item x="61"/>
        <item x="6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axis="axisRow" compact="0" outline="0" subtotalTop="0" showAll="0" defaultSubtotal="0">
      <items count="46">
        <item m="1" x="44"/>
        <item m="1" x="43"/>
        <item m="1" x="45"/>
        <item x="5"/>
        <item x="12"/>
        <item x="17"/>
        <item x="22"/>
        <item x="16"/>
        <item x="32"/>
        <item x="4"/>
        <item x="38"/>
        <item x="37"/>
        <item x="6"/>
        <item x="2"/>
        <item x="33"/>
        <item x="15"/>
        <item x="36"/>
        <item x="23"/>
        <item x="34"/>
        <item x="14"/>
        <item x="42"/>
        <item x="19"/>
        <item x="25"/>
        <item x="9"/>
        <item x="39"/>
        <item x="26"/>
        <item x="10"/>
        <item x="7"/>
        <item x="30"/>
        <item x="40"/>
        <item x="21"/>
        <item x="8"/>
        <item x="13"/>
        <item x="41"/>
        <item x="27"/>
        <item x="18"/>
        <item x="28"/>
        <item x="24"/>
        <item x="11"/>
        <item x="31"/>
        <item x="1"/>
        <item x="20"/>
        <item x="35"/>
        <item x="0"/>
        <item x="29"/>
        <item x="3"/>
      </items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dataField="1" compact="0" outline="0" subtotalTop="0" showAll="0" defaultSubtotal="0"/>
  </pivotFields>
  <rowFields count="5">
    <field x="1"/>
    <field x="2"/>
    <field x="4"/>
    <field x="6"/>
    <field x="15"/>
  </rowFields>
  <rowItems count="306">
    <i>
      <x v="1"/>
      <x/>
      <x/>
      <x v="23"/>
      <x v="43"/>
    </i>
    <i r="2">
      <x v="1"/>
      <x v="42"/>
      <x v="40"/>
    </i>
    <i r="2">
      <x v="2"/>
      <x v="28"/>
      <x v="43"/>
    </i>
    <i r="2">
      <x v="3"/>
      <x v="25"/>
      <x v="13"/>
    </i>
    <i r="2">
      <x v="4"/>
      <x v="18"/>
      <x v="45"/>
    </i>
    <i r="2">
      <x v="5"/>
      <x v="36"/>
      <x v="9"/>
    </i>
    <i r="2">
      <x v="6"/>
      <x v="21"/>
      <x v="40"/>
    </i>
    <i r="2">
      <x v="7"/>
      <x v="43"/>
      <x v="3"/>
    </i>
    <i r="2">
      <x v="8"/>
      <x v="44"/>
      <x v="12"/>
    </i>
    <i r="2">
      <x v="9"/>
      <x v="8"/>
      <x v="43"/>
    </i>
    <i r="2">
      <x v="10"/>
      <x v="39"/>
      <x v="27"/>
    </i>
    <i r="2">
      <x v="11"/>
      <x v="45"/>
      <x v="31"/>
    </i>
    <i r="2">
      <x v="12"/>
      <x/>
      <x v="23"/>
    </i>
    <i r="2">
      <x v="13"/>
      <x v="46"/>
      <x v="40"/>
    </i>
    <i r="2">
      <x v="14"/>
      <x v="47"/>
      <x v="26"/>
    </i>
    <i r="2">
      <x v="15"/>
      <x v="31"/>
      <x v="38"/>
    </i>
    <i r="2">
      <x v="16"/>
      <x v="20"/>
      <x v="40"/>
    </i>
    <i r="2">
      <x v="17"/>
      <x v="48"/>
      <x v="4"/>
    </i>
    <i r="2">
      <x v="18"/>
      <x v="49"/>
      <x v="32"/>
    </i>
    <i r="2">
      <x v="19"/>
      <x v="41"/>
      <x v="19"/>
    </i>
    <i r="2">
      <x v="20"/>
      <x v="50"/>
      <x v="40"/>
    </i>
    <i r="2">
      <x v="21"/>
      <x v="51"/>
      <x v="15"/>
    </i>
    <i r="2">
      <x v="22"/>
      <x v="22"/>
      <x v="38"/>
    </i>
    <i r="2">
      <x v="23"/>
      <x v="52"/>
      <x v="7"/>
    </i>
    <i r="1">
      <x v="2"/>
      <x/>
      <x v="35"/>
      <x v="38"/>
    </i>
    <i r="2">
      <x v="1"/>
      <x v="6"/>
      <x v="38"/>
    </i>
    <i r="2">
      <x v="2"/>
      <x v="56"/>
      <x v="26"/>
    </i>
    <i r="2">
      <x v="3"/>
      <x v="57"/>
      <x v="19"/>
    </i>
    <i r="2">
      <x v="4"/>
      <x v="24"/>
      <x v="21"/>
    </i>
    <i r="2">
      <x v="5"/>
      <x v="11"/>
      <x v="26"/>
    </i>
    <i r="2">
      <x v="6"/>
      <x v="14"/>
      <x v="41"/>
    </i>
    <i r="2">
      <x v="7"/>
      <x v="29"/>
      <x v="30"/>
    </i>
    <i r="2">
      <x v="8"/>
      <x v="34"/>
      <x v="38"/>
    </i>
    <i r="2">
      <x v="9"/>
      <x v="42"/>
      <x v="40"/>
    </i>
    <i r="2">
      <x v="10"/>
      <x v="28"/>
      <x v="43"/>
    </i>
    <i r="2">
      <x v="11"/>
      <x v="19"/>
      <x v="38"/>
    </i>
    <i r="2">
      <x v="12"/>
      <x v="45"/>
      <x v="31"/>
    </i>
    <i r="2">
      <x v="13"/>
      <x v="13"/>
      <x v="6"/>
    </i>
    <i r="2">
      <x v="14"/>
      <x v="21"/>
      <x v="40"/>
    </i>
    <i r="2">
      <x v="15"/>
      <x v="43"/>
      <x v="3"/>
    </i>
    <i r="2">
      <x v="16"/>
      <x v="7"/>
      <x v="17"/>
    </i>
    <i r="2">
      <x v="17"/>
      <x v="26"/>
      <x v="37"/>
    </i>
    <i r="2">
      <x v="18"/>
      <x v="8"/>
      <x v="43"/>
    </i>
    <i r="2">
      <x v="19"/>
      <x v="37"/>
      <x v="3"/>
    </i>
    <i r="2">
      <x v="20"/>
      <x v="58"/>
      <x v="40"/>
    </i>
    <i r="1">
      <x v="3"/>
      <x/>
      <x v="23"/>
      <x v="43"/>
    </i>
    <i r="2">
      <x v="1"/>
      <x v="33"/>
      <x v="21"/>
    </i>
    <i r="2">
      <x v="2"/>
      <x v="53"/>
      <x v="35"/>
    </i>
    <i r="2">
      <x v="3"/>
      <x v="20"/>
      <x v="40"/>
    </i>
    <i r="2">
      <x v="4"/>
      <x v="22"/>
      <x v="38"/>
    </i>
    <i r="2">
      <x v="5"/>
      <x v="44"/>
      <x v="12"/>
    </i>
    <i r="2">
      <x v="6"/>
      <x/>
      <x v="23"/>
    </i>
    <i r="2">
      <x v="7"/>
      <x v="39"/>
      <x v="27"/>
    </i>
    <i r="2">
      <x v="8"/>
      <x v="41"/>
      <x v="19"/>
    </i>
    <i r="2">
      <x v="9"/>
      <x v="47"/>
      <x v="26"/>
    </i>
    <i r="2">
      <x v="10"/>
      <x v="52"/>
      <x v="7"/>
    </i>
    <i r="2">
      <x v="11"/>
      <x v="48"/>
      <x v="4"/>
    </i>
    <i r="2">
      <x v="12"/>
      <x v="50"/>
      <x v="40"/>
    </i>
    <i r="2">
      <x v="13"/>
      <x v="60"/>
      <x v="40"/>
    </i>
    <i r="2">
      <x v="14"/>
      <x v="55"/>
      <x v="21"/>
    </i>
    <i r="2">
      <x v="15"/>
      <x v="51"/>
      <x v="15"/>
    </i>
    <i r="2">
      <x v="16"/>
      <x v="3"/>
      <x v="44"/>
    </i>
    <i r="2">
      <x v="17"/>
      <x v="61"/>
      <x v="28"/>
    </i>
    <i r="2">
      <x v="18"/>
      <x v="62"/>
      <x v="12"/>
    </i>
    <i r="2">
      <x v="19"/>
      <x v="31"/>
      <x v="38"/>
    </i>
    <i r="2">
      <x v="20"/>
      <x v="46"/>
      <x v="40"/>
    </i>
    <i r="1">
      <x v="4"/>
      <x/>
      <x v="37"/>
      <x v="3"/>
    </i>
    <i r="2">
      <x v="1"/>
      <x v="35"/>
      <x v="38"/>
    </i>
    <i r="2">
      <x v="2"/>
      <x v="57"/>
      <x v="19"/>
    </i>
    <i r="2">
      <x v="3"/>
      <x v="14"/>
      <x v="41"/>
    </i>
    <i r="2">
      <x v="4"/>
      <x v="29"/>
      <x v="30"/>
    </i>
    <i r="2">
      <x v="5"/>
      <x v="42"/>
      <x v="40"/>
    </i>
    <i r="2">
      <x v="6"/>
      <x v="28"/>
      <x v="43"/>
    </i>
    <i r="2">
      <x v="7"/>
      <x v="21"/>
      <x v="40"/>
    </i>
    <i r="2">
      <x v="8"/>
      <x v="11"/>
      <x v="26"/>
    </i>
    <i r="2">
      <x v="9"/>
      <x v="43"/>
      <x v="3"/>
    </i>
    <i r="2">
      <x v="10"/>
      <x v="8"/>
      <x v="43"/>
    </i>
    <i r="2">
      <x v="11"/>
      <x v="58"/>
      <x v="40"/>
    </i>
    <i r="2">
      <x v="12"/>
      <x v="34"/>
      <x v="39"/>
    </i>
    <i r="2">
      <x v="13"/>
      <x v="13"/>
      <x v="6"/>
    </i>
    <i r="2">
      <x v="14"/>
      <x v="24"/>
      <x v="21"/>
    </i>
    <i r="2">
      <x v="15"/>
      <x v="19"/>
      <x v="38"/>
    </i>
    <i r="2">
      <x v="16"/>
      <x v="45"/>
      <x v="31"/>
    </i>
    <i r="2">
      <x v="17"/>
      <x v="7"/>
      <x v="17"/>
    </i>
    <i r="2">
      <x v="18"/>
      <x v="26"/>
      <x v="37"/>
    </i>
    <i r="2">
      <x v="19"/>
      <x v="59"/>
      <x v="3"/>
    </i>
    <i r="2">
      <x v="20"/>
      <x v="32"/>
      <x v="22"/>
    </i>
    <i r="2">
      <x v="21"/>
      <x v="36"/>
      <x v="25"/>
    </i>
    <i r="2">
      <x v="22"/>
      <x v="1"/>
      <x v="34"/>
    </i>
    <i r="2">
      <x v="23"/>
      <x v="25"/>
      <x v="12"/>
    </i>
    <i r="2">
      <x v="24"/>
      <x v="35"/>
      <x v="38"/>
    </i>
    <i r="2">
      <x v="25"/>
      <x v="59"/>
      <x v="3"/>
    </i>
    <i r="1">
      <x v="5"/>
      <x/>
      <x v="33"/>
      <x v="21"/>
    </i>
    <i r="2">
      <x v="1"/>
      <x v="23"/>
      <x v="43"/>
    </i>
    <i r="2">
      <x v="2"/>
      <x v="44"/>
      <x v="12"/>
    </i>
    <i r="2">
      <x v="3"/>
      <x v="41"/>
      <x v="19"/>
    </i>
    <i r="2">
      <x v="4"/>
      <x v="31"/>
      <x v="38"/>
    </i>
    <i r="2">
      <x v="5"/>
      <x v="47"/>
      <x v="26"/>
    </i>
    <i r="2">
      <x v="6"/>
      <x v="39"/>
      <x v="27"/>
    </i>
    <i r="2">
      <x v="7"/>
      <x v="20"/>
      <x v="40"/>
    </i>
    <i r="2">
      <x v="8"/>
      <x v="60"/>
      <x v="40"/>
    </i>
    <i r="2">
      <x v="9"/>
      <x v="48"/>
      <x v="4"/>
    </i>
    <i r="2">
      <x v="10"/>
      <x/>
      <x v="23"/>
    </i>
    <i r="2">
      <x v="11"/>
      <x v="55"/>
      <x v="21"/>
    </i>
    <i r="2">
      <x v="12"/>
      <x v="51"/>
      <x v="15"/>
    </i>
    <i r="2">
      <x v="13"/>
      <x v="46"/>
      <x v="40"/>
    </i>
    <i r="2">
      <x v="14"/>
      <x v="62"/>
      <x v="12"/>
    </i>
    <i r="2">
      <x v="15"/>
      <x v="61"/>
      <x v="28"/>
    </i>
    <i r="1">
      <x v="13"/>
      <x/>
      <x v="42"/>
      <x v="40"/>
    </i>
    <i r="2">
      <x v="1"/>
      <x v="24"/>
      <x v="21"/>
    </i>
    <i r="2">
      <x v="2"/>
      <x v="58"/>
      <x v="40"/>
    </i>
    <i r="2">
      <x v="3"/>
      <x v="8"/>
      <x v="43"/>
    </i>
    <i r="2">
      <x v="4"/>
      <x v="25"/>
      <x v="12"/>
    </i>
    <i r="2">
      <x v="5"/>
      <x v="49"/>
      <x v="32"/>
    </i>
    <i r="2">
      <x v="6"/>
      <x v="40"/>
      <x v="40"/>
    </i>
    <i r="1">
      <x v="16"/>
      <x/>
      <x v="40"/>
      <x v="40"/>
    </i>
    <i r="2">
      <x v="1"/>
      <x v="64"/>
      <x v="43"/>
    </i>
    <i r="2">
      <x v="2"/>
      <x v="27"/>
      <x v="40"/>
    </i>
    <i r="2">
      <x v="3"/>
      <x v="58"/>
      <x v="40"/>
    </i>
    <i r="2">
      <x v="4"/>
      <x v="24"/>
      <x v="21"/>
    </i>
    <i r="2">
      <x v="5"/>
      <x v="28"/>
      <x v="43"/>
    </i>
    <i r="2">
      <x v="6"/>
      <x v="1"/>
      <x v="34"/>
    </i>
    <i r="2">
      <x v="7"/>
      <x v="33"/>
      <x v="21"/>
    </i>
    <i r="2">
      <x v="8"/>
      <x v="8"/>
      <x v="43"/>
    </i>
    <i r="2">
      <x v="9"/>
      <x v="21"/>
      <x v="40"/>
    </i>
    <i r="2">
      <x v="10"/>
      <x v="53"/>
      <x v="35"/>
    </i>
    <i r="2">
      <x v="11"/>
      <x v="60"/>
      <x v="8"/>
    </i>
    <i r="2">
      <x v="12"/>
      <x/>
      <x v="23"/>
    </i>
    <i r="2">
      <x v="13"/>
      <x v="49"/>
      <x v="32"/>
    </i>
    <i r="2">
      <x v="14"/>
      <x v="50"/>
      <x v="40"/>
    </i>
    <i r="2">
      <x v="15"/>
      <x v="3"/>
      <x v="44"/>
    </i>
    <i r="2">
      <x v="16"/>
      <x v="62"/>
      <x v="12"/>
    </i>
    <i r="1">
      <x v="17"/>
      <x/>
      <x v="30"/>
      <x v="14"/>
    </i>
    <i r="2">
      <x v="1"/>
      <x v="12"/>
      <x v="18"/>
    </i>
    <i r="2">
      <x v="2"/>
      <x v="7"/>
      <x v="17"/>
    </i>
    <i r="2">
      <x v="3"/>
      <x v="5"/>
      <x v="42"/>
    </i>
    <i r="2">
      <x v="4"/>
      <x v="51"/>
      <x v="15"/>
    </i>
    <i r="2">
      <x v="5"/>
      <x v="32"/>
      <x v="16"/>
    </i>
    <i r="2">
      <x v="6"/>
      <x v="25"/>
      <x v="12"/>
    </i>
    <i r="1">
      <x v="19"/>
      <x/>
      <x v="33"/>
      <x v="21"/>
    </i>
    <i r="2">
      <x v="1"/>
      <x v="23"/>
      <x v="43"/>
    </i>
    <i r="2">
      <x v="2"/>
      <x v="53"/>
      <x v="35"/>
    </i>
    <i r="2">
      <x v="3"/>
      <x v="39"/>
      <x v="27"/>
    </i>
    <i r="2">
      <x v="4"/>
      <x v="46"/>
      <x v="40"/>
    </i>
    <i r="2">
      <x v="5"/>
      <x v="10"/>
      <x v="40"/>
    </i>
    <i r="2">
      <x v="6"/>
      <x v="20"/>
      <x v="40"/>
    </i>
    <i r="2">
      <x v="7"/>
      <x v="50"/>
      <x v="40"/>
    </i>
    <i r="2">
      <x v="8"/>
      <x v="55"/>
      <x v="21"/>
    </i>
    <i r="2">
      <x v="9"/>
      <x v="51"/>
      <x v="15"/>
    </i>
    <i r="2">
      <x v="10"/>
      <x v="65"/>
      <x v="40"/>
    </i>
    <i r="2">
      <x v="11"/>
      <x v="61"/>
      <x v="28"/>
    </i>
    <i r="2">
      <x v="12"/>
      <x v="3"/>
      <x v="44"/>
    </i>
    <i r="2">
      <x v="13"/>
      <x v="62"/>
      <x v="12"/>
    </i>
    <i r="1">
      <x v="21"/>
      <x/>
      <x v="40"/>
      <x v="40"/>
    </i>
    <i r="2">
      <x v="1"/>
      <x v="64"/>
      <x v="43"/>
    </i>
    <i r="2">
      <x v="2"/>
      <x v="27"/>
      <x v="40"/>
    </i>
    <i r="2">
      <x v="3"/>
      <x v="16"/>
      <x v="3"/>
    </i>
    <i r="2">
      <x v="4"/>
      <x v="37"/>
      <x v="3"/>
    </i>
    <i r="2">
      <x v="5"/>
      <x v="57"/>
      <x v="19"/>
    </i>
    <i r="2">
      <x v="6"/>
      <x v="35"/>
      <x v="38"/>
    </i>
    <i r="2">
      <x v="7"/>
      <x v="56"/>
      <x v="26"/>
    </i>
    <i r="2">
      <x v="8"/>
      <x v="29"/>
      <x v="30"/>
    </i>
    <i r="2">
      <x v="9"/>
      <x v="17"/>
      <x v="3"/>
    </i>
    <i r="2">
      <x v="10"/>
      <x v="19"/>
      <x v="38"/>
    </i>
    <i r="2">
      <x v="11"/>
      <x v="11"/>
      <x v="11"/>
    </i>
    <i r="2">
      <x v="12"/>
      <x v="25"/>
      <x v="12"/>
    </i>
    <i r="2">
      <x v="13"/>
      <x v="14"/>
      <x v="41"/>
    </i>
    <i r="2">
      <x v="14"/>
      <x v="43"/>
      <x v="3"/>
    </i>
    <i r="2">
      <x v="15"/>
      <x v="6"/>
      <x v="38"/>
    </i>
    <i r="2">
      <x v="16"/>
      <x v="18"/>
      <x v="36"/>
    </i>
    <i r="2">
      <x v="17"/>
      <x v="61"/>
      <x v="10"/>
    </i>
    <i r="2">
      <x v="18"/>
      <x v="59"/>
      <x v="3"/>
    </i>
    <i r="2">
      <x v="19"/>
      <x v="36"/>
      <x v="25"/>
    </i>
    <i r="2">
      <x v="20"/>
      <x v="45"/>
      <x v="31"/>
    </i>
    <i r="2">
      <x v="21"/>
      <x v="34"/>
      <x v="39"/>
    </i>
    <i r="2">
      <x v="22"/>
      <x v="9"/>
      <x v="5"/>
    </i>
    <i r="2">
      <x v="23"/>
      <x v="42"/>
      <x v="40"/>
    </i>
    <i r="2">
      <x v="24"/>
      <x v="58"/>
      <x v="40"/>
    </i>
    <i r="2">
      <x v="25"/>
      <x v="1"/>
      <x v="3"/>
    </i>
    <i r="1">
      <x v="22"/>
      <x/>
      <x v="25"/>
      <x v="13"/>
    </i>
    <i r="2">
      <x v="1"/>
      <x v="13"/>
      <x v="6"/>
    </i>
    <i r="2">
      <x v="2"/>
      <x v="22"/>
      <x v="24"/>
    </i>
    <i r="2">
      <x v="3"/>
      <x v="48"/>
      <x v="4"/>
    </i>
    <i r="2">
      <x v="5"/>
      <x v="26"/>
      <x v="37"/>
    </i>
    <i r="2">
      <x v="6"/>
      <x v="9"/>
      <x v="5"/>
    </i>
    <i r="1">
      <x v="23"/>
      <x/>
      <x v="32"/>
      <x v="16"/>
    </i>
    <i r="1">
      <x v="24"/>
      <x/>
      <x v="30"/>
      <x v="14"/>
    </i>
    <i r="2">
      <x v="1"/>
      <x v="12"/>
      <x v="18"/>
    </i>
    <i r="2">
      <x v="2"/>
      <x v="7"/>
      <x v="17"/>
    </i>
    <i r="2">
      <x v="3"/>
      <x v="51"/>
      <x v="15"/>
    </i>
    <i r="2">
      <x v="4"/>
      <x v="5"/>
      <x v="42"/>
    </i>
    <i r="2">
      <x v="5"/>
      <x v="32"/>
      <x v="16"/>
    </i>
    <i r="1">
      <x v="25"/>
      <x/>
      <x v="47"/>
      <x v="26"/>
    </i>
    <i r="2">
      <x v="1"/>
      <x/>
      <x v="23"/>
    </i>
    <i r="2">
      <x v="2"/>
      <x v="50"/>
      <x v="40"/>
    </i>
    <i r="2">
      <x v="3"/>
      <x v="55"/>
      <x v="21"/>
    </i>
    <i r="2">
      <x v="4"/>
      <x v="60"/>
      <x v="40"/>
    </i>
    <i r="2">
      <x v="5"/>
      <x v="48"/>
      <x v="4"/>
    </i>
    <i r="2">
      <x v="6"/>
      <x v="5"/>
      <x v="42"/>
    </i>
    <i r="2">
      <x v="7"/>
      <x v="61"/>
      <x v="28"/>
    </i>
    <i r="2">
      <x v="8"/>
      <x v="62"/>
      <x v="12"/>
    </i>
    <i r="2">
      <x v="9"/>
      <x v="52"/>
      <x v="7"/>
    </i>
    <i>
      <x v="2"/>
      <x v="1"/>
      <x/>
      <x v="23"/>
      <x v="43"/>
    </i>
    <i r="2">
      <x v="1"/>
      <x v="33"/>
      <x v="21"/>
    </i>
    <i r="2">
      <x v="2"/>
      <x v="21"/>
      <x v="40"/>
    </i>
    <i r="2">
      <x v="3"/>
      <x v="53"/>
      <x v="35"/>
    </i>
    <i r="2">
      <x v="4"/>
      <x v="28"/>
      <x v="43"/>
    </i>
    <i r="2">
      <x v="5"/>
      <x v="8"/>
      <x v="43"/>
    </i>
    <i r="2">
      <x v="6"/>
      <x v="25"/>
      <x v="12"/>
    </i>
    <i r="2">
      <x v="7"/>
      <x v="46"/>
      <x v="40"/>
    </i>
    <i r="2">
      <x v="8"/>
      <x v="20"/>
      <x v="40"/>
    </i>
    <i r="2">
      <x v="9"/>
      <x/>
      <x v="23"/>
    </i>
    <i r="2">
      <x v="10"/>
      <x v="51"/>
      <x v="15"/>
    </i>
    <i r="2">
      <x v="11"/>
      <x v="26"/>
      <x v="37"/>
    </i>
    <i r="2">
      <x v="12"/>
      <x v="62"/>
      <x v="12"/>
    </i>
    <i r="2">
      <x v="13"/>
      <x v="3"/>
      <x v="44"/>
    </i>
    <i r="2">
      <x v="14"/>
      <x v="50"/>
      <x v="40"/>
    </i>
    <i r="2">
      <x v="15"/>
      <x v="13"/>
      <x v="6"/>
    </i>
    <i r="1">
      <x v="6"/>
      <x/>
      <x v="29"/>
      <x v="30"/>
    </i>
    <i r="2">
      <x v="1"/>
      <x v="57"/>
      <x v="19"/>
    </i>
    <i r="2">
      <x v="2"/>
      <x v="51"/>
      <x v="15"/>
    </i>
    <i r="1">
      <x v="7"/>
      <x/>
      <x v="24"/>
      <x v="21"/>
    </i>
    <i r="2">
      <x v="1"/>
      <x v="20"/>
      <x v="40"/>
    </i>
    <i r="2">
      <x v="2"/>
      <x v="23"/>
      <x v="43"/>
    </i>
    <i r="1">
      <x v="8"/>
      <x/>
      <x v="40"/>
      <x v="40"/>
    </i>
    <i r="2">
      <x v="1"/>
      <x v="64"/>
      <x v="43"/>
    </i>
    <i r="2">
      <x v="2"/>
      <x v="24"/>
      <x v="21"/>
    </i>
    <i r="2">
      <x v="3"/>
      <x v="28"/>
      <x v="43"/>
    </i>
    <i r="2">
      <x v="4"/>
      <x v="21"/>
      <x v="40"/>
    </i>
    <i r="1">
      <x v="9"/>
      <x/>
      <x v="40"/>
      <x v="40"/>
    </i>
    <i r="2">
      <x v="1"/>
      <x v="37"/>
      <x v="3"/>
    </i>
    <i r="2">
      <x v="2"/>
      <x v="57"/>
      <x v="19"/>
    </i>
    <i r="2">
      <x v="3"/>
      <x v="17"/>
      <x v="3"/>
    </i>
    <i r="2">
      <x v="4"/>
      <x v="14"/>
      <x v="41"/>
    </i>
    <i r="2">
      <x v="5"/>
      <x v="29"/>
      <x v="30"/>
    </i>
    <i r="2">
      <x v="6"/>
      <x v="11"/>
      <x v="26"/>
    </i>
    <i r="2">
      <x v="7"/>
      <x v="6"/>
      <x v="38"/>
    </i>
    <i r="1">
      <x v="10"/>
      <x/>
      <x v="64"/>
      <x v="43"/>
    </i>
    <i r="2">
      <x v="1"/>
      <x v="27"/>
      <x v="40"/>
    </i>
    <i r="2">
      <x v="2"/>
      <x v="42"/>
      <x v="40"/>
    </i>
    <i r="2">
      <x v="3"/>
      <x v="24"/>
      <x v="21"/>
    </i>
    <i r="1">
      <x v="11"/>
      <x/>
      <x v="30"/>
      <x v="14"/>
    </i>
    <i r="2">
      <x v="1"/>
      <x v="26"/>
      <x v="37"/>
    </i>
    <i r="2">
      <x v="2"/>
      <x v="51"/>
      <x v="15"/>
    </i>
    <i r="1">
      <x v="12"/>
      <x/>
      <x v="40"/>
      <x v="40"/>
    </i>
    <i r="2">
      <x v="1"/>
      <x v="64"/>
      <x v="43"/>
    </i>
    <i r="2">
      <x v="2"/>
      <x v="27"/>
      <x v="40"/>
    </i>
    <i r="2">
      <x v="3"/>
      <x v="24"/>
      <x v="21"/>
    </i>
    <i r="2">
      <x v="4"/>
      <x v="21"/>
      <x v="40"/>
    </i>
    <i r="2">
      <x v="5"/>
      <x v="1"/>
      <x v="34"/>
    </i>
    <i r="2">
      <x v="6"/>
      <x v="25"/>
      <x v="12"/>
    </i>
    <i r="2">
      <x v="7"/>
      <x v="28"/>
      <x v="43"/>
    </i>
    <i r="1">
      <x v="14"/>
      <x/>
      <x v="29"/>
      <x v="30"/>
    </i>
    <i r="2">
      <x v="1"/>
      <x v="34"/>
      <x v="33"/>
    </i>
    <i r="2">
      <x v="2"/>
      <x v="25"/>
      <x v="13"/>
    </i>
    <i r="2">
      <x v="3"/>
      <x v="18"/>
      <x v="36"/>
    </i>
    <i r="2">
      <x v="4"/>
      <x v="41"/>
      <x v="19"/>
    </i>
    <i r="2">
      <x v="5"/>
      <x v="15"/>
      <x v="29"/>
    </i>
    <i r="1">
      <x v="15"/>
      <x/>
      <x v="24"/>
      <x v="21"/>
    </i>
    <i r="2">
      <x v="1"/>
      <x v="8"/>
      <x v="43"/>
    </i>
    <i r="2">
      <x v="2"/>
      <x v="50"/>
      <x v="40"/>
    </i>
    <i r="2">
      <x v="3"/>
      <x v="46"/>
      <x v="40"/>
    </i>
    <i r="2">
      <x v="4"/>
      <x v="55"/>
      <x v="21"/>
    </i>
    <i r="2">
      <x v="5"/>
      <x v="51"/>
      <x v="15"/>
    </i>
    <i r="2">
      <x v="6"/>
      <x v="49"/>
      <x v="32"/>
    </i>
    <i r="2">
      <x v="7"/>
      <x v="62"/>
      <x v="12"/>
    </i>
    <i r="1">
      <x v="18"/>
      <x/>
      <x v="23"/>
      <x v="43"/>
    </i>
    <i r="2">
      <x v="1"/>
      <x v="20"/>
      <x v="40"/>
    </i>
    <i r="2">
      <x v="2"/>
      <x v="41"/>
      <x v="19"/>
    </i>
    <i r="2">
      <x v="3"/>
      <x v="46"/>
      <x v="40"/>
    </i>
    <i r="2">
      <x v="4"/>
      <x v="55"/>
      <x v="21"/>
    </i>
    <i r="2">
      <x v="5"/>
      <x v="51"/>
      <x v="15"/>
    </i>
    <i r="2">
      <x v="6"/>
      <x v="22"/>
      <x v="38"/>
    </i>
    <i r="2">
      <x v="7"/>
      <x v="52"/>
      <x v="7"/>
    </i>
    <i r="2">
      <x v="8"/>
      <x v="62"/>
      <x v="12"/>
    </i>
    <i r="2">
      <x v="9"/>
      <x v="15"/>
      <x v="29"/>
    </i>
    <i r="2">
      <x v="10"/>
      <x v="53"/>
      <x v="35"/>
    </i>
    <i r="2">
      <x v="11"/>
      <x/>
      <x v="23"/>
    </i>
    <i r="2">
      <x v="12"/>
      <x v="33"/>
      <x v="21"/>
    </i>
    <i r="1">
      <x v="20"/>
      <x/>
      <x v="40"/>
      <x v="40"/>
    </i>
    <i r="2">
      <x v="1"/>
      <x v="27"/>
      <x v="40"/>
    </i>
    <i r="2">
      <x v="2"/>
      <x v="14"/>
      <x v="41"/>
    </i>
    <i r="2">
      <x v="3"/>
      <x v="16"/>
      <x v="3"/>
    </i>
    <i r="2">
      <x v="4"/>
      <x v="17"/>
      <x v="3"/>
    </i>
    <i r="2">
      <x v="5"/>
      <x v="43"/>
      <x v="3"/>
    </i>
    <i r="2">
      <x v="6"/>
      <x v="11"/>
      <x v="26"/>
    </i>
    <i r="2">
      <x v="7"/>
      <x v="29"/>
      <x v="30"/>
    </i>
    <i r="2">
      <x v="8"/>
      <x v="1"/>
      <x v="3"/>
    </i>
    <i r="1">
      <x v="23"/>
      <x/>
      <x/>
      <x v="45"/>
    </i>
    <i r="1">
      <x v="26"/>
      <x/>
      <x v="16"/>
      <x v="3"/>
    </i>
    <i r="2">
      <x v="1"/>
      <x v="57"/>
      <x v="19"/>
    </i>
    <i r="2">
      <x v="2"/>
      <x v="56"/>
      <x v="26"/>
    </i>
    <i r="2">
      <x v="3"/>
      <x v="17"/>
      <x v="3"/>
    </i>
    <i r="2">
      <x v="4"/>
      <x v="23"/>
      <x v="20"/>
    </i>
    <i r="2">
      <x v="5"/>
      <x v="1"/>
      <x v="3"/>
    </i>
    <i r="2">
      <x v="6"/>
      <x v="43"/>
      <x v="3"/>
    </i>
    <i r="2">
      <x v="7"/>
      <x v="14"/>
      <x v="41"/>
    </i>
    <i r="2">
      <x v="8"/>
      <x v="18"/>
      <x v="36"/>
    </i>
    <i r="2">
      <x v="9"/>
      <x v="41"/>
      <x v="19"/>
    </i>
    <i r="2">
      <x v="10"/>
      <x v="19"/>
      <x v="38"/>
    </i>
    <i r="2">
      <x v="11"/>
      <x v="22"/>
      <x v="38"/>
    </i>
    <i r="2">
      <x v="12"/>
      <x v="45"/>
      <x v="31"/>
    </i>
    <i r="2">
      <x v="13"/>
      <x v="47"/>
      <x v="26"/>
    </i>
    <i r="2">
      <x v="14"/>
      <x v="31"/>
      <x v="38"/>
    </i>
    <i r="2">
      <x v="15"/>
      <x v="48"/>
      <x v="4"/>
    </i>
    <i r="2">
      <x v="16"/>
      <x v="9"/>
      <x v="5"/>
    </i>
  </rowItems>
  <colItems count="1">
    <i/>
  </colItems>
  <pageFields count="1">
    <pageField fld="0" hier="-1"/>
  </pageFields>
  <dataFields count="1">
    <dataField name="Sum of Points" fld="1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12416-9FC6-4561-AD87-EEA4BC29A684}">
  <dimension ref="B1:E310"/>
  <sheetViews>
    <sheetView workbookViewId="0">
      <selection activeCell="C10" sqref="C10"/>
    </sheetView>
  </sheetViews>
  <sheetFormatPr defaultRowHeight="15" x14ac:dyDescent="0.25"/>
  <cols>
    <col min="2" max="2" width="26" bestFit="1" customWidth="1"/>
    <col min="3" max="3" width="18.28515625" bestFit="1" customWidth="1"/>
    <col min="4" max="4" width="21" bestFit="1" customWidth="1"/>
    <col min="5" max="6" width="5.42578125" bestFit="1" customWidth="1"/>
  </cols>
  <sheetData>
    <row r="1" spans="2:5" x14ac:dyDescent="0.25">
      <c r="B1" s="3" t="s">
        <v>0</v>
      </c>
      <c r="C1" s="4">
        <v>1</v>
      </c>
    </row>
    <row r="2" spans="2:5" x14ac:dyDescent="0.25">
      <c r="B2" s="3" t="s">
        <v>213</v>
      </c>
      <c r="C2" t="s">
        <v>226</v>
      </c>
    </row>
    <row r="3" spans="2:5" x14ac:dyDescent="0.25">
      <c r="B3" s="3" t="s">
        <v>1</v>
      </c>
      <c r="C3" t="s">
        <v>227</v>
      </c>
    </row>
    <row r="5" spans="2:5" x14ac:dyDescent="0.25">
      <c r="B5" s="3" t="s">
        <v>223</v>
      </c>
    </row>
    <row r="6" spans="2:5" x14ac:dyDescent="0.25">
      <c r="B6" s="3" t="s">
        <v>2</v>
      </c>
      <c r="C6" s="3" t="s">
        <v>5</v>
      </c>
      <c r="D6" s="3" t="s">
        <v>14</v>
      </c>
      <c r="E6" t="s">
        <v>224</v>
      </c>
    </row>
    <row r="7" spans="2:5" x14ac:dyDescent="0.25">
      <c r="B7" t="s">
        <v>18</v>
      </c>
      <c r="C7" t="s">
        <v>19</v>
      </c>
      <c r="D7" t="s">
        <v>20</v>
      </c>
      <c r="E7" s="2">
        <v>50</v>
      </c>
    </row>
    <row r="8" spans="2:5" x14ac:dyDescent="0.25">
      <c r="C8" t="s">
        <v>22</v>
      </c>
      <c r="D8" t="s">
        <v>23</v>
      </c>
      <c r="E8" s="2">
        <v>40</v>
      </c>
    </row>
    <row r="9" spans="2:5" x14ac:dyDescent="0.25">
      <c r="C9" t="s">
        <v>25</v>
      </c>
      <c r="D9" t="s">
        <v>20</v>
      </c>
      <c r="E9" s="2">
        <v>32</v>
      </c>
    </row>
    <row r="10" spans="2:5" x14ac:dyDescent="0.25">
      <c r="C10" t="s">
        <v>27</v>
      </c>
      <c r="D10" t="s">
        <v>28</v>
      </c>
      <c r="E10" s="2">
        <v>26</v>
      </c>
    </row>
    <row r="11" spans="2:5" x14ac:dyDescent="0.25">
      <c r="C11" t="s">
        <v>30</v>
      </c>
      <c r="D11" t="s">
        <v>225</v>
      </c>
      <c r="E11" s="2">
        <v>22</v>
      </c>
    </row>
    <row r="12" spans="2:5" x14ac:dyDescent="0.25">
      <c r="C12" t="s">
        <v>31</v>
      </c>
      <c r="D12" t="s">
        <v>32</v>
      </c>
      <c r="E12" s="2">
        <v>20</v>
      </c>
    </row>
    <row r="13" spans="2:5" x14ac:dyDescent="0.25">
      <c r="C13" t="s">
        <v>33</v>
      </c>
      <c r="D13" t="s">
        <v>23</v>
      </c>
      <c r="E13" s="2">
        <v>18</v>
      </c>
    </row>
    <row r="14" spans="2:5" x14ac:dyDescent="0.25">
      <c r="C14" t="s">
        <v>35</v>
      </c>
      <c r="D14" t="s">
        <v>36</v>
      </c>
      <c r="E14" s="2">
        <v>16</v>
      </c>
    </row>
    <row r="15" spans="2:5" x14ac:dyDescent="0.25">
      <c r="C15" t="s">
        <v>37</v>
      </c>
      <c r="D15" t="s">
        <v>38</v>
      </c>
      <c r="E15" s="2">
        <v>14</v>
      </c>
    </row>
    <row r="16" spans="2:5" x14ac:dyDescent="0.25">
      <c r="C16" t="s">
        <v>40</v>
      </c>
      <c r="D16" t="s">
        <v>20</v>
      </c>
      <c r="E16" s="2">
        <v>12</v>
      </c>
    </row>
    <row r="17" spans="2:5" x14ac:dyDescent="0.25">
      <c r="C17" t="s">
        <v>41</v>
      </c>
      <c r="D17" t="s">
        <v>42</v>
      </c>
      <c r="E17" s="2">
        <v>10</v>
      </c>
    </row>
    <row r="18" spans="2:5" x14ac:dyDescent="0.25">
      <c r="C18" t="s">
        <v>44</v>
      </c>
      <c r="D18" t="s">
        <v>45</v>
      </c>
      <c r="E18" s="2">
        <v>9</v>
      </c>
    </row>
    <row r="19" spans="2:5" x14ac:dyDescent="0.25">
      <c r="C19" t="s">
        <v>47</v>
      </c>
      <c r="D19" t="s">
        <v>48</v>
      </c>
      <c r="E19" s="2">
        <v>8</v>
      </c>
    </row>
    <row r="20" spans="2:5" x14ac:dyDescent="0.25">
      <c r="C20" t="s">
        <v>50</v>
      </c>
      <c r="D20" t="s">
        <v>23</v>
      </c>
      <c r="E20" s="2">
        <v>7</v>
      </c>
    </row>
    <row r="21" spans="2:5" x14ac:dyDescent="0.25">
      <c r="C21" t="s">
        <v>52</v>
      </c>
      <c r="D21" t="s">
        <v>53</v>
      </c>
      <c r="E21" s="2">
        <v>6</v>
      </c>
    </row>
    <row r="22" spans="2:5" x14ac:dyDescent="0.25">
      <c r="C22" t="s">
        <v>55</v>
      </c>
      <c r="D22" t="s">
        <v>56</v>
      </c>
      <c r="E22" s="2">
        <v>5</v>
      </c>
    </row>
    <row r="23" spans="2:5" x14ac:dyDescent="0.25">
      <c r="C23" t="s">
        <v>58</v>
      </c>
      <c r="D23" t="s">
        <v>23</v>
      </c>
      <c r="E23" s="2">
        <v>4</v>
      </c>
    </row>
    <row r="24" spans="2:5" x14ac:dyDescent="0.25">
      <c r="C24" t="s">
        <v>60</v>
      </c>
      <c r="D24" t="s">
        <v>61</v>
      </c>
      <c r="E24" s="2">
        <v>3</v>
      </c>
    </row>
    <row r="25" spans="2:5" x14ac:dyDescent="0.25">
      <c r="C25" t="s">
        <v>63</v>
      </c>
      <c r="D25" t="s">
        <v>64</v>
      </c>
      <c r="E25" s="2">
        <v>2</v>
      </c>
    </row>
    <row r="26" spans="2:5" x14ac:dyDescent="0.25">
      <c r="C26" t="s">
        <v>66</v>
      </c>
      <c r="D26" t="s">
        <v>67</v>
      </c>
      <c r="E26" s="2">
        <v>1</v>
      </c>
    </row>
    <row r="27" spans="2:5" x14ac:dyDescent="0.25">
      <c r="C27" t="s">
        <v>73</v>
      </c>
      <c r="D27" t="s">
        <v>74</v>
      </c>
      <c r="E27" s="2">
        <v>0</v>
      </c>
    </row>
    <row r="28" spans="2:5" x14ac:dyDescent="0.25">
      <c r="C28" t="s">
        <v>69</v>
      </c>
      <c r="D28" t="s">
        <v>70</v>
      </c>
      <c r="E28" s="2">
        <v>0</v>
      </c>
    </row>
    <row r="29" spans="2:5" x14ac:dyDescent="0.25">
      <c r="C29" t="s">
        <v>72</v>
      </c>
      <c r="D29" t="s">
        <v>56</v>
      </c>
      <c r="E29" s="2">
        <v>0</v>
      </c>
    </row>
    <row r="30" spans="2:5" x14ac:dyDescent="0.25">
      <c r="C30" t="s">
        <v>68</v>
      </c>
      <c r="D30" t="s">
        <v>23</v>
      </c>
      <c r="E30" s="2">
        <v>0</v>
      </c>
    </row>
    <row r="31" spans="2:5" x14ac:dyDescent="0.25">
      <c r="B31" t="s">
        <v>204</v>
      </c>
      <c r="C31" t="s">
        <v>19</v>
      </c>
      <c r="D31" t="s">
        <v>20</v>
      </c>
      <c r="E31" s="2">
        <v>50</v>
      </c>
    </row>
    <row r="32" spans="2:5" x14ac:dyDescent="0.25">
      <c r="C32" t="s">
        <v>156</v>
      </c>
      <c r="D32" t="s">
        <v>86</v>
      </c>
      <c r="E32" s="2">
        <v>40</v>
      </c>
    </row>
    <row r="33" spans="2:5" x14ac:dyDescent="0.25">
      <c r="C33" t="s">
        <v>33</v>
      </c>
      <c r="D33" t="s">
        <v>23</v>
      </c>
      <c r="E33" s="2">
        <v>32</v>
      </c>
    </row>
    <row r="34" spans="2:5" x14ac:dyDescent="0.25">
      <c r="C34" t="s">
        <v>81</v>
      </c>
      <c r="D34" t="s">
        <v>82</v>
      </c>
      <c r="E34" s="2">
        <v>26</v>
      </c>
    </row>
    <row r="35" spans="2:5" x14ac:dyDescent="0.25">
      <c r="C35" t="s">
        <v>25</v>
      </c>
      <c r="D35" t="s">
        <v>20</v>
      </c>
      <c r="E35" s="2">
        <v>22</v>
      </c>
    </row>
    <row r="36" spans="2:5" x14ac:dyDescent="0.25">
      <c r="C36" t="s">
        <v>40</v>
      </c>
      <c r="D36" t="s">
        <v>20</v>
      </c>
      <c r="E36" s="2">
        <v>20</v>
      </c>
    </row>
    <row r="37" spans="2:5" x14ac:dyDescent="0.25">
      <c r="C37" t="s">
        <v>27</v>
      </c>
      <c r="D37" t="s">
        <v>38</v>
      </c>
      <c r="E37" s="2">
        <v>18</v>
      </c>
    </row>
    <row r="38" spans="2:5" x14ac:dyDescent="0.25">
      <c r="C38" t="s">
        <v>50</v>
      </c>
      <c r="D38" t="s">
        <v>23</v>
      </c>
      <c r="E38" s="2">
        <v>16</v>
      </c>
    </row>
    <row r="39" spans="2:5" x14ac:dyDescent="0.25">
      <c r="C39" t="s">
        <v>58</v>
      </c>
      <c r="D39" t="s">
        <v>23</v>
      </c>
      <c r="E39" s="2">
        <v>14</v>
      </c>
    </row>
    <row r="40" spans="2:5" x14ac:dyDescent="0.25">
      <c r="C40" t="s">
        <v>47</v>
      </c>
      <c r="D40" t="s">
        <v>48</v>
      </c>
      <c r="E40" s="2">
        <v>12</v>
      </c>
    </row>
    <row r="41" spans="2:5" x14ac:dyDescent="0.25">
      <c r="C41" t="s">
        <v>69</v>
      </c>
      <c r="D41" t="s">
        <v>70</v>
      </c>
      <c r="E41" s="2">
        <v>10</v>
      </c>
    </row>
    <row r="42" spans="2:5" x14ac:dyDescent="0.25">
      <c r="C42" t="s">
        <v>147</v>
      </c>
      <c r="D42" t="s">
        <v>149</v>
      </c>
      <c r="E42" s="2">
        <v>9</v>
      </c>
    </row>
    <row r="43" spans="2:5" x14ac:dyDescent="0.25">
      <c r="C43" t="s">
        <v>162</v>
      </c>
      <c r="D43" t="s">
        <v>38</v>
      </c>
      <c r="E43" s="2">
        <v>8</v>
      </c>
    </row>
    <row r="44" spans="2:5" x14ac:dyDescent="0.25">
      <c r="C44" t="s">
        <v>159</v>
      </c>
      <c r="D44" t="s">
        <v>160</v>
      </c>
      <c r="E44" s="2">
        <v>7</v>
      </c>
    </row>
    <row r="45" spans="2:5" x14ac:dyDescent="0.25">
      <c r="C45" t="s">
        <v>68</v>
      </c>
      <c r="D45" t="s">
        <v>23</v>
      </c>
      <c r="E45" s="2">
        <v>6</v>
      </c>
    </row>
    <row r="46" spans="2:5" x14ac:dyDescent="0.25">
      <c r="C46" t="s">
        <v>142</v>
      </c>
      <c r="D46" t="s">
        <v>143</v>
      </c>
      <c r="E46" s="2">
        <v>5</v>
      </c>
    </row>
    <row r="47" spans="2:5" x14ac:dyDescent="0.25">
      <c r="B47" t="s">
        <v>138</v>
      </c>
      <c r="C47" t="s">
        <v>99</v>
      </c>
      <c r="D47" t="s">
        <v>56</v>
      </c>
      <c r="E47" s="2">
        <v>50</v>
      </c>
    </row>
    <row r="48" spans="2:5" x14ac:dyDescent="0.25">
      <c r="C48" t="s">
        <v>116</v>
      </c>
      <c r="D48" t="s">
        <v>56</v>
      </c>
      <c r="E48" s="2">
        <v>40</v>
      </c>
    </row>
    <row r="49" spans="3:5" x14ac:dyDescent="0.25">
      <c r="C49" t="s">
        <v>102</v>
      </c>
      <c r="D49" t="s">
        <v>53</v>
      </c>
      <c r="E49" s="2">
        <v>32</v>
      </c>
    </row>
    <row r="50" spans="3:5" x14ac:dyDescent="0.25">
      <c r="C50" t="s">
        <v>98</v>
      </c>
      <c r="D50" t="s">
        <v>67</v>
      </c>
      <c r="E50" s="2">
        <v>26</v>
      </c>
    </row>
    <row r="51" spans="3:5" x14ac:dyDescent="0.25">
      <c r="C51" t="s">
        <v>140</v>
      </c>
      <c r="D51" t="s">
        <v>86</v>
      </c>
      <c r="E51" s="2">
        <v>22</v>
      </c>
    </row>
    <row r="52" spans="3:5" x14ac:dyDescent="0.25">
      <c r="C52" t="s">
        <v>111</v>
      </c>
      <c r="D52" t="s">
        <v>53</v>
      </c>
      <c r="E52" s="2">
        <v>20</v>
      </c>
    </row>
    <row r="53" spans="3:5" x14ac:dyDescent="0.25">
      <c r="C53" t="s">
        <v>113</v>
      </c>
      <c r="D53" t="s">
        <v>114</v>
      </c>
      <c r="E53" s="2">
        <v>18</v>
      </c>
    </row>
    <row r="54" spans="3:5" x14ac:dyDescent="0.25">
      <c r="C54" t="s">
        <v>104</v>
      </c>
      <c r="D54" t="s">
        <v>105</v>
      </c>
      <c r="E54" s="2">
        <v>16</v>
      </c>
    </row>
    <row r="55" spans="3:5" x14ac:dyDescent="0.25">
      <c r="C55" t="s">
        <v>130</v>
      </c>
      <c r="D55" t="s">
        <v>56</v>
      </c>
      <c r="E55" s="2">
        <v>14</v>
      </c>
    </row>
    <row r="56" spans="3:5" x14ac:dyDescent="0.25">
      <c r="C56" t="s">
        <v>22</v>
      </c>
      <c r="D56" t="s">
        <v>23</v>
      </c>
      <c r="E56" s="2">
        <v>12</v>
      </c>
    </row>
    <row r="57" spans="3:5" x14ac:dyDescent="0.25">
      <c r="C57" t="s">
        <v>25</v>
      </c>
      <c r="D57" t="s">
        <v>20</v>
      </c>
      <c r="E57" s="2">
        <v>10</v>
      </c>
    </row>
    <row r="58" spans="3:5" x14ac:dyDescent="0.25">
      <c r="C58" t="s">
        <v>109</v>
      </c>
      <c r="D58" t="s">
        <v>56</v>
      </c>
      <c r="E58" s="2">
        <v>9</v>
      </c>
    </row>
    <row r="59" spans="3:5" x14ac:dyDescent="0.25">
      <c r="C59" t="s">
        <v>44</v>
      </c>
      <c r="D59" t="s">
        <v>45</v>
      </c>
      <c r="E59" s="2">
        <v>8</v>
      </c>
    </row>
    <row r="60" spans="3:5" x14ac:dyDescent="0.25">
      <c r="C60" t="s">
        <v>142</v>
      </c>
      <c r="D60" t="s">
        <v>143</v>
      </c>
      <c r="E60" s="2">
        <v>7</v>
      </c>
    </row>
    <row r="61" spans="3:5" x14ac:dyDescent="0.25">
      <c r="C61" t="s">
        <v>33</v>
      </c>
      <c r="D61" t="s">
        <v>23</v>
      </c>
      <c r="E61" s="2">
        <v>6</v>
      </c>
    </row>
    <row r="62" spans="3:5" x14ac:dyDescent="0.25">
      <c r="C62" t="s">
        <v>35</v>
      </c>
      <c r="D62" t="s">
        <v>36</v>
      </c>
      <c r="E62" s="2">
        <v>5</v>
      </c>
    </row>
    <row r="63" spans="3:5" x14ac:dyDescent="0.25">
      <c r="C63" t="s">
        <v>145</v>
      </c>
      <c r="D63" t="s">
        <v>146</v>
      </c>
      <c r="E63" s="2">
        <v>4</v>
      </c>
    </row>
    <row r="64" spans="3:5" x14ac:dyDescent="0.25">
      <c r="C64" t="s">
        <v>147</v>
      </c>
      <c r="D64" t="s">
        <v>149</v>
      </c>
      <c r="E64" s="2">
        <v>3</v>
      </c>
    </row>
    <row r="65" spans="2:5" x14ac:dyDescent="0.25">
      <c r="C65" t="s">
        <v>40</v>
      </c>
      <c r="D65" t="s">
        <v>20</v>
      </c>
      <c r="E65" s="2">
        <v>2</v>
      </c>
    </row>
    <row r="66" spans="2:5" x14ac:dyDescent="0.25">
      <c r="C66" t="s">
        <v>96</v>
      </c>
      <c r="D66" t="s">
        <v>36</v>
      </c>
      <c r="E66" s="2">
        <v>1</v>
      </c>
    </row>
    <row r="67" spans="2:5" x14ac:dyDescent="0.25">
      <c r="C67" t="s">
        <v>132</v>
      </c>
      <c r="D67" t="s">
        <v>23</v>
      </c>
      <c r="E67" s="2">
        <v>0</v>
      </c>
    </row>
    <row r="68" spans="2:5" x14ac:dyDescent="0.25">
      <c r="B68" t="s">
        <v>155</v>
      </c>
      <c r="C68" t="s">
        <v>19</v>
      </c>
      <c r="D68" t="s">
        <v>20</v>
      </c>
      <c r="E68" s="2">
        <v>50</v>
      </c>
    </row>
    <row r="69" spans="2:5" x14ac:dyDescent="0.25">
      <c r="C69" t="s">
        <v>156</v>
      </c>
      <c r="D69" t="s">
        <v>86</v>
      </c>
      <c r="E69" s="2">
        <v>40</v>
      </c>
    </row>
    <row r="70" spans="2:5" x14ac:dyDescent="0.25">
      <c r="C70" t="s">
        <v>81</v>
      </c>
      <c r="D70" t="s">
        <v>82</v>
      </c>
      <c r="E70" s="2">
        <v>32</v>
      </c>
    </row>
    <row r="71" spans="2:5" x14ac:dyDescent="0.25">
      <c r="C71" t="s">
        <v>58</v>
      </c>
      <c r="D71" t="s">
        <v>23</v>
      </c>
      <c r="E71" s="2">
        <v>26</v>
      </c>
    </row>
    <row r="72" spans="2:5" x14ac:dyDescent="0.25">
      <c r="C72" t="s">
        <v>72</v>
      </c>
      <c r="D72" t="s">
        <v>56</v>
      </c>
      <c r="E72" s="2">
        <v>22</v>
      </c>
    </row>
    <row r="73" spans="2:5" x14ac:dyDescent="0.25">
      <c r="C73" t="s">
        <v>37</v>
      </c>
      <c r="D73" t="s">
        <v>38</v>
      </c>
      <c r="E73" s="2">
        <v>20</v>
      </c>
    </row>
    <row r="74" spans="2:5" x14ac:dyDescent="0.25">
      <c r="C74" t="s">
        <v>47</v>
      </c>
      <c r="D74" t="s">
        <v>48</v>
      </c>
      <c r="E74" s="2">
        <v>18</v>
      </c>
    </row>
    <row r="75" spans="2:5" x14ac:dyDescent="0.25">
      <c r="C75" t="s">
        <v>41</v>
      </c>
      <c r="D75" t="s">
        <v>42</v>
      </c>
      <c r="E75" s="2">
        <v>16</v>
      </c>
    </row>
    <row r="76" spans="2:5" x14ac:dyDescent="0.25">
      <c r="C76" t="s">
        <v>66</v>
      </c>
      <c r="D76" t="s">
        <v>67</v>
      </c>
      <c r="E76" s="2">
        <v>14</v>
      </c>
    </row>
    <row r="77" spans="2:5" x14ac:dyDescent="0.25">
      <c r="C77" t="s">
        <v>52</v>
      </c>
      <c r="D77" t="s">
        <v>53</v>
      </c>
      <c r="E77" s="2">
        <v>12</v>
      </c>
    </row>
    <row r="78" spans="2:5" x14ac:dyDescent="0.25">
      <c r="C78" t="s">
        <v>73</v>
      </c>
      <c r="D78" t="s">
        <v>74</v>
      </c>
      <c r="E78" s="2">
        <v>10</v>
      </c>
    </row>
    <row r="79" spans="2:5" x14ac:dyDescent="0.25">
      <c r="C79" t="s">
        <v>60</v>
      </c>
      <c r="D79" t="s">
        <v>61</v>
      </c>
      <c r="E79" s="2">
        <v>9</v>
      </c>
    </row>
    <row r="80" spans="2:5" x14ac:dyDescent="0.25">
      <c r="C80" t="s">
        <v>68</v>
      </c>
      <c r="D80" t="s">
        <v>23</v>
      </c>
      <c r="E80" s="2">
        <v>8</v>
      </c>
    </row>
    <row r="81" spans="2:5" x14ac:dyDescent="0.25">
      <c r="C81" t="s">
        <v>157</v>
      </c>
      <c r="D81" t="s">
        <v>23</v>
      </c>
      <c r="E81" s="2">
        <v>7</v>
      </c>
    </row>
    <row r="82" spans="2:5" x14ac:dyDescent="0.25">
      <c r="C82" t="s">
        <v>85</v>
      </c>
      <c r="D82" t="s">
        <v>86</v>
      </c>
      <c r="E82" s="2">
        <v>6</v>
      </c>
    </row>
    <row r="83" spans="2:5" x14ac:dyDescent="0.25">
      <c r="C83" t="s">
        <v>69</v>
      </c>
      <c r="D83" t="s">
        <v>70</v>
      </c>
      <c r="E83" s="2">
        <v>5</v>
      </c>
    </row>
    <row r="84" spans="2:5" x14ac:dyDescent="0.25">
      <c r="C84" t="s">
        <v>159</v>
      </c>
      <c r="D84" t="s">
        <v>160</v>
      </c>
      <c r="E84" s="2">
        <v>4</v>
      </c>
    </row>
    <row r="85" spans="2:5" x14ac:dyDescent="0.25">
      <c r="C85" t="s">
        <v>122</v>
      </c>
      <c r="D85" t="s">
        <v>161</v>
      </c>
      <c r="E85" s="2">
        <v>3</v>
      </c>
    </row>
    <row r="86" spans="2:5" x14ac:dyDescent="0.25">
      <c r="C86" t="s">
        <v>162</v>
      </c>
      <c r="D86" t="s">
        <v>38</v>
      </c>
      <c r="E86" s="2">
        <v>2</v>
      </c>
    </row>
    <row r="87" spans="2:5" x14ac:dyDescent="0.25">
      <c r="C87" t="s">
        <v>55</v>
      </c>
      <c r="D87" t="s">
        <v>56</v>
      </c>
      <c r="E87" s="2">
        <v>1</v>
      </c>
    </row>
    <row r="88" spans="2:5" x14ac:dyDescent="0.25">
      <c r="C88" t="s">
        <v>50</v>
      </c>
      <c r="D88" t="s">
        <v>23</v>
      </c>
      <c r="E88" s="2">
        <v>0</v>
      </c>
    </row>
    <row r="89" spans="2:5" x14ac:dyDescent="0.25">
      <c r="B89" t="s">
        <v>196</v>
      </c>
      <c r="C89" t="s">
        <v>96</v>
      </c>
      <c r="D89" t="s">
        <v>36</v>
      </c>
      <c r="E89" s="2">
        <v>50</v>
      </c>
    </row>
    <row r="90" spans="2:5" x14ac:dyDescent="0.25">
      <c r="C90" t="s">
        <v>99</v>
      </c>
      <c r="D90" t="s">
        <v>56</v>
      </c>
      <c r="E90" s="2">
        <v>40</v>
      </c>
    </row>
    <row r="91" spans="2:5" x14ac:dyDescent="0.25">
      <c r="C91" t="s">
        <v>98</v>
      </c>
      <c r="D91" t="s">
        <v>67</v>
      </c>
      <c r="E91" s="2">
        <v>32</v>
      </c>
    </row>
    <row r="92" spans="2:5" x14ac:dyDescent="0.25">
      <c r="C92" t="s">
        <v>113</v>
      </c>
      <c r="D92" t="s">
        <v>114</v>
      </c>
      <c r="E92" s="2">
        <v>26</v>
      </c>
    </row>
    <row r="93" spans="2:5" x14ac:dyDescent="0.25">
      <c r="C93" t="s">
        <v>104</v>
      </c>
      <c r="D93" t="s">
        <v>105</v>
      </c>
      <c r="E93" s="2">
        <v>22</v>
      </c>
    </row>
    <row r="94" spans="2:5" x14ac:dyDescent="0.25">
      <c r="C94" t="s">
        <v>22</v>
      </c>
      <c r="D94" t="s">
        <v>23</v>
      </c>
      <c r="E94" s="2">
        <v>20</v>
      </c>
    </row>
    <row r="95" spans="2:5" x14ac:dyDescent="0.25">
      <c r="C95" t="s">
        <v>25</v>
      </c>
      <c r="D95" t="s">
        <v>20</v>
      </c>
      <c r="E95" s="2">
        <v>18</v>
      </c>
    </row>
    <row r="96" spans="2:5" x14ac:dyDescent="0.25">
      <c r="C96" t="s">
        <v>33</v>
      </c>
      <c r="D96" t="s">
        <v>23</v>
      </c>
      <c r="E96" s="2">
        <v>16</v>
      </c>
    </row>
    <row r="97" spans="3:5" x14ac:dyDescent="0.25">
      <c r="C97" t="s">
        <v>111</v>
      </c>
      <c r="D97" t="s">
        <v>53</v>
      </c>
      <c r="E97" s="2">
        <v>14</v>
      </c>
    </row>
    <row r="98" spans="3:5" x14ac:dyDescent="0.25">
      <c r="C98" t="s">
        <v>35</v>
      </c>
      <c r="D98" t="s">
        <v>36</v>
      </c>
      <c r="E98" s="2">
        <v>12</v>
      </c>
    </row>
    <row r="99" spans="3:5" x14ac:dyDescent="0.25">
      <c r="C99" t="s">
        <v>40</v>
      </c>
      <c r="D99" t="s">
        <v>20</v>
      </c>
      <c r="E99" s="2">
        <v>10</v>
      </c>
    </row>
    <row r="100" spans="3:5" x14ac:dyDescent="0.25">
      <c r="C100" t="s">
        <v>132</v>
      </c>
      <c r="D100" t="s">
        <v>23</v>
      </c>
      <c r="E100" s="2">
        <v>9</v>
      </c>
    </row>
    <row r="101" spans="3:5" x14ac:dyDescent="0.25">
      <c r="C101" t="s">
        <v>130</v>
      </c>
      <c r="D101" t="s">
        <v>131</v>
      </c>
      <c r="E101" s="2">
        <v>8</v>
      </c>
    </row>
    <row r="102" spans="3:5" x14ac:dyDescent="0.25">
      <c r="C102" t="s">
        <v>142</v>
      </c>
      <c r="D102" t="s">
        <v>143</v>
      </c>
      <c r="E102" s="2">
        <v>7</v>
      </c>
    </row>
    <row r="103" spans="3:5" x14ac:dyDescent="0.25">
      <c r="C103" t="s">
        <v>140</v>
      </c>
      <c r="D103" t="s">
        <v>86</v>
      </c>
      <c r="E103" s="2">
        <v>6</v>
      </c>
    </row>
    <row r="104" spans="3:5" x14ac:dyDescent="0.25">
      <c r="C104" t="s">
        <v>109</v>
      </c>
      <c r="D104" t="s">
        <v>56</v>
      </c>
      <c r="E104" s="2">
        <v>5</v>
      </c>
    </row>
    <row r="105" spans="3:5" x14ac:dyDescent="0.25">
      <c r="C105" t="s">
        <v>44</v>
      </c>
      <c r="D105" t="s">
        <v>45</v>
      </c>
      <c r="E105" s="2">
        <v>4</v>
      </c>
    </row>
    <row r="106" spans="3:5" x14ac:dyDescent="0.25">
      <c r="C106" t="s">
        <v>145</v>
      </c>
      <c r="D106" t="s">
        <v>146</v>
      </c>
      <c r="E106" s="2">
        <v>3</v>
      </c>
    </row>
    <row r="107" spans="3:5" x14ac:dyDescent="0.25">
      <c r="C107" t="s">
        <v>147</v>
      </c>
      <c r="D107" t="s">
        <v>149</v>
      </c>
      <c r="E107" s="2">
        <v>2</v>
      </c>
    </row>
    <row r="108" spans="3:5" x14ac:dyDescent="0.25">
      <c r="C108" t="s">
        <v>126</v>
      </c>
      <c r="D108" t="s">
        <v>36</v>
      </c>
      <c r="E108" s="2">
        <v>1</v>
      </c>
    </row>
    <row r="109" spans="3:5" x14ac:dyDescent="0.25">
      <c r="C109" t="s">
        <v>133</v>
      </c>
      <c r="D109" t="s">
        <v>154</v>
      </c>
      <c r="E109" s="2">
        <v>0</v>
      </c>
    </row>
    <row r="110" spans="3:5" x14ac:dyDescent="0.25">
      <c r="C110" t="s">
        <v>136</v>
      </c>
      <c r="D110" t="s">
        <v>153</v>
      </c>
      <c r="E110" s="2">
        <v>0</v>
      </c>
    </row>
    <row r="111" spans="3:5" x14ac:dyDescent="0.25">
      <c r="C111" t="s">
        <v>27</v>
      </c>
      <c r="D111" t="s">
        <v>38</v>
      </c>
      <c r="E111" s="2">
        <v>0</v>
      </c>
    </row>
    <row r="112" spans="3:5" x14ac:dyDescent="0.25">
      <c r="C112" t="s">
        <v>31</v>
      </c>
      <c r="D112" t="s">
        <v>128</v>
      </c>
      <c r="E112" s="2">
        <v>0</v>
      </c>
    </row>
    <row r="113" spans="2:5" x14ac:dyDescent="0.25">
      <c r="B113" t="s">
        <v>197</v>
      </c>
      <c r="C113" t="s">
        <v>156</v>
      </c>
      <c r="D113" t="s">
        <v>86</v>
      </c>
      <c r="E113" s="2">
        <v>50</v>
      </c>
    </row>
    <row r="114" spans="2:5" x14ac:dyDescent="0.25">
      <c r="C114" t="s">
        <v>19</v>
      </c>
      <c r="D114" t="s">
        <v>20</v>
      </c>
      <c r="E114" s="2">
        <v>40</v>
      </c>
    </row>
    <row r="115" spans="2:5" x14ac:dyDescent="0.25">
      <c r="C115" t="s">
        <v>37</v>
      </c>
      <c r="D115" t="s">
        <v>38</v>
      </c>
      <c r="E115" s="2">
        <v>32</v>
      </c>
    </row>
    <row r="116" spans="2:5" x14ac:dyDescent="0.25">
      <c r="C116" t="s">
        <v>66</v>
      </c>
      <c r="D116" t="s">
        <v>67</v>
      </c>
      <c r="E116" s="2">
        <v>26</v>
      </c>
    </row>
    <row r="117" spans="2:5" x14ac:dyDescent="0.25">
      <c r="C117" t="s">
        <v>55</v>
      </c>
      <c r="D117" t="s">
        <v>56</v>
      </c>
      <c r="E117" s="2">
        <v>22</v>
      </c>
    </row>
    <row r="118" spans="2:5" x14ac:dyDescent="0.25">
      <c r="C118" t="s">
        <v>52</v>
      </c>
      <c r="D118" t="s">
        <v>53</v>
      </c>
      <c r="E118" s="2">
        <v>20</v>
      </c>
    </row>
    <row r="119" spans="2:5" x14ac:dyDescent="0.25">
      <c r="C119" t="s">
        <v>41</v>
      </c>
      <c r="D119" t="s">
        <v>42</v>
      </c>
      <c r="E119" s="2">
        <v>18</v>
      </c>
    </row>
    <row r="120" spans="2:5" x14ac:dyDescent="0.25">
      <c r="C120" t="s">
        <v>58</v>
      </c>
      <c r="D120" t="s">
        <v>23</v>
      </c>
      <c r="E120" s="2">
        <v>16</v>
      </c>
    </row>
    <row r="121" spans="2:5" x14ac:dyDescent="0.25">
      <c r="C121" t="s">
        <v>157</v>
      </c>
      <c r="D121" t="s">
        <v>23</v>
      </c>
      <c r="E121" s="2">
        <v>14</v>
      </c>
    </row>
    <row r="122" spans="2:5" x14ac:dyDescent="0.25">
      <c r="C122" t="s">
        <v>60</v>
      </c>
      <c r="D122" t="s">
        <v>61</v>
      </c>
      <c r="E122" s="2">
        <v>12</v>
      </c>
    </row>
    <row r="123" spans="2:5" x14ac:dyDescent="0.25">
      <c r="C123" t="s">
        <v>47</v>
      </c>
      <c r="D123" t="s">
        <v>48</v>
      </c>
      <c r="E123" s="2">
        <v>10</v>
      </c>
    </row>
    <row r="124" spans="2:5" x14ac:dyDescent="0.25">
      <c r="C124" t="s">
        <v>85</v>
      </c>
      <c r="D124" t="s">
        <v>86</v>
      </c>
      <c r="E124" s="2">
        <v>9</v>
      </c>
    </row>
    <row r="125" spans="2:5" x14ac:dyDescent="0.25">
      <c r="C125" t="s">
        <v>69</v>
      </c>
      <c r="D125" t="s">
        <v>70</v>
      </c>
      <c r="E125" s="2">
        <v>8</v>
      </c>
    </row>
    <row r="126" spans="2:5" x14ac:dyDescent="0.25">
      <c r="C126" t="s">
        <v>50</v>
      </c>
      <c r="D126" t="s">
        <v>23</v>
      </c>
      <c r="E126" s="2">
        <v>7</v>
      </c>
    </row>
    <row r="127" spans="2:5" x14ac:dyDescent="0.25">
      <c r="C127" t="s">
        <v>162</v>
      </c>
      <c r="D127" t="s">
        <v>38</v>
      </c>
      <c r="E127" s="2">
        <v>6</v>
      </c>
    </row>
    <row r="128" spans="2:5" x14ac:dyDescent="0.25">
      <c r="C128" t="s">
        <v>122</v>
      </c>
      <c r="D128" t="s">
        <v>161</v>
      </c>
      <c r="E128" s="2">
        <v>5</v>
      </c>
    </row>
    <row r="129" spans="2:5" x14ac:dyDescent="0.25">
      <c r="B129" t="s">
        <v>210</v>
      </c>
      <c r="C129" t="s">
        <v>104</v>
      </c>
      <c r="D129" t="s">
        <v>105</v>
      </c>
      <c r="E129" s="2">
        <v>50</v>
      </c>
    </row>
    <row r="130" spans="2:5" x14ac:dyDescent="0.25">
      <c r="C130" t="s">
        <v>98</v>
      </c>
      <c r="D130" t="s">
        <v>67</v>
      </c>
      <c r="E130" s="2">
        <v>40</v>
      </c>
    </row>
    <row r="131" spans="2:5" x14ac:dyDescent="0.25">
      <c r="C131" t="s">
        <v>69</v>
      </c>
      <c r="D131" t="s">
        <v>70</v>
      </c>
      <c r="E131" s="2">
        <v>32</v>
      </c>
    </row>
    <row r="132" spans="2:5" x14ac:dyDescent="0.25">
      <c r="B132" t="s">
        <v>209</v>
      </c>
      <c r="C132" t="s">
        <v>140</v>
      </c>
      <c r="D132" t="s">
        <v>86</v>
      </c>
      <c r="E132" s="2">
        <v>50</v>
      </c>
    </row>
    <row r="133" spans="2:5" x14ac:dyDescent="0.25">
      <c r="C133" t="s">
        <v>58</v>
      </c>
      <c r="D133" t="s">
        <v>23</v>
      </c>
      <c r="E133" s="2">
        <v>40</v>
      </c>
    </row>
    <row r="134" spans="2:5" x14ac:dyDescent="0.25">
      <c r="C134" t="s">
        <v>19</v>
      </c>
      <c r="D134" t="s">
        <v>20</v>
      </c>
      <c r="E134" s="2">
        <v>32</v>
      </c>
    </row>
    <row r="135" spans="2:5" x14ac:dyDescent="0.25">
      <c r="B135" t="s">
        <v>212</v>
      </c>
      <c r="C135" t="s">
        <v>90</v>
      </c>
      <c r="D135" t="s">
        <v>23</v>
      </c>
      <c r="E135" s="2">
        <v>50</v>
      </c>
    </row>
    <row r="136" spans="2:5" x14ac:dyDescent="0.25">
      <c r="C136" t="s">
        <v>92</v>
      </c>
      <c r="D136" t="s">
        <v>20</v>
      </c>
      <c r="E136" s="2">
        <v>40</v>
      </c>
    </row>
    <row r="137" spans="2:5" x14ac:dyDescent="0.25">
      <c r="C137" t="s">
        <v>140</v>
      </c>
      <c r="D137" t="s">
        <v>86</v>
      </c>
      <c r="E137" s="2">
        <v>32</v>
      </c>
    </row>
    <row r="138" spans="2:5" x14ac:dyDescent="0.25">
      <c r="C138" t="s">
        <v>25</v>
      </c>
      <c r="D138" t="s">
        <v>20</v>
      </c>
      <c r="E138" s="2">
        <v>26</v>
      </c>
    </row>
    <row r="139" spans="2:5" x14ac:dyDescent="0.25">
      <c r="C139" t="s">
        <v>33</v>
      </c>
      <c r="D139" t="s">
        <v>23</v>
      </c>
      <c r="E139" s="2">
        <v>22</v>
      </c>
    </row>
    <row r="140" spans="2:5" x14ac:dyDescent="0.25">
      <c r="B140" t="s">
        <v>206</v>
      </c>
      <c r="C140" t="s">
        <v>90</v>
      </c>
      <c r="D140" t="s">
        <v>23</v>
      </c>
      <c r="E140" s="2">
        <v>50</v>
      </c>
    </row>
    <row r="141" spans="2:5" x14ac:dyDescent="0.25">
      <c r="C141" t="s">
        <v>96</v>
      </c>
      <c r="D141" t="s">
        <v>36</v>
      </c>
      <c r="E141" s="2">
        <v>40</v>
      </c>
    </row>
    <row r="142" spans="2:5" x14ac:dyDescent="0.25">
      <c r="C142" t="s">
        <v>98</v>
      </c>
      <c r="D142" t="s">
        <v>67</v>
      </c>
      <c r="E142" s="2">
        <v>32</v>
      </c>
    </row>
    <row r="143" spans="2:5" x14ac:dyDescent="0.25">
      <c r="C143" t="s">
        <v>107</v>
      </c>
      <c r="D143" t="s">
        <v>36</v>
      </c>
      <c r="E143" s="2">
        <v>26</v>
      </c>
    </row>
    <row r="144" spans="2:5" x14ac:dyDescent="0.25">
      <c r="C144" t="s">
        <v>113</v>
      </c>
      <c r="D144" t="s">
        <v>114</v>
      </c>
      <c r="E144" s="2">
        <v>22</v>
      </c>
    </row>
    <row r="145" spans="2:5" x14ac:dyDescent="0.25">
      <c r="C145" t="s">
        <v>104</v>
      </c>
      <c r="D145" t="s">
        <v>105</v>
      </c>
      <c r="E145" s="2">
        <v>20</v>
      </c>
    </row>
    <row r="146" spans="2:5" x14ac:dyDescent="0.25">
      <c r="C146" t="s">
        <v>111</v>
      </c>
      <c r="D146" t="s">
        <v>53</v>
      </c>
      <c r="E146" s="2">
        <v>18</v>
      </c>
    </row>
    <row r="147" spans="2:5" x14ac:dyDescent="0.25">
      <c r="C147" t="s">
        <v>116</v>
      </c>
      <c r="D147" t="s">
        <v>56</v>
      </c>
      <c r="E147" s="2">
        <v>16</v>
      </c>
    </row>
    <row r="148" spans="2:5" x14ac:dyDescent="0.25">
      <c r="B148" t="s">
        <v>205</v>
      </c>
      <c r="C148" t="s">
        <v>92</v>
      </c>
      <c r="D148" t="s">
        <v>20</v>
      </c>
      <c r="E148" s="2">
        <v>50</v>
      </c>
    </row>
    <row r="149" spans="2:5" x14ac:dyDescent="0.25">
      <c r="C149" t="s">
        <v>94</v>
      </c>
      <c r="D149" t="s">
        <v>23</v>
      </c>
      <c r="E149" s="2">
        <v>40</v>
      </c>
    </row>
    <row r="150" spans="2:5" x14ac:dyDescent="0.25">
      <c r="C150" t="s">
        <v>22</v>
      </c>
      <c r="D150" t="s">
        <v>23</v>
      </c>
      <c r="E150" s="2">
        <v>32</v>
      </c>
    </row>
    <row r="151" spans="2:5" x14ac:dyDescent="0.25">
      <c r="C151" t="s">
        <v>140</v>
      </c>
      <c r="D151" t="s">
        <v>86</v>
      </c>
      <c r="E151" s="2">
        <v>26</v>
      </c>
    </row>
    <row r="152" spans="2:5" x14ac:dyDescent="0.25">
      <c r="B152" t="s">
        <v>208</v>
      </c>
      <c r="C152" t="s">
        <v>171</v>
      </c>
      <c r="D152" t="s">
        <v>172</v>
      </c>
      <c r="E152" s="2">
        <v>50</v>
      </c>
    </row>
    <row r="153" spans="2:5" x14ac:dyDescent="0.25">
      <c r="C153" t="s">
        <v>147</v>
      </c>
      <c r="D153" t="s">
        <v>149</v>
      </c>
      <c r="E153" s="2">
        <v>40</v>
      </c>
    </row>
    <row r="154" spans="2:5" x14ac:dyDescent="0.25">
      <c r="C154" t="s">
        <v>69</v>
      </c>
      <c r="D154" t="s">
        <v>70</v>
      </c>
      <c r="E154" s="2">
        <v>32</v>
      </c>
    </row>
    <row r="155" spans="2:5" x14ac:dyDescent="0.25">
      <c r="B155" t="s">
        <v>188</v>
      </c>
      <c r="C155" t="s">
        <v>90</v>
      </c>
      <c r="D155" t="s">
        <v>23</v>
      </c>
      <c r="E155" s="2">
        <v>50</v>
      </c>
    </row>
    <row r="156" spans="2:5" x14ac:dyDescent="0.25">
      <c r="C156" t="s">
        <v>92</v>
      </c>
      <c r="D156" t="s">
        <v>20</v>
      </c>
      <c r="E156" s="2">
        <v>40</v>
      </c>
    </row>
    <row r="157" spans="2:5" x14ac:dyDescent="0.25">
      <c r="C157" t="s">
        <v>94</v>
      </c>
      <c r="D157" t="s">
        <v>23</v>
      </c>
      <c r="E157" s="2">
        <v>32</v>
      </c>
    </row>
    <row r="158" spans="2:5" x14ac:dyDescent="0.25">
      <c r="C158" t="s">
        <v>140</v>
      </c>
      <c r="D158" t="s">
        <v>86</v>
      </c>
      <c r="E158" s="2">
        <v>26</v>
      </c>
    </row>
    <row r="159" spans="2:5" x14ac:dyDescent="0.25">
      <c r="C159" t="s">
        <v>33</v>
      </c>
      <c r="D159" t="s">
        <v>23</v>
      </c>
      <c r="E159" s="2">
        <v>22</v>
      </c>
    </row>
    <row r="160" spans="2:5" x14ac:dyDescent="0.25">
      <c r="C160" t="s">
        <v>133</v>
      </c>
      <c r="D160" t="s">
        <v>154</v>
      </c>
      <c r="E160" s="2">
        <v>20</v>
      </c>
    </row>
    <row r="161" spans="2:5" x14ac:dyDescent="0.25">
      <c r="C161" t="s">
        <v>27</v>
      </c>
      <c r="D161" t="s">
        <v>38</v>
      </c>
      <c r="E161" s="2">
        <v>18</v>
      </c>
    </row>
    <row r="162" spans="2:5" x14ac:dyDescent="0.25">
      <c r="C162" t="s">
        <v>25</v>
      </c>
      <c r="D162" t="s">
        <v>20</v>
      </c>
      <c r="E162" s="2">
        <v>16</v>
      </c>
    </row>
    <row r="163" spans="2:5" x14ac:dyDescent="0.25">
      <c r="B163" t="s">
        <v>168</v>
      </c>
      <c r="C163" t="s">
        <v>22</v>
      </c>
      <c r="D163" t="s">
        <v>23</v>
      </c>
      <c r="E163" s="2">
        <v>50</v>
      </c>
    </row>
    <row r="164" spans="2:5" x14ac:dyDescent="0.25">
      <c r="C164" t="s">
        <v>140</v>
      </c>
      <c r="D164" t="s">
        <v>86</v>
      </c>
      <c r="E164" s="2">
        <v>40</v>
      </c>
    </row>
    <row r="165" spans="2:5" x14ac:dyDescent="0.25">
      <c r="C165" t="s">
        <v>132</v>
      </c>
      <c r="D165" t="s">
        <v>23</v>
      </c>
      <c r="E165" s="2">
        <v>32</v>
      </c>
    </row>
    <row r="166" spans="2:5" x14ac:dyDescent="0.25">
      <c r="C166" t="s">
        <v>40</v>
      </c>
      <c r="D166" t="s">
        <v>20</v>
      </c>
      <c r="E166" s="2">
        <v>26</v>
      </c>
    </row>
    <row r="167" spans="2:5" x14ac:dyDescent="0.25">
      <c r="C167" t="s">
        <v>27</v>
      </c>
      <c r="D167" t="s">
        <v>38</v>
      </c>
      <c r="E167" s="2">
        <v>22</v>
      </c>
    </row>
    <row r="168" spans="2:5" x14ac:dyDescent="0.25">
      <c r="C168" t="s">
        <v>63</v>
      </c>
      <c r="D168" t="s">
        <v>64</v>
      </c>
      <c r="E168" s="2">
        <v>20</v>
      </c>
    </row>
    <row r="169" spans="2:5" x14ac:dyDescent="0.25">
      <c r="C169" t="s">
        <v>90</v>
      </c>
      <c r="D169" t="s">
        <v>23</v>
      </c>
      <c r="E169" s="2">
        <v>18</v>
      </c>
    </row>
    <row r="170" spans="2:5" x14ac:dyDescent="0.25">
      <c r="B170" t="s">
        <v>200</v>
      </c>
      <c r="C170" t="s">
        <v>104</v>
      </c>
      <c r="D170" t="s">
        <v>105</v>
      </c>
      <c r="E170" s="2">
        <v>50</v>
      </c>
    </row>
    <row r="171" spans="2:5" x14ac:dyDescent="0.25">
      <c r="C171" t="s">
        <v>130</v>
      </c>
      <c r="D171" t="s">
        <v>194</v>
      </c>
      <c r="E171" s="2">
        <v>40</v>
      </c>
    </row>
    <row r="172" spans="2:5" x14ac:dyDescent="0.25">
      <c r="C172" t="s">
        <v>27</v>
      </c>
      <c r="D172" t="s">
        <v>28</v>
      </c>
      <c r="E172" s="2">
        <v>32</v>
      </c>
    </row>
    <row r="173" spans="2:5" x14ac:dyDescent="0.25">
      <c r="C173" t="s">
        <v>30</v>
      </c>
      <c r="D173" t="s">
        <v>120</v>
      </c>
      <c r="E173" s="2">
        <v>26</v>
      </c>
    </row>
    <row r="174" spans="2:5" x14ac:dyDescent="0.25">
      <c r="C174" t="s">
        <v>66</v>
      </c>
      <c r="D174" t="s">
        <v>67</v>
      </c>
      <c r="E174" s="2">
        <v>22</v>
      </c>
    </row>
    <row r="175" spans="2:5" x14ac:dyDescent="0.25">
      <c r="C175" t="s">
        <v>190</v>
      </c>
      <c r="D175" t="s">
        <v>191</v>
      </c>
      <c r="E175" s="2">
        <v>20</v>
      </c>
    </row>
    <row r="176" spans="2:5" x14ac:dyDescent="0.25">
      <c r="B176" t="s">
        <v>201</v>
      </c>
      <c r="C176" t="s">
        <v>140</v>
      </c>
      <c r="D176" t="s">
        <v>86</v>
      </c>
      <c r="E176" s="2">
        <v>50</v>
      </c>
    </row>
    <row r="177" spans="2:5" x14ac:dyDescent="0.25">
      <c r="C177" t="s">
        <v>40</v>
      </c>
      <c r="D177" t="s">
        <v>20</v>
      </c>
      <c r="E177" s="2">
        <v>40</v>
      </c>
    </row>
    <row r="178" spans="2:5" x14ac:dyDescent="0.25">
      <c r="C178" t="s">
        <v>68</v>
      </c>
      <c r="D178" t="s">
        <v>23</v>
      </c>
      <c r="E178" s="2">
        <v>32</v>
      </c>
    </row>
    <row r="179" spans="2:5" x14ac:dyDescent="0.25">
      <c r="C179" t="s">
        <v>50</v>
      </c>
      <c r="D179" t="s">
        <v>23</v>
      </c>
      <c r="E179" s="2">
        <v>26</v>
      </c>
    </row>
    <row r="180" spans="2:5" x14ac:dyDescent="0.25">
      <c r="C180" t="s">
        <v>85</v>
      </c>
      <c r="D180" t="s">
        <v>86</v>
      </c>
      <c r="E180" s="2">
        <v>22</v>
      </c>
    </row>
    <row r="181" spans="2:5" x14ac:dyDescent="0.25">
      <c r="C181" t="s">
        <v>69</v>
      </c>
      <c r="D181" t="s">
        <v>70</v>
      </c>
      <c r="E181" s="2">
        <v>20</v>
      </c>
    </row>
    <row r="182" spans="2:5" x14ac:dyDescent="0.25">
      <c r="C182" t="s">
        <v>63</v>
      </c>
      <c r="D182" t="s">
        <v>64</v>
      </c>
      <c r="E182" s="2">
        <v>18</v>
      </c>
    </row>
    <row r="183" spans="2:5" x14ac:dyDescent="0.25">
      <c r="C183" t="s">
        <v>162</v>
      </c>
      <c r="D183" t="s">
        <v>38</v>
      </c>
      <c r="E183" s="2">
        <v>16</v>
      </c>
    </row>
    <row r="184" spans="2:5" x14ac:dyDescent="0.25">
      <c r="B184" t="s">
        <v>180</v>
      </c>
      <c r="C184" t="s">
        <v>90</v>
      </c>
      <c r="D184" t="s">
        <v>23</v>
      </c>
      <c r="E184" s="2">
        <v>50</v>
      </c>
    </row>
    <row r="185" spans="2:5" x14ac:dyDescent="0.25">
      <c r="C185" t="s">
        <v>92</v>
      </c>
      <c r="D185" t="s">
        <v>20</v>
      </c>
      <c r="E185" s="2">
        <v>40</v>
      </c>
    </row>
    <row r="186" spans="2:5" x14ac:dyDescent="0.25">
      <c r="C186" t="s">
        <v>94</v>
      </c>
      <c r="D186" t="s">
        <v>23</v>
      </c>
      <c r="E186" s="2">
        <v>32</v>
      </c>
    </row>
    <row r="187" spans="2:5" x14ac:dyDescent="0.25">
      <c r="C187" t="s">
        <v>132</v>
      </c>
      <c r="D187" t="s">
        <v>23</v>
      </c>
      <c r="E187" s="2">
        <v>26</v>
      </c>
    </row>
    <row r="188" spans="2:5" x14ac:dyDescent="0.25">
      <c r="C188" t="s">
        <v>140</v>
      </c>
      <c r="D188" t="s">
        <v>86</v>
      </c>
      <c r="E188" s="2">
        <v>22</v>
      </c>
    </row>
    <row r="189" spans="2:5" x14ac:dyDescent="0.25">
      <c r="C189" t="s">
        <v>25</v>
      </c>
      <c r="D189" t="s">
        <v>20</v>
      </c>
      <c r="E189" s="2">
        <v>20</v>
      </c>
    </row>
    <row r="190" spans="2:5" x14ac:dyDescent="0.25">
      <c r="C190" t="s">
        <v>133</v>
      </c>
      <c r="D190" t="s">
        <v>154</v>
      </c>
      <c r="E190" s="2">
        <v>18</v>
      </c>
    </row>
    <row r="191" spans="2:5" x14ac:dyDescent="0.25">
      <c r="C191" t="s">
        <v>156</v>
      </c>
      <c r="D191" t="s">
        <v>86</v>
      </c>
      <c r="E191" s="2">
        <v>16</v>
      </c>
    </row>
    <row r="192" spans="2:5" x14ac:dyDescent="0.25">
      <c r="C192" t="s">
        <v>40</v>
      </c>
      <c r="D192" t="s">
        <v>20</v>
      </c>
      <c r="E192" s="2">
        <v>14</v>
      </c>
    </row>
    <row r="193" spans="2:5" x14ac:dyDescent="0.25">
      <c r="C193" t="s">
        <v>33</v>
      </c>
      <c r="D193" t="s">
        <v>23</v>
      </c>
      <c r="E193" s="2">
        <v>12</v>
      </c>
    </row>
    <row r="194" spans="2:5" x14ac:dyDescent="0.25">
      <c r="C194" t="s">
        <v>81</v>
      </c>
      <c r="D194" t="s">
        <v>82</v>
      </c>
      <c r="E194" s="2">
        <v>10</v>
      </c>
    </row>
    <row r="195" spans="2:5" x14ac:dyDescent="0.25">
      <c r="C195" t="s">
        <v>157</v>
      </c>
      <c r="D195" t="s">
        <v>181</v>
      </c>
      <c r="E195" s="2">
        <v>9</v>
      </c>
    </row>
    <row r="196" spans="2:5" x14ac:dyDescent="0.25">
      <c r="C196" t="s">
        <v>47</v>
      </c>
      <c r="D196" t="s">
        <v>48</v>
      </c>
      <c r="E196" s="2">
        <v>8</v>
      </c>
    </row>
    <row r="197" spans="2:5" x14ac:dyDescent="0.25">
      <c r="C197" t="s">
        <v>63</v>
      </c>
      <c r="D197" t="s">
        <v>64</v>
      </c>
      <c r="E197" s="2">
        <v>7</v>
      </c>
    </row>
    <row r="198" spans="2:5" x14ac:dyDescent="0.25">
      <c r="C198" t="s">
        <v>68</v>
      </c>
      <c r="D198" t="s">
        <v>23</v>
      </c>
      <c r="E198" s="2">
        <v>6</v>
      </c>
    </row>
    <row r="199" spans="2:5" x14ac:dyDescent="0.25">
      <c r="C199" t="s">
        <v>159</v>
      </c>
      <c r="D199" t="s">
        <v>160</v>
      </c>
      <c r="E199" s="2">
        <v>5</v>
      </c>
    </row>
    <row r="200" spans="2:5" x14ac:dyDescent="0.25">
      <c r="C200" t="s">
        <v>162</v>
      </c>
      <c r="D200" t="s">
        <v>38</v>
      </c>
      <c r="E200" s="2">
        <v>4</v>
      </c>
    </row>
    <row r="201" spans="2:5" x14ac:dyDescent="0.25">
      <c r="B201" t="s">
        <v>182</v>
      </c>
      <c r="C201" t="s">
        <v>171</v>
      </c>
      <c r="D201" t="s">
        <v>172</v>
      </c>
      <c r="E201" s="2">
        <v>50</v>
      </c>
    </row>
    <row r="202" spans="2:5" x14ac:dyDescent="0.25">
      <c r="C202" t="s">
        <v>174</v>
      </c>
      <c r="D202" t="s">
        <v>175</v>
      </c>
      <c r="E202" s="2">
        <v>40</v>
      </c>
    </row>
    <row r="203" spans="2:5" x14ac:dyDescent="0.25">
      <c r="C203" t="s">
        <v>145</v>
      </c>
      <c r="D203" t="s">
        <v>146</v>
      </c>
      <c r="E203" s="2">
        <v>32</v>
      </c>
    </row>
    <row r="204" spans="2:5" x14ac:dyDescent="0.25">
      <c r="C204" t="s">
        <v>177</v>
      </c>
      <c r="D204" t="s">
        <v>178</v>
      </c>
      <c r="E204" s="2">
        <v>26</v>
      </c>
    </row>
    <row r="205" spans="2:5" x14ac:dyDescent="0.25">
      <c r="C205" t="s">
        <v>69</v>
      </c>
      <c r="D205" t="s">
        <v>70</v>
      </c>
      <c r="E205" s="2">
        <v>22</v>
      </c>
    </row>
    <row r="206" spans="2:5" x14ac:dyDescent="0.25">
      <c r="C206" t="s">
        <v>136</v>
      </c>
      <c r="D206" t="s">
        <v>137</v>
      </c>
      <c r="E206" s="2">
        <v>20</v>
      </c>
    </row>
    <row r="207" spans="2:5" x14ac:dyDescent="0.25">
      <c r="C207" t="s">
        <v>27</v>
      </c>
      <c r="D207" t="s">
        <v>38</v>
      </c>
      <c r="E207" s="2">
        <v>18</v>
      </c>
    </row>
    <row r="208" spans="2:5" x14ac:dyDescent="0.25">
      <c r="B208" t="s">
        <v>189</v>
      </c>
      <c r="C208" t="s">
        <v>19</v>
      </c>
      <c r="D208" t="s">
        <v>20</v>
      </c>
      <c r="E208" s="2">
        <v>50</v>
      </c>
    </row>
    <row r="209" spans="2:5" x14ac:dyDescent="0.25">
      <c r="C209" t="s">
        <v>58</v>
      </c>
      <c r="D209" t="s">
        <v>23</v>
      </c>
      <c r="E209" s="2">
        <v>40</v>
      </c>
    </row>
    <row r="210" spans="2:5" x14ac:dyDescent="0.25">
      <c r="C210" t="s">
        <v>66</v>
      </c>
      <c r="D210" t="s">
        <v>67</v>
      </c>
      <c r="E210" s="2">
        <v>32</v>
      </c>
    </row>
    <row r="211" spans="2:5" x14ac:dyDescent="0.25">
      <c r="C211" t="s">
        <v>50</v>
      </c>
      <c r="D211" t="s">
        <v>23</v>
      </c>
      <c r="E211" s="2">
        <v>26</v>
      </c>
    </row>
    <row r="212" spans="2:5" x14ac:dyDescent="0.25">
      <c r="C212" t="s">
        <v>85</v>
      </c>
      <c r="D212" t="s">
        <v>86</v>
      </c>
      <c r="E212" s="2">
        <v>22</v>
      </c>
    </row>
    <row r="213" spans="2:5" x14ac:dyDescent="0.25">
      <c r="C213" t="s">
        <v>69</v>
      </c>
      <c r="D213" t="s">
        <v>70</v>
      </c>
      <c r="E213" s="2">
        <v>20</v>
      </c>
    </row>
    <row r="214" spans="2:5" x14ac:dyDescent="0.25">
      <c r="C214" t="s">
        <v>72</v>
      </c>
      <c r="D214" t="s">
        <v>56</v>
      </c>
      <c r="E214" s="2">
        <v>18</v>
      </c>
    </row>
    <row r="215" spans="2:5" x14ac:dyDescent="0.25">
      <c r="C215" t="s">
        <v>73</v>
      </c>
      <c r="D215" t="s">
        <v>74</v>
      </c>
      <c r="E215" s="2">
        <v>16</v>
      </c>
    </row>
    <row r="216" spans="2:5" x14ac:dyDescent="0.25">
      <c r="C216" t="s">
        <v>162</v>
      </c>
      <c r="D216" t="s">
        <v>38</v>
      </c>
      <c r="E216" s="2">
        <v>14</v>
      </c>
    </row>
    <row r="217" spans="2:5" x14ac:dyDescent="0.25">
      <c r="C217" t="s">
        <v>190</v>
      </c>
      <c r="D217" t="s">
        <v>191</v>
      </c>
      <c r="E217" s="2">
        <v>12</v>
      </c>
    </row>
    <row r="218" spans="2:5" x14ac:dyDescent="0.25">
      <c r="C218" t="s">
        <v>81</v>
      </c>
      <c r="D218" t="s">
        <v>82</v>
      </c>
      <c r="E218" s="2">
        <v>10</v>
      </c>
    </row>
    <row r="219" spans="2:5" x14ac:dyDescent="0.25">
      <c r="C219" t="s">
        <v>47</v>
      </c>
      <c r="D219" t="s">
        <v>48</v>
      </c>
      <c r="E219" s="2">
        <v>9</v>
      </c>
    </row>
    <row r="220" spans="2:5" x14ac:dyDescent="0.25">
      <c r="C220" t="s">
        <v>156</v>
      </c>
      <c r="D220" t="s">
        <v>86</v>
      </c>
      <c r="E220" s="2">
        <v>8</v>
      </c>
    </row>
    <row r="221" spans="2:5" x14ac:dyDescent="0.25">
      <c r="B221" t="s">
        <v>186</v>
      </c>
      <c r="C221" t="s">
        <v>156</v>
      </c>
      <c r="D221" t="s">
        <v>86</v>
      </c>
      <c r="E221" s="2">
        <v>50</v>
      </c>
    </row>
    <row r="222" spans="2:5" x14ac:dyDescent="0.25">
      <c r="C222" t="s">
        <v>19</v>
      </c>
      <c r="D222" t="s">
        <v>20</v>
      </c>
      <c r="E222" s="2">
        <v>40</v>
      </c>
    </row>
    <row r="223" spans="2:5" x14ac:dyDescent="0.25">
      <c r="C223" t="s">
        <v>81</v>
      </c>
      <c r="D223" t="s">
        <v>82</v>
      </c>
      <c r="E223" s="2">
        <v>32</v>
      </c>
    </row>
    <row r="224" spans="2:5" x14ac:dyDescent="0.25">
      <c r="C224" t="s">
        <v>41</v>
      </c>
      <c r="D224" t="s">
        <v>42</v>
      </c>
      <c r="E224" s="2">
        <v>26</v>
      </c>
    </row>
    <row r="225" spans="2:5" x14ac:dyDescent="0.25">
      <c r="C225" t="s">
        <v>50</v>
      </c>
      <c r="D225" t="s">
        <v>23</v>
      </c>
      <c r="E225" s="2">
        <v>22</v>
      </c>
    </row>
    <row r="226" spans="2:5" x14ac:dyDescent="0.25">
      <c r="C226" t="s">
        <v>166</v>
      </c>
      <c r="D226" t="s">
        <v>23</v>
      </c>
      <c r="E226" s="2">
        <v>20</v>
      </c>
    </row>
    <row r="227" spans="2:5" x14ac:dyDescent="0.25">
      <c r="C227" t="s">
        <v>58</v>
      </c>
      <c r="D227" t="s">
        <v>23</v>
      </c>
      <c r="E227" s="2">
        <v>18</v>
      </c>
    </row>
    <row r="228" spans="2:5" x14ac:dyDescent="0.25">
      <c r="C228" t="s">
        <v>68</v>
      </c>
      <c r="D228" t="s">
        <v>23</v>
      </c>
      <c r="E228" s="2">
        <v>16</v>
      </c>
    </row>
    <row r="229" spans="2:5" x14ac:dyDescent="0.25">
      <c r="C229" t="s">
        <v>85</v>
      </c>
      <c r="D229" t="s">
        <v>86</v>
      </c>
      <c r="E229" s="2">
        <v>14</v>
      </c>
    </row>
    <row r="230" spans="2:5" x14ac:dyDescent="0.25">
      <c r="C230" t="s">
        <v>69</v>
      </c>
      <c r="D230" t="s">
        <v>70</v>
      </c>
      <c r="E230" s="2">
        <v>12</v>
      </c>
    </row>
    <row r="231" spans="2:5" x14ac:dyDescent="0.25">
      <c r="C231" t="s">
        <v>183</v>
      </c>
      <c r="D231" t="s">
        <v>23</v>
      </c>
      <c r="E231" s="2">
        <v>10</v>
      </c>
    </row>
    <row r="232" spans="2:5" x14ac:dyDescent="0.25">
      <c r="C232" t="s">
        <v>122</v>
      </c>
      <c r="D232" t="s">
        <v>161</v>
      </c>
      <c r="E232" s="2">
        <v>9</v>
      </c>
    </row>
    <row r="233" spans="2:5" x14ac:dyDescent="0.25">
      <c r="C233" t="s">
        <v>159</v>
      </c>
      <c r="D233" t="s">
        <v>160</v>
      </c>
      <c r="E233" s="2">
        <v>8</v>
      </c>
    </row>
    <row r="234" spans="2:5" x14ac:dyDescent="0.25">
      <c r="C234" t="s">
        <v>162</v>
      </c>
      <c r="D234" t="s">
        <v>38</v>
      </c>
      <c r="E234" s="2">
        <v>7</v>
      </c>
    </row>
    <row r="235" spans="2:5" x14ac:dyDescent="0.25">
      <c r="B235" t="s">
        <v>211</v>
      </c>
      <c r="C235" t="s">
        <v>90</v>
      </c>
      <c r="D235" t="s">
        <v>23</v>
      </c>
      <c r="E235" s="2">
        <v>50</v>
      </c>
    </row>
    <row r="236" spans="2:5" x14ac:dyDescent="0.25">
      <c r="C236" t="s">
        <v>94</v>
      </c>
      <c r="D236" t="s">
        <v>23</v>
      </c>
      <c r="E236" s="2">
        <v>40</v>
      </c>
    </row>
    <row r="237" spans="2:5" x14ac:dyDescent="0.25">
      <c r="C237" t="s">
        <v>113</v>
      </c>
      <c r="D237" t="s">
        <v>114</v>
      </c>
      <c r="E237" s="2">
        <v>32</v>
      </c>
    </row>
    <row r="238" spans="2:5" x14ac:dyDescent="0.25">
      <c r="C238" t="s">
        <v>95</v>
      </c>
      <c r="D238" t="s">
        <v>36</v>
      </c>
      <c r="E238" s="2">
        <v>26</v>
      </c>
    </row>
    <row r="239" spans="2:5" x14ac:dyDescent="0.25">
      <c r="C239" t="s">
        <v>107</v>
      </c>
      <c r="D239" t="s">
        <v>36</v>
      </c>
      <c r="E239" s="2">
        <v>22</v>
      </c>
    </row>
    <row r="240" spans="2:5" x14ac:dyDescent="0.25">
      <c r="C240" t="s">
        <v>35</v>
      </c>
      <c r="D240" t="s">
        <v>36</v>
      </c>
      <c r="E240" s="2">
        <v>20</v>
      </c>
    </row>
    <row r="241" spans="2:5" x14ac:dyDescent="0.25">
      <c r="C241" t="s">
        <v>111</v>
      </c>
      <c r="D241" t="s">
        <v>53</v>
      </c>
      <c r="E241" s="2">
        <v>18</v>
      </c>
    </row>
    <row r="242" spans="2:5" x14ac:dyDescent="0.25">
      <c r="C242" t="s">
        <v>104</v>
      </c>
      <c r="D242" t="s">
        <v>105</v>
      </c>
      <c r="E242" s="2">
        <v>16</v>
      </c>
    </row>
    <row r="243" spans="2:5" x14ac:dyDescent="0.25">
      <c r="C243" t="s">
        <v>133</v>
      </c>
      <c r="D243" t="s">
        <v>36</v>
      </c>
      <c r="E243" s="2">
        <v>14</v>
      </c>
    </row>
    <row r="244" spans="2:5" x14ac:dyDescent="0.25">
      <c r="B244" t="s">
        <v>185</v>
      </c>
      <c r="C244" t="s">
        <v>90</v>
      </c>
      <c r="D244" t="s">
        <v>23</v>
      </c>
      <c r="E244" s="2">
        <v>50</v>
      </c>
    </row>
    <row r="245" spans="2:5" x14ac:dyDescent="0.25">
      <c r="C245" t="s">
        <v>92</v>
      </c>
      <c r="D245" t="s">
        <v>20</v>
      </c>
      <c r="E245" s="2">
        <v>40</v>
      </c>
    </row>
    <row r="246" spans="2:5" x14ac:dyDescent="0.25">
      <c r="C246" t="s">
        <v>94</v>
      </c>
      <c r="D246" t="s">
        <v>23</v>
      </c>
      <c r="E246" s="2">
        <v>32</v>
      </c>
    </row>
    <row r="247" spans="2:5" x14ac:dyDescent="0.25">
      <c r="C247" t="s">
        <v>95</v>
      </c>
      <c r="D247" t="s">
        <v>36</v>
      </c>
      <c r="E247" s="2">
        <v>26</v>
      </c>
    </row>
    <row r="248" spans="2:5" x14ac:dyDescent="0.25">
      <c r="C248" t="s">
        <v>96</v>
      </c>
      <c r="D248" t="s">
        <v>36</v>
      </c>
      <c r="E248" s="2">
        <v>22</v>
      </c>
    </row>
    <row r="249" spans="2:5" x14ac:dyDescent="0.25">
      <c r="C249" t="s">
        <v>98</v>
      </c>
      <c r="D249" t="s">
        <v>67</v>
      </c>
      <c r="E249" s="2">
        <v>20</v>
      </c>
    </row>
    <row r="250" spans="2:5" x14ac:dyDescent="0.25">
      <c r="C250" t="s">
        <v>99</v>
      </c>
      <c r="D250" t="s">
        <v>56</v>
      </c>
      <c r="E250" s="2">
        <v>18</v>
      </c>
    </row>
    <row r="251" spans="2:5" x14ac:dyDescent="0.25">
      <c r="C251" t="s">
        <v>102</v>
      </c>
      <c r="D251" t="s">
        <v>53</v>
      </c>
      <c r="E251" s="2">
        <v>16</v>
      </c>
    </row>
    <row r="252" spans="2:5" x14ac:dyDescent="0.25">
      <c r="C252" t="s">
        <v>104</v>
      </c>
      <c r="D252" t="s">
        <v>105</v>
      </c>
      <c r="E252" s="2">
        <v>14</v>
      </c>
    </row>
    <row r="253" spans="2:5" x14ac:dyDescent="0.25">
      <c r="C253" t="s">
        <v>107</v>
      </c>
      <c r="D253" t="s">
        <v>36</v>
      </c>
      <c r="E253" s="2">
        <v>12</v>
      </c>
    </row>
    <row r="254" spans="2:5" x14ac:dyDescent="0.25">
      <c r="C254" t="s">
        <v>109</v>
      </c>
      <c r="D254" t="s">
        <v>56</v>
      </c>
      <c r="E254" s="2">
        <v>10</v>
      </c>
    </row>
    <row r="255" spans="2:5" x14ac:dyDescent="0.25">
      <c r="C255" t="s">
        <v>111</v>
      </c>
      <c r="D255" t="s">
        <v>112</v>
      </c>
      <c r="E255" s="2">
        <v>9</v>
      </c>
    </row>
    <row r="256" spans="2:5" x14ac:dyDescent="0.25">
      <c r="C256" t="s">
        <v>27</v>
      </c>
      <c r="D256" t="s">
        <v>38</v>
      </c>
      <c r="E256" s="2">
        <v>8</v>
      </c>
    </row>
    <row r="257" spans="2:5" x14ac:dyDescent="0.25">
      <c r="C257" t="s">
        <v>113</v>
      </c>
      <c r="D257" t="s">
        <v>114</v>
      </c>
      <c r="E257" s="2">
        <v>7</v>
      </c>
    </row>
    <row r="258" spans="2:5" x14ac:dyDescent="0.25">
      <c r="C258" t="s">
        <v>35</v>
      </c>
      <c r="D258" t="s">
        <v>36</v>
      </c>
      <c r="E258" s="2">
        <v>6</v>
      </c>
    </row>
    <row r="259" spans="2:5" x14ac:dyDescent="0.25">
      <c r="C259" t="s">
        <v>116</v>
      </c>
      <c r="D259" t="s">
        <v>56</v>
      </c>
      <c r="E259" s="2">
        <v>5</v>
      </c>
    </row>
    <row r="260" spans="2:5" x14ac:dyDescent="0.25">
      <c r="C260" t="s">
        <v>30</v>
      </c>
      <c r="D260" t="s">
        <v>120</v>
      </c>
      <c r="E260" s="2">
        <v>4</v>
      </c>
    </row>
    <row r="261" spans="2:5" x14ac:dyDescent="0.25">
      <c r="C261" t="s">
        <v>122</v>
      </c>
      <c r="D261" t="s">
        <v>125</v>
      </c>
      <c r="E261" s="2">
        <v>3</v>
      </c>
    </row>
    <row r="262" spans="2:5" x14ac:dyDescent="0.25">
      <c r="C262" t="s">
        <v>126</v>
      </c>
      <c r="D262" t="s">
        <v>36</v>
      </c>
      <c r="E262" s="2">
        <v>2</v>
      </c>
    </row>
    <row r="263" spans="2:5" x14ac:dyDescent="0.25">
      <c r="C263" t="s">
        <v>31</v>
      </c>
      <c r="D263" t="s">
        <v>128</v>
      </c>
      <c r="E263" s="2">
        <v>1</v>
      </c>
    </row>
    <row r="264" spans="2:5" x14ac:dyDescent="0.25">
      <c r="C264" t="s">
        <v>77</v>
      </c>
      <c r="D264" t="s">
        <v>79</v>
      </c>
      <c r="E264" s="2">
        <v>0</v>
      </c>
    </row>
    <row r="265" spans="2:5" x14ac:dyDescent="0.25">
      <c r="C265" t="s">
        <v>132</v>
      </c>
      <c r="D265" t="s">
        <v>23</v>
      </c>
      <c r="E265" s="2">
        <v>0</v>
      </c>
    </row>
    <row r="266" spans="2:5" x14ac:dyDescent="0.25">
      <c r="C266" t="s">
        <v>22</v>
      </c>
      <c r="D266" t="s">
        <v>23</v>
      </c>
      <c r="E266" s="2">
        <v>0</v>
      </c>
    </row>
    <row r="267" spans="2:5" x14ac:dyDescent="0.25">
      <c r="C267" t="s">
        <v>44</v>
      </c>
      <c r="D267" t="s">
        <v>45</v>
      </c>
      <c r="E267" s="2">
        <v>0</v>
      </c>
    </row>
    <row r="268" spans="2:5" x14ac:dyDescent="0.25">
      <c r="C268" t="s">
        <v>133</v>
      </c>
      <c r="D268" t="s">
        <v>36</v>
      </c>
      <c r="E268" s="2">
        <v>0</v>
      </c>
    </row>
    <row r="269" spans="2:5" x14ac:dyDescent="0.25">
      <c r="C269" t="s">
        <v>130</v>
      </c>
      <c r="D269" t="s">
        <v>131</v>
      </c>
      <c r="E269" s="2">
        <v>0</v>
      </c>
    </row>
    <row r="270" spans="2:5" x14ac:dyDescent="0.25">
      <c r="B270" t="s">
        <v>169</v>
      </c>
      <c r="C270" t="s">
        <v>27</v>
      </c>
      <c r="D270" t="s">
        <v>28</v>
      </c>
      <c r="E270" s="2">
        <v>50</v>
      </c>
    </row>
    <row r="271" spans="2:5" x14ac:dyDescent="0.25">
      <c r="C271" t="s">
        <v>142</v>
      </c>
      <c r="D271" t="s">
        <v>143</v>
      </c>
      <c r="E271" s="2">
        <v>40</v>
      </c>
    </row>
    <row r="272" spans="2:5" x14ac:dyDescent="0.25">
      <c r="C272" t="s">
        <v>72</v>
      </c>
      <c r="D272" t="s">
        <v>173</v>
      </c>
      <c r="E272" s="2">
        <v>32</v>
      </c>
    </row>
    <row r="273" spans="2:5" x14ac:dyDescent="0.25">
      <c r="C273" t="s">
        <v>60</v>
      </c>
      <c r="D273" t="s">
        <v>61</v>
      </c>
      <c r="E273" s="2">
        <v>26</v>
      </c>
    </row>
    <row r="274" spans="2:5" x14ac:dyDescent="0.25">
      <c r="C274" t="s">
        <v>147</v>
      </c>
      <c r="D274" t="s">
        <v>149</v>
      </c>
      <c r="E274" s="2">
        <v>20</v>
      </c>
    </row>
    <row r="275" spans="2:5" x14ac:dyDescent="0.25">
      <c r="C275" t="s">
        <v>77</v>
      </c>
      <c r="D275" t="s">
        <v>79</v>
      </c>
      <c r="E275" s="2">
        <v>18</v>
      </c>
    </row>
    <row r="276" spans="2:5" x14ac:dyDescent="0.25">
      <c r="B276" t="s">
        <v>135</v>
      </c>
      <c r="C276" t="s">
        <v>136</v>
      </c>
      <c r="D276" t="s">
        <v>137</v>
      </c>
      <c r="E276" s="2">
        <v>50</v>
      </c>
    </row>
    <row r="277" spans="2:5" x14ac:dyDescent="0.25">
      <c r="C277" t="s">
        <v>47</v>
      </c>
      <c r="D277" t="s">
        <v>225</v>
      </c>
      <c r="E277" s="2">
        <v>50</v>
      </c>
    </row>
    <row r="278" spans="2:5" x14ac:dyDescent="0.25">
      <c r="B278" t="s">
        <v>170</v>
      </c>
      <c r="C278" t="s">
        <v>171</v>
      </c>
      <c r="D278" t="s">
        <v>172</v>
      </c>
      <c r="E278" s="2">
        <v>50</v>
      </c>
    </row>
    <row r="279" spans="2:5" x14ac:dyDescent="0.25">
      <c r="C279" t="s">
        <v>174</v>
      </c>
      <c r="D279" t="s">
        <v>175</v>
      </c>
      <c r="E279" s="2">
        <v>40</v>
      </c>
    </row>
    <row r="280" spans="2:5" x14ac:dyDescent="0.25">
      <c r="C280" t="s">
        <v>145</v>
      </c>
      <c r="D280" t="s">
        <v>146</v>
      </c>
      <c r="E280" s="2">
        <v>32</v>
      </c>
    </row>
    <row r="281" spans="2:5" x14ac:dyDescent="0.25">
      <c r="C281" t="s">
        <v>69</v>
      </c>
      <c r="D281" t="s">
        <v>70</v>
      </c>
      <c r="E281" s="2">
        <v>26</v>
      </c>
    </row>
    <row r="282" spans="2:5" x14ac:dyDescent="0.25">
      <c r="C282" t="s">
        <v>177</v>
      </c>
      <c r="D282" t="s">
        <v>178</v>
      </c>
      <c r="E282" s="2">
        <v>22</v>
      </c>
    </row>
    <row r="283" spans="2:5" x14ac:dyDescent="0.25">
      <c r="C283" t="s">
        <v>136</v>
      </c>
      <c r="D283" t="s">
        <v>137</v>
      </c>
      <c r="E283" s="2">
        <v>20</v>
      </c>
    </row>
    <row r="284" spans="2:5" x14ac:dyDescent="0.25">
      <c r="B284" t="s">
        <v>198</v>
      </c>
      <c r="C284" t="s">
        <v>52</v>
      </c>
      <c r="D284" t="s">
        <v>53</v>
      </c>
      <c r="E284" s="2">
        <v>50</v>
      </c>
    </row>
    <row r="285" spans="2:5" x14ac:dyDescent="0.25">
      <c r="C285" t="s">
        <v>47</v>
      </c>
      <c r="D285" t="s">
        <v>48</v>
      </c>
      <c r="E285" s="2">
        <v>40</v>
      </c>
    </row>
    <row r="286" spans="2:5" x14ac:dyDescent="0.25">
      <c r="C286" t="s">
        <v>68</v>
      </c>
      <c r="D286" t="s">
        <v>23</v>
      </c>
      <c r="E286" s="2">
        <v>32</v>
      </c>
    </row>
    <row r="287" spans="2:5" x14ac:dyDescent="0.25">
      <c r="C287" t="s">
        <v>85</v>
      </c>
      <c r="D287" t="s">
        <v>86</v>
      </c>
      <c r="E287" s="2">
        <v>26</v>
      </c>
    </row>
    <row r="288" spans="2:5" x14ac:dyDescent="0.25">
      <c r="C288" t="s">
        <v>157</v>
      </c>
      <c r="D288" t="s">
        <v>23</v>
      </c>
      <c r="E288" s="2">
        <v>22</v>
      </c>
    </row>
    <row r="289" spans="2:5" x14ac:dyDescent="0.25">
      <c r="C289" t="s">
        <v>60</v>
      </c>
      <c r="D289" t="s">
        <v>61</v>
      </c>
      <c r="E289" s="2">
        <v>20</v>
      </c>
    </row>
    <row r="290" spans="2:5" x14ac:dyDescent="0.25">
      <c r="C290" t="s">
        <v>177</v>
      </c>
      <c r="D290" t="s">
        <v>178</v>
      </c>
      <c r="E290" s="2">
        <v>18</v>
      </c>
    </row>
    <row r="291" spans="2:5" x14ac:dyDescent="0.25">
      <c r="C291" t="s">
        <v>122</v>
      </c>
      <c r="D291" t="s">
        <v>161</v>
      </c>
      <c r="E291" s="2">
        <v>16</v>
      </c>
    </row>
    <row r="292" spans="2:5" x14ac:dyDescent="0.25">
      <c r="C292" t="s">
        <v>162</v>
      </c>
      <c r="D292" t="s">
        <v>38</v>
      </c>
      <c r="E292" s="2">
        <v>14</v>
      </c>
    </row>
    <row r="293" spans="2:5" x14ac:dyDescent="0.25">
      <c r="C293" t="s">
        <v>73</v>
      </c>
      <c r="D293" t="s">
        <v>74</v>
      </c>
      <c r="E293" s="2">
        <v>12</v>
      </c>
    </row>
    <row r="294" spans="2:5" x14ac:dyDescent="0.25">
      <c r="B294" t="s">
        <v>202</v>
      </c>
      <c r="C294" t="s">
        <v>95</v>
      </c>
      <c r="D294" t="s">
        <v>36</v>
      </c>
      <c r="E294" s="2">
        <v>50</v>
      </c>
    </row>
    <row r="295" spans="2:5" x14ac:dyDescent="0.25">
      <c r="C295" t="s">
        <v>98</v>
      </c>
      <c r="D295" t="s">
        <v>67</v>
      </c>
      <c r="E295" s="2">
        <v>40</v>
      </c>
    </row>
    <row r="296" spans="2:5" x14ac:dyDescent="0.25">
      <c r="C296" t="s">
        <v>102</v>
      </c>
      <c r="D296" t="s">
        <v>53</v>
      </c>
      <c r="E296" s="2">
        <v>32</v>
      </c>
    </row>
    <row r="297" spans="2:5" x14ac:dyDescent="0.25">
      <c r="C297" t="s">
        <v>107</v>
      </c>
      <c r="D297" t="s">
        <v>36</v>
      </c>
      <c r="E297" s="2">
        <v>26</v>
      </c>
    </row>
    <row r="298" spans="2:5" x14ac:dyDescent="0.25">
      <c r="C298" t="s">
        <v>19</v>
      </c>
      <c r="D298" t="s">
        <v>203</v>
      </c>
      <c r="E298" s="2">
        <v>22</v>
      </c>
    </row>
    <row r="299" spans="2:5" x14ac:dyDescent="0.25">
      <c r="C299" t="s">
        <v>133</v>
      </c>
      <c r="D299" t="s">
        <v>36</v>
      </c>
      <c r="E299" s="2">
        <v>20</v>
      </c>
    </row>
    <row r="300" spans="2:5" x14ac:dyDescent="0.25">
      <c r="C300" t="s">
        <v>35</v>
      </c>
      <c r="D300" t="s">
        <v>36</v>
      </c>
      <c r="E300" s="2">
        <v>18</v>
      </c>
    </row>
    <row r="301" spans="2:5" x14ac:dyDescent="0.25">
      <c r="C301" t="s">
        <v>113</v>
      </c>
      <c r="D301" t="s">
        <v>114</v>
      </c>
      <c r="E301" s="2">
        <v>16</v>
      </c>
    </row>
    <row r="302" spans="2:5" x14ac:dyDescent="0.25">
      <c r="C302" t="s">
        <v>30</v>
      </c>
      <c r="D302" t="s">
        <v>120</v>
      </c>
      <c r="E302" s="2">
        <v>14</v>
      </c>
    </row>
    <row r="303" spans="2:5" x14ac:dyDescent="0.25">
      <c r="C303" t="s">
        <v>66</v>
      </c>
      <c r="D303" t="s">
        <v>67</v>
      </c>
      <c r="E303" s="2">
        <v>12</v>
      </c>
    </row>
    <row r="304" spans="2:5" x14ac:dyDescent="0.25">
      <c r="C304" t="s">
        <v>109</v>
      </c>
      <c r="D304" t="s">
        <v>56</v>
      </c>
      <c r="E304" s="2">
        <v>10</v>
      </c>
    </row>
    <row r="305" spans="3:5" x14ac:dyDescent="0.25">
      <c r="C305" t="s">
        <v>72</v>
      </c>
      <c r="D305" t="s">
        <v>56</v>
      </c>
      <c r="E305" s="2">
        <v>9</v>
      </c>
    </row>
    <row r="306" spans="3:5" x14ac:dyDescent="0.25">
      <c r="C306" t="s">
        <v>44</v>
      </c>
      <c r="D306" t="s">
        <v>45</v>
      </c>
      <c r="E306" s="2">
        <v>8</v>
      </c>
    </row>
    <row r="307" spans="3:5" x14ac:dyDescent="0.25">
      <c r="C307" t="s">
        <v>52</v>
      </c>
      <c r="D307" t="s">
        <v>53</v>
      </c>
      <c r="E307" s="2">
        <v>7</v>
      </c>
    </row>
    <row r="308" spans="3:5" x14ac:dyDescent="0.25">
      <c r="C308" t="s">
        <v>55</v>
      </c>
      <c r="D308" t="s">
        <v>56</v>
      </c>
      <c r="E308" s="2">
        <v>6</v>
      </c>
    </row>
    <row r="309" spans="3:5" x14ac:dyDescent="0.25">
      <c r="C309" t="s">
        <v>60</v>
      </c>
      <c r="D309" t="s">
        <v>61</v>
      </c>
      <c r="E309" s="2">
        <v>5</v>
      </c>
    </row>
    <row r="310" spans="3:5" x14ac:dyDescent="0.25">
      <c r="C310" t="s">
        <v>77</v>
      </c>
      <c r="D310" t="s">
        <v>79</v>
      </c>
      <c r="E310" s="2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53D04-6486-451D-9659-0E3CB4FD3E22}">
  <dimension ref="B3:G312"/>
  <sheetViews>
    <sheetView tabSelected="1" topLeftCell="B146" workbookViewId="0">
      <selection activeCell="C165" sqref="C165"/>
    </sheetView>
  </sheetViews>
  <sheetFormatPr defaultRowHeight="15" x14ac:dyDescent="0.25"/>
  <cols>
    <col min="2" max="2" width="13.28515625" bestFit="1" customWidth="1"/>
    <col min="3" max="3" width="26" bestFit="1" customWidth="1"/>
    <col min="4" max="4" width="18.28515625" bestFit="1" customWidth="1"/>
    <col min="5" max="6" width="21" bestFit="1" customWidth="1"/>
    <col min="7" max="7" width="5.42578125" bestFit="1" customWidth="1"/>
  </cols>
  <sheetData>
    <row r="3" spans="2:7" x14ac:dyDescent="0.25">
      <c r="B3" s="3" t="s">
        <v>0</v>
      </c>
      <c r="C3" s="4">
        <v>1</v>
      </c>
    </row>
    <row r="5" spans="2:7" x14ac:dyDescent="0.25">
      <c r="B5" s="3" t="s">
        <v>223</v>
      </c>
    </row>
    <row r="6" spans="2:7" x14ac:dyDescent="0.25">
      <c r="B6" s="3" t="s">
        <v>1</v>
      </c>
      <c r="C6" s="3" t="s">
        <v>2</v>
      </c>
      <c r="D6" s="3" t="s">
        <v>214</v>
      </c>
      <c r="E6" s="3" t="s">
        <v>5</v>
      </c>
      <c r="F6" s="3" t="s">
        <v>14</v>
      </c>
      <c r="G6" t="s">
        <v>224</v>
      </c>
    </row>
    <row r="7" spans="2:7" x14ac:dyDescent="0.25">
      <c r="B7" t="s">
        <v>17</v>
      </c>
      <c r="C7" t="s">
        <v>18</v>
      </c>
      <c r="D7">
        <v>1</v>
      </c>
      <c r="E7" t="s">
        <v>19</v>
      </c>
      <c r="F7" t="s">
        <v>20</v>
      </c>
      <c r="G7" s="2">
        <v>50</v>
      </c>
    </row>
    <row r="8" spans="2:7" x14ac:dyDescent="0.25">
      <c r="D8">
        <v>2</v>
      </c>
      <c r="E8" t="s">
        <v>22</v>
      </c>
      <c r="F8" t="s">
        <v>23</v>
      </c>
      <c r="G8" s="2">
        <v>40</v>
      </c>
    </row>
    <row r="9" spans="2:7" x14ac:dyDescent="0.25">
      <c r="D9">
        <v>3</v>
      </c>
      <c r="E9" t="s">
        <v>25</v>
      </c>
      <c r="F9" t="s">
        <v>20</v>
      </c>
      <c r="G9" s="2">
        <v>32</v>
      </c>
    </row>
    <row r="10" spans="2:7" x14ac:dyDescent="0.25">
      <c r="D10">
        <v>4</v>
      </c>
      <c r="E10" t="s">
        <v>27</v>
      </c>
      <c r="F10" t="s">
        <v>28</v>
      </c>
      <c r="G10" s="2">
        <v>26</v>
      </c>
    </row>
    <row r="11" spans="2:7" x14ac:dyDescent="0.25">
      <c r="D11">
        <v>5</v>
      </c>
      <c r="E11" t="s">
        <v>30</v>
      </c>
      <c r="F11" t="s">
        <v>225</v>
      </c>
      <c r="G11" s="2">
        <v>22</v>
      </c>
    </row>
    <row r="12" spans="2:7" x14ac:dyDescent="0.25">
      <c r="D12">
        <v>6</v>
      </c>
      <c r="E12" t="s">
        <v>31</v>
      </c>
      <c r="F12" t="s">
        <v>32</v>
      </c>
      <c r="G12" s="2">
        <v>20</v>
      </c>
    </row>
    <row r="13" spans="2:7" x14ac:dyDescent="0.25">
      <c r="D13">
        <v>7</v>
      </c>
      <c r="E13" t="s">
        <v>33</v>
      </c>
      <c r="F13" t="s">
        <v>23</v>
      </c>
      <c r="G13" s="2">
        <v>18</v>
      </c>
    </row>
    <row r="14" spans="2:7" x14ac:dyDescent="0.25">
      <c r="D14">
        <v>8</v>
      </c>
      <c r="E14" t="s">
        <v>35</v>
      </c>
      <c r="F14" t="s">
        <v>36</v>
      </c>
      <c r="G14" s="2">
        <v>16</v>
      </c>
    </row>
    <row r="15" spans="2:7" x14ac:dyDescent="0.25">
      <c r="D15">
        <v>9</v>
      </c>
      <c r="E15" t="s">
        <v>37</v>
      </c>
      <c r="F15" t="s">
        <v>38</v>
      </c>
      <c r="G15" s="2">
        <v>14</v>
      </c>
    </row>
    <row r="16" spans="2:7" x14ac:dyDescent="0.25">
      <c r="D16">
        <v>10</v>
      </c>
      <c r="E16" t="s">
        <v>40</v>
      </c>
      <c r="F16" t="s">
        <v>20</v>
      </c>
      <c r="G16" s="2">
        <v>12</v>
      </c>
    </row>
    <row r="17" spans="3:7" x14ac:dyDescent="0.25">
      <c r="D17">
        <v>11</v>
      </c>
      <c r="E17" t="s">
        <v>41</v>
      </c>
      <c r="F17" t="s">
        <v>42</v>
      </c>
      <c r="G17" s="2">
        <v>10</v>
      </c>
    </row>
    <row r="18" spans="3:7" x14ac:dyDescent="0.25">
      <c r="D18">
        <v>12</v>
      </c>
      <c r="E18" t="s">
        <v>44</v>
      </c>
      <c r="F18" t="s">
        <v>45</v>
      </c>
      <c r="G18" s="2">
        <v>9</v>
      </c>
    </row>
    <row r="19" spans="3:7" x14ac:dyDescent="0.25">
      <c r="D19">
        <v>13</v>
      </c>
      <c r="E19" t="s">
        <v>47</v>
      </c>
      <c r="F19" t="s">
        <v>48</v>
      </c>
      <c r="G19" s="2">
        <v>8</v>
      </c>
    </row>
    <row r="20" spans="3:7" x14ac:dyDescent="0.25">
      <c r="D20">
        <v>14</v>
      </c>
      <c r="E20" t="s">
        <v>50</v>
      </c>
      <c r="F20" t="s">
        <v>23</v>
      </c>
      <c r="G20" s="2">
        <v>7</v>
      </c>
    </row>
    <row r="21" spans="3:7" x14ac:dyDescent="0.25">
      <c r="D21">
        <v>15</v>
      </c>
      <c r="E21" t="s">
        <v>52</v>
      </c>
      <c r="F21" t="s">
        <v>53</v>
      </c>
      <c r="G21" s="2">
        <v>6</v>
      </c>
    </row>
    <row r="22" spans="3:7" x14ac:dyDescent="0.25">
      <c r="D22">
        <v>16</v>
      </c>
      <c r="E22" t="s">
        <v>55</v>
      </c>
      <c r="F22" t="s">
        <v>56</v>
      </c>
      <c r="G22" s="2">
        <v>5</v>
      </c>
    </row>
    <row r="23" spans="3:7" x14ac:dyDescent="0.25">
      <c r="D23">
        <v>17</v>
      </c>
      <c r="E23" t="s">
        <v>58</v>
      </c>
      <c r="F23" t="s">
        <v>23</v>
      </c>
      <c r="G23" s="2">
        <v>4</v>
      </c>
    </row>
    <row r="24" spans="3:7" x14ac:dyDescent="0.25">
      <c r="D24">
        <v>18</v>
      </c>
      <c r="E24" t="s">
        <v>60</v>
      </c>
      <c r="F24" t="s">
        <v>61</v>
      </c>
      <c r="G24" s="2">
        <v>3</v>
      </c>
    </row>
    <row r="25" spans="3:7" x14ac:dyDescent="0.25">
      <c r="D25">
        <v>19</v>
      </c>
      <c r="E25" t="s">
        <v>63</v>
      </c>
      <c r="F25" t="s">
        <v>64</v>
      </c>
      <c r="G25" s="2">
        <v>2</v>
      </c>
    </row>
    <row r="26" spans="3:7" x14ac:dyDescent="0.25">
      <c r="D26">
        <v>20</v>
      </c>
      <c r="E26" t="s">
        <v>66</v>
      </c>
      <c r="F26" t="s">
        <v>67</v>
      </c>
      <c r="G26" s="2">
        <v>1</v>
      </c>
    </row>
    <row r="27" spans="3:7" x14ac:dyDescent="0.25">
      <c r="D27">
        <v>21</v>
      </c>
      <c r="E27" t="s">
        <v>68</v>
      </c>
      <c r="F27" t="s">
        <v>23</v>
      </c>
      <c r="G27" s="2">
        <v>0</v>
      </c>
    </row>
    <row r="28" spans="3:7" x14ac:dyDescent="0.25">
      <c r="D28">
        <v>22</v>
      </c>
      <c r="E28" t="s">
        <v>69</v>
      </c>
      <c r="F28" t="s">
        <v>70</v>
      </c>
      <c r="G28" s="2">
        <v>0</v>
      </c>
    </row>
    <row r="29" spans="3:7" x14ac:dyDescent="0.25">
      <c r="D29">
        <v>23</v>
      </c>
      <c r="E29" t="s">
        <v>72</v>
      </c>
      <c r="F29" t="s">
        <v>56</v>
      </c>
      <c r="G29" s="2">
        <v>0</v>
      </c>
    </row>
    <row r="30" spans="3:7" x14ac:dyDescent="0.25">
      <c r="D30">
        <v>24</v>
      </c>
      <c r="E30" t="s">
        <v>73</v>
      </c>
      <c r="F30" t="s">
        <v>74</v>
      </c>
      <c r="G30" s="2">
        <v>0</v>
      </c>
    </row>
    <row r="31" spans="3:7" x14ac:dyDescent="0.25">
      <c r="C31" t="s">
        <v>138</v>
      </c>
      <c r="D31">
        <v>1</v>
      </c>
      <c r="E31" t="s">
        <v>99</v>
      </c>
      <c r="F31" t="s">
        <v>56</v>
      </c>
      <c r="G31" s="2">
        <v>50</v>
      </c>
    </row>
    <row r="32" spans="3:7" x14ac:dyDescent="0.25">
      <c r="D32">
        <v>2</v>
      </c>
      <c r="E32" t="s">
        <v>116</v>
      </c>
      <c r="F32" t="s">
        <v>56</v>
      </c>
      <c r="G32" s="2">
        <v>40</v>
      </c>
    </row>
    <row r="33" spans="4:7" x14ac:dyDescent="0.25">
      <c r="D33">
        <v>3</v>
      </c>
      <c r="E33" t="s">
        <v>102</v>
      </c>
      <c r="F33" t="s">
        <v>53</v>
      </c>
      <c r="G33" s="2">
        <v>32</v>
      </c>
    </row>
    <row r="34" spans="4:7" x14ac:dyDescent="0.25">
      <c r="D34">
        <v>4</v>
      </c>
      <c r="E34" t="s">
        <v>98</v>
      </c>
      <c r="F34" t="s">
        <v>67</v>
      </c>
      <c r="G34" s="2">
        <v>26</v>
      </c>
    </row>
    <row r="35" spans="4:7" x14ac:dyDescent="0.25">
      <c r="D35">
        <v>5</v>
      </c>
      <c r="E35" t="s">
        <v>140</v>
      </c>
      <c r="F35" t="s">
        <v>86</v>
      </c>
      <c r="G35" s="2">
        <v>22</v>
      </c>
    </row>
    <row r="36" spans="4:7" x14ac:dyDescent="0.25">
      <c r="D36">
        <v>6</v>
      </c>
      <c r="E36" t="s">
        <v>111</v>
      </c>
      <c r="F36" t="s">
        <v>53</v>
      </c>
      <c r="G36" s="2">
        <v>20</v>
      </c>
    </row>
    <row r="37" spans="4:7" x14ac:dyDescent="0.25">
      <c r="D37">
        <v>7</v>
      </c>
      <c r="E37" t="s">
        <v>113</v>
      </c>
      <c r="F37" t="s">
        <v>114</v>
      </c>
      <c r="G37" s="2">
        <v>18</v>
      </c>
    </row>
    <row r="38" spans="4:7" x14ac:dyDescent="0.25">
      <c r="D38">
        <v>8</v>
      </c>
      <c r="E38" t="s">
        <v>104</v>
      </c>
      <c r="F38" t="s">
        <v>105</v>
      </c>
      <c r="G38" s="2">
        <v>16</v>
      </c>
    </row>
    <row r="39" spans="4:7" x14ac:dyDescent="0.25">
      <c r="D39">
        <v>9</v>
      </c>
      <c r="E39" t="s">
        <v>130</v>
      </c>
      <c r="F39" t="s">
        <v>56</v>
      </c>
      <c r="G39" s="2">
        <v>14</v>
      </c>
    </row>
    <row r="40" spans="4:7" x14ac:dyDescent="0.25">
      <c r="D40">
        <v>10</v>
      </c>
      <c r="E40" t="s">
        <v>22</v>
      </c>
      <c r="F40" t="s">
        <v>23</v>
      </c>
      <c r="G40" s="2">
        <v>12</v>
      </c>
    </row>
    <row r="41" spans="4:7" x14ac:dyDescent="0.25">
      <c r="D41">
        <v>11</v>
      </c>
      <c r="E41" t="s">
        <v>25</v>
      </c>
      <c r="F41" t="s">
        <v>20</v>
      </c>
      <c r="G41" s="2">
        <v>10</v>
      </c>
    </row>
    <row r="42" spans="4:7" x14ac:dyDescent="0.25">
      <c r="D42">
        <v>12</v>
      </c>
      <c r="E42" t="s">
        <v>109</v>
      </c>
      <c r="F42" t="s">
        <v>56</v>
      </c>
      <c r="G42" s="2">
        <v>9</v>
      </c>
    </row>
    <row r="43" spans="4:7" x14ac:dyDescent="0.25">
      <c r="D43">
        <v>13</v>
      </c>
      <c r="E43" t="s">
        <v>44</v>
      </c>
      <c r="F43" t="s">
        <v>45</v>
      </c>
      <c r="G43" s="2">
        <v>8</v>
      </c>
    </row>
    <row r="44" spans="4:7" x14ac:dyDescent="0.25">
      <c r="D44">
        <v>14</v>
      </c>
      <c r="E44" t="s">
        <v>142</v>
      </c>
      <c r="F44" t="s">
        <v>143</v>
      </c>
      <c r="G44" s="2">
        <v>7</v>
      </c>
    </row>
    <row r="45" spans="4:7" x14ac:dyDescent="0.25">
      <c r="D45">
        <v>15</v>
      </c>
      <c r="E45" t="s">
        <v>33</v>
      </c>
      <c r="F45" t="s">
        <v>23</v>
      </c>
      <c r="G45" s="2">
        <v>6</v>
      </c>
    </row>
    <row r="46" spans="4:7" x14ac:dyDescent="0.25">
      <c r="D46">
        <v>16</v>
      </c>
      <c r="E46" t="s">
        <v>35</v>
      </c>
      <c r="F46" t="s">
        <v>36</v>
      </c>
      <c r="G46" s="2">
        <v>5</v>
      </c>
    </row>
    <row r="47" spans="4:7" x14ac:dyDescent="0.25">
      <c r="D47">
        <v>17</v>
      </c>
      <c r="E47" t="s">
        <v>145</v>
      </c>
      <c r="F47" t="s">
        <v>146</v>
      </c>
      <c r="G47" s="2">
        <v>4</v>
      </c>
    </row>
    <row r="48" spans="4:7" x14ac:dyDescent="0.25">
      <c r="D48">
        <v>18</v>
      </c>
      <c r="E48" t="s">
        <v>147</v>
      </c>
      <c r="F48" t="s">
        <v>149</v>
      </c>
      <c r="G48" s="2">
        <v>3</v>
      </c>
    </row>
    <row r="49" spans="3:7" x14ac:dyDescent="0.25">
      <c r="D49">
        <v>19</v>
      </c>
      <c r="E49" t="s">
        <v>40</v>
      </c>
      <c r="F49" t="s">
        <v>20</v>
      </c>
      <c r="G49" s="2">
        <v>2</v>
      </c>
    </row>
    <row r="50" spans="3:7" x14ac:dyDescent="0.25">
      <c r="D50">
        <v>20</v>
      </c>
      <c r="E50" t="s">
        <v>96</v>
      </c>
      <c r="F50" t="s">
        <v>36</v>
      </c>
      <c r="G50" s="2">
        <v>1</v>
      </c>
    </row>
    <row r="51" spans="3:7" x14ac:dyDescent="0.25">
      <c r="D51">
        <v>21</v>
      </c>
      <c r="E51" t="s">
        <v>132</v>
      </c>
      <c r="F51" t="s">
        <v>23</v>
      </c>
      <c r="G51" s="2">
        <v>0</v>
      </c>
    </row>
    <row r="52" spans="3:7" x14ac:dyDescent="0.25">
      <c r="C52" t="s">
        <v>155</v>
      </c>
      <c r="D52">
        <v>1</v>
      </c>
      <c r="E52" t="s">
        <v>19</v>
      </c>
      <c r="F52" t="s">
        <v>20</v>
      </c>
      <c r="G52" s="2">
        <v>50</v>
      </c>
    </row>
    <row r="53" spans="3:7" x14ac:dyDescent="0.25">
      <c r="D53">
        <v>2</v>
      </c>
      <c r="E53" t="s">
        <v>156</v>
      </c>
      <c r="F53" t="s">
        <v>86</v>
      </c>
      <c r="G53" s="2">
        <v>40</v>
      </c>
    </row>
    <row r="54" spans="3:7" x14ac:dyDescent="0.25">
      <c r="D54">
        <v>3</v>
      </c>
      <c r="E54" t="s">
        <v>81</v>
      </c>
      <c r="F54" t="s">
        <v>82</v>
      </c>
      <c r="G54" s="2">
        <v>32</v>
      </c>
    </row>
    <row r="55" spans="3:7" x14ac:dyDescent="0.25">
      <c r="D55">
        <v>4</v>
      </c>
      <c r="E55" t="s">
        <v>58</v>
      </c>
      <c r="F55" t="s">
        <v>23</v>
      </c>
      <c r="G55" s="2">
        <v>26</v>
      </c>
    </row>
    <row r="56" spans="3:7" x14ac:dyDescent="0.25">
      <c r="D56">
        <v>5</v>
      </c>
      <c r="E56" t="s">
        <v>72</v>
      </c>
      <c r="F56" t="s">
        <v>56</v>
      </c>
      <c r="G56" s="2">
        <v>22</v>
      </c>
    </row>
    <row r="57" spans="3:7" x14ac:dyDescent="0.25">
      <c r="D57">
        <v>6</v>
      </c>
      <c r="E57" t="s">
        <v>37</v>
      </c>
      <c r="F57" t="s">
        <v>38</v>
      </c>
      <c r="G57" s="2">
        <v>20</v>
      </c>
    </row>
    <row r="58" spans="3:7" x14ac:dyDescent="0.25">
      <c r="D58">
        <v>7</v>
      </c>
      <c r="E58" t="s">
        <v>47</v>
      </c>
      <c r="F58" t="s">
        <v>48</v>
      </c>
      <c r="G58" s="2">
        <v>18</v>
      </c>
    </row>
    <row r="59" spans="3:7" x14ac:dyDescent="0.25">
      <c r="D59">
        <v>8</v>
      </c>
      <c r="E59" t="s">
        <v>41</v>
      </c>
      <c r="F59" t="s">
        <v>42</v>
      </c>
      <c r="G59" s="2">
        <v>16</v>
      </c>
    </row>
    <row r="60" spans="3:7" x14ac:dyDescent="0.25">
      <c r="D60">
        <v>9</v>
      </c>
      <c r="E60" t="s">
        <v>66</v>
      </c>
      <c r="F60" t="s">
        <v>67</v>
      </c>
      <c r="G60" s="2">
        <v>14</v>
      </c>
    </row>
    <row r="61" spans="3:7" x14ac:dyDescent="0.25">
      <c r="D61">
        <v>10</v>
      </c>
      <c r="E61" t="s">
        <v>52</v>
      </c>
      <c r="F61" t="s">
        <v>53</v>
      </c>
      <c r="G61" s="2">
        <v>12</v>
      </c>
    </row>
    <row r="62" spans="3:7" x14ac:dyDescent="0.25">
      <c r="D62">
        <v>11</v>
      </c>
      <c r="E62" t="s">
        <v>73</v>
      </c>
      <c r="F62" t="s">
        <v>74</v>
      </c>
      <c r="G62" s="2">
        <v>10</v>
      </c>
    </row>
    <row r="63" spans="3:7" x14ac:dyDescent="0.25">
      <c r="D63">
        <v>12</v>
      </c>
      <c r="E63" t="s">
        <v>60</v>
      </c>
      <c r="F63" t="s">
        <v>61</v>
      </c>
      <c r="G63" s="2">
        <v>9</v>
      </c>
    </row>
    <row r="64" spans="3:7" x14ac:dyDescent="0.25">
      <c r="D64">
        <v>13</v>
      </c>
      <c r="E64" t="s">
        <v>68</v>
      </c>
      <c r="F64" t="s">
        <v>23</v>
      </c>
      <c r="G64" s="2">
        <v>8</v>
      </c>
    </row>
    <row r="65" spans="3:7" x14ac:dyDescent="0.25">
      <c r="D65">
        <v>14</v>
      </c>
      <c r="E65" t="s">
        <v>157</v>
      </c>
      <c r="F65" t="s">
        <v>23</v>
      </c>
      <c r="G65" s="2">
        <v>7</v>
      </c>
    </row>
    <row r="66" spans="3:7" x14ac:dyDescent="0.25">
      <c r="D66">
        <v>15</v>
      </c>
      <c r="E66" t="s">
        <v>85</v>
      </c>
      <c r="F66" t="s">
        <v>86</v>
      </c>
      <c r="G66" s="2">
        <v>6</v>
      </c>
    </row>
    <row r="67" spans="3:7" x14ac:dyDescent="0.25">
      <c r="D67">
        <v>16</v>
      </c>
      <c r="E67" t="s">
        <v>69</v>
      </c>
      <c r="F67" t="s">
        <v>70</v>
      </c>
      <c r="G67" s="2">
        <v>5</v>
      </c>
    </row>
    <row r="68" spans="3:7" x14ac:dyDescent="0.25">
      <c r="D68">
        <v>17</v>
      </c>
      <c r="E68" t="s">
        <v>159</v>
      </c>
      <c r="F68" t="s">
        <v>160</v>
      </c>
      <c r="G68" s="2">
        <v>4</v>
      </c>
    </row>
    <row r="69" spans="3:7" x14ac:dyDescent="0.25">
      <c r="D69">
        <v>18</v>
      </c>
      <c r="E69" t="s">
        <v>122</v>
      </c>
      <c r="F69" t="s">
        <v>161</v>
      </c>
      <c r="G69" s="2">
        <v>3</v>
      </c>
    </row>
    <row r="70" spans="3:7" x14ac:dyDescent="0.25">
      <c r="D70">
        <v>19</v>
      </c>
      <c r="E70" t="s">
        <v>162</v>
      </c>
      <c r="F70" t="s">
        <v>38</v>
      </c>
      <c r="G70" s="2">
        <v>2</v>
      </c>
    </row>
    <row r="71" spans="3:7" x14ac:dyDescent="0.25">
      <c r="D71">
        <v>20</v>
      </c>
      <c r="E71" t="s">
        <v>55</v>
      </c>
      <c r="F71" t="s">
        <v>56</v>
      </c>
      <c r="G71" s="2">
        <v>1</v>
      </c>
    </row>
    <row r="72" spans="3:7" x14ac:dyDescent="0.25">
      <c r="D72">
        <v>21</v>
      </c>
      <c r="E72" t="s">
        <v>50</v>
      </c>
      <c r="F72" t="s">
        <v>23</v>
      </c>
      <c r="G72" s="2">
        <v>0</v>
      </c>
    </row>
    <row r="73" spans="3:7" x14ac:dyDescent="0.25">
      <c r="C73" t="s">
        <v>196</v>
      </c>
      <c r="D73">
        <v>1</v>
      </c>
      <c r="E73" t="s">
        <v>96</v>
      </c>
      <c r="F73" t="s">
        <v>36</v>
      </c>
      <c r="G73" s="2">
        <v>50</v>
      </c>
    </row>
    <row r="74" spans="3:7" x14ac:dyDescent="0.25">
      <c r="D74">
        <v>2</v>
      </c>
      <c r="E74" t="s">
        <v>99</v>
      </c>
      <c r="F74" t="s">
        <v>56</v>
      </c>
      <c r="G74" s="2">
        <v>40</v>
      </c>
    </row>
    <row r="75" spans="3:7" x14ac:dyDescent="0.25">
      <c r="D75">
        <v>3</v>
      </c>
      <c r="E75" t="s">
        <v>98</v>
      </c>
      <c r="F75" t="s">
        <v>67</v>
      </c>
      <c r="G75" s="2">
        <v>32</v>
      </c>
    </row>
    <row r="76" spans="3:7" x14ac:dyDescent="0.25">
      <c r="D76">
        <v>4</v>
      </c>
      <c r="E76" t="s">
        <v>113</v>
      </c>
      <c r="F76" t="s">
        <v>114</v>
      </c>
      <c r="G76" s="2">
        <v>26</v>
      </c>
    </row>
    <row r="77" spans="3:7" x14ac:dyDescent="0.25">
      <c r="D77">
        <v>5</v>
      </c>
      <c r="E77" t="s">
        <v>104</v>
      </c>
      <c r="F77" t="s">
        <v>105</v>
      </c>
      <c r="G77" s="2">
        <v>22</v>
      </c>
    </row>
    <row r="78" spans="3:7" x14ac:dyDescent="0.25">
      <c r="D78">
        <v>6</v>
      </c>
      <c r="E78" t="s">
        <v>22</v>
      </c>
      <c r="F78" t="s">
        <v>23</v>
      </c>
      <c r="G78" s="2">
        <v>20</v>
      </c>
    </row>
    <row r="79" spans="3:7" x14ac:dyDescent="0.25">
      <c r="D79">
        <v>7</v>
      </c>
      <c r="E79" t="s">
        <v>25</v>
      </c>
      <c r="F79" t="s">
        <v>20</v>
      </c>
      <c r="G79" s="2">
        <v>18</v>
      </c>
    </row>
    <row r="80" spans="3:7" x14ac:dyDescent="0.25">
      <c r="D80">
        <v>8</v>
      </c>
      <c r="E80" t="s">
        <v>33</v>
      </c>
      <c r="F80" t="s">
        <v>23</v>
      </c>
      <c r="G80" s="2">
        <v>16</v>
      </c>
    </row>
    <row r="81" spans="4:7" x14ac:dyDescent="0.25">
      <c r="D81">
        <v>9</v>
      </c>
      <c r="E81" t="s">
        <v>111</v>
      </c>
      <c r="F81" t="s">
        <v>53</v>
      </c>
      <c r="G81" s="2">
        <v>14</v>
      </c>
    </row>
    <row r="82" spans="4:7" x14ac:dyDescent="0.25">
      <c r="D82">
        <v>10</v>
      </c>
      <c r="E82" t="s">
        <v>35</v>
      </c>
      <c r="F82" t="s">
        <v>36</v>
      </c>
      <c r="G82" s="2">
        <v>12</v>
      </c>
    </row>
    <row r="83" spans="4:7" x14ac:dyDescent="0.25">
      <c r="D83">
        <v>11</v>
      </c>
      <c r="E83" t="s">
        <v>40</v>
      </c>
      <c r="F83" t="s">
        <v>20</v>
      </c>
      <c r="G83" s="2">
        <v>10</v>
      </c>
    </row>
    <row r="84" spans="4:7" x14ac:dyDescent="0.25">
      <c r="D84">
        <v>12</v>
      </c>
      <c r="E84" t="s">
        <v>132</v>
      </c>
      <c r="F84" t="s">
        <v>23</v>
      </c>
      <c r="G84" s="2">
        <v>9</v>
      </c>
    </row>
    <row r="85" spans="4:7" x14ac:dyDescent="0.25">
      <c r="D85">
        <v>13</v>
      </c>
      <c r="E85" t="s">
        <v>130</v>
      </c>
      <c r="F85" t="s">
        <v>131</v>
      </c>
      <c r="G85" s="2">
        <v>8</v>
      </c>
    </row>
    <row r="86" spans="4:7" x14ac:dyDescent="0.25">
      <c r="D86">
        <v>14</v>
      </c>
      <c r="E86" t="s">
        <v>142</v>
      </c>
      <c r="F86" t="s">
        <v>143</v>
      </c>
      <c r="G86" s="2">
        <v>7</v>
      </c>
    </row>
    <row r="87" spans="4:7" x14ac:dyDescent="0.25">
      <c r="D87">
        <v>15</v>
      </c>
      <c r="E87" t="s">
        <v>140</v>
      </c>
      <c r="F87" t="s">
        <v>86</v>
      </c>
      <c r="G87" s="2">
        <v>6</v>
      </c>
    </row>
    <row r="88" spans="4:7" x14ac:dyDescent="0.25">
      <c r="D88">
        <v>16</v>
      </c>
      <c r="E88" t="s">
        <v>109</v>
      </c>
      <c r="F88" t="s">
        <v>56</v>
      </c>
      <c r="G88" s="2">
        <v>5</v>
      </c>
    </row>
    <row r="89" spans="4:7" x14ac:dyDescent="0.25">
      <c r="D89">
        <v>17</v>
      </c>
      <c r="E89" t="s">
        <v>44</v>
      </c>
      <c r="F89" t="s">
        <v>45</v>
      </c>
      <c r="G89" s="2">
        <v>4</v>
      </c>
    </row>
    <row r="90" spans="4:7" x14ac:dyDescent="0.25">
      <c r="D90">
        <v>18</v>
      </c>
      <c r="E90" t="s">
        <v>145</v>
      </c>
      <c r="F90" t="s">
        <v>146</v>
      </c>
      <c r="G90" s="2">
        <v>3</v>
      </c>
    </row>
    <row r="91" spans="4:7" x14ac:dyDescent="0.25">
      <c r="D91">
        <v>19</v>
      </c>
      <c r="E91" t="s">
        <v>147</v>
      </c>
      <c r="F91" t="s">
        <v>149</v>
      </c>
      <c r="G91" s="2">
        <v>2</v>
      </c>
    </row>
    <row r="92" spans="4:7" x14ac:dyDescent="0.25">
      <c r="D92">
        <v>20</v>
      </c>
      <c r="E92" t="s">
        <v>126</v>
      </c>
      <c r="F92" t="s">
        <v>36</v>
      </c>
      <c r="G92" s="2">
        <v>1</v>
      </c>
    </row>
    <row r="93" spans="4:7" x14ac:dyDescent="0.25">
      <c r="D93">
        <v>21</v>
      </c>
      <c r="E93" t="s">
        <v>136</v>
      </c>
      <c r="F93" t="s">
        <v>153</v>
      </c>
      <c r="G93" s="2">
        <v>0</v>
      </c>
    </row>
    <row r="94" spans="4:7" x14ac:dyDescent="0.25">
      <c r="D94">
        <v>22</v>
      </c>
      <c r="E94" t="s">
        <v>31</v>
      </c>
      <c r="F94" t="s">
        <v>128</v>
      </c>
      <c r="G94" s="2">
        <v>0</v>
      </c>
    </row>
    <row r="95" spans="4:7" x14ac:dyDescent="0.25">
      <c r="D95">
        <v>23</v>
      </c>
      <c r="E95" t="s">
        <v>133</v>
      </c>
      <c r="F95" t="s">
        <v>154</v>
      </c>
      <c r="G95" s="2">
        <v>0</v>
      </c>
    </row>
    <row r="96" spans="4:7" x14ac:dyDescent="0.25">
      <c r="D96">
        <v>24</v>
      </c>
      <c r="E96" t="s">
        <v>27</v>
      </c>
      <c r="F96" t="s">
        <v>38</v>
      </c>
      <c r="G96" s="2">
        <v>0</v>
      </c>
    </row>
    <row r="97" spans="3:7" x14ac:dyDescent="0.25">
      <c r="D97">
        <v>25</v>
      </c>
      <c r="E97" t="s">
        <v>99</v>
      </c>
      <c r="F97" t="s">
        <v>56</v>
      </c>
      <c r="G97" s="2">
        <v>0</v>
      </c>
    </row>
    <row r="98" spans="3:7" x14ac:dyDescent="0.25">
      <c r="D98">
        <v>26</v>
      </c>
      <c r="E98" t="s">
        <v>126</v>
      </c>
      <c r="F98" t="s">
        <v>36</v>
      </c>
      <c r="G98" s="2">
        <v>0</v>
      </c>
    </row>
    <row r="99" spans="3:7" x14ac:dyDescent="0.25">
      <c r="C99" t="s">
        <v>197</v>
      </c>
      <c r="D99">
        <v>1</v>
      </c>
      <c r="E99" t="s">
        <v>156</v>
      </c>
      <c r="F99" t="s">
        <v>86</v>
      </c>
      <c r="G99" s="2">
        <v>50</v>
      </c>
    </row>
    <row r="100" spans="3:7" x14ac:dyDescent="0.25">
      <c r="D100">
        <v>2</v>
      </c>
      <c r="E100" t="s">
        <v>19</v>
      </c>
      <c r="F100" t="s">
        <v>20</v>
      </c>
      <c r="G100" s="2">
        <v>40</v>
      </c>
    </row>
    <row r="101" spans="3:7" x14ac:dyDescent="0.25">
      <c r="D101">
        <v>3</v>
      </c>
      <c r="E101" t="s">
        <v>37</v>
      </c>
      <c r="F101" t="s">
        <v>38</v>
      </c>
      <c r="G101" s="2">
        <v>32</v>
      </c>
    </row>
    <row r="102" spans="3:7" x14ac:dyDescent="0.25">
      <c r="D102">
        <v>4</v>
      </c>
      <c r="E102" t="s">
        <v>66</v>
      </c>
      <c r="F102" t="s">
        <v>67</v>
      </c>
      <c r="G102" s="2">
        <v>26</v>
      </c>
    </row>
    <row r="103" spans="3:7" x14ac:dyDescent="0.25">
      <c r="D103">
        <v>5</v>
      </c>
      <c r="E103" t="s">
        <v>55</v>
      </c>
      <c r="F103" t="s">
        <v>56</v>
      </c>
      <c r="G103" s="2">
        <v>22</v>
      </c>
    </row>
    <row r="104" spans="3:7" x14ac:dyDescent="0.25">
      <c r="D104">
        <v>6</v>
      </c>
      <c r="E104" t="s">
        <v>52</v>
      </c>
      <c r="F104" t="s">
        <v>53</v>
      </c>
      <c r="G104" s="2">
        <v>20</v>
      </c>
    </row>
    <row r="105" spans="3:7" x14ac:dyDescent="0.25">
      <c r="D105">
        <v>7</v>
      </c>
      <c r="E105" t="s">
        <v>41</v>
      </c>
      <c r="F105" t="s">
        <v>42</v>
      </c>
      <c r="G105" s="2">
        <v>18</v>
      </c>
    </row>
    <row r="106" spans="3:7" x14ac:dyDescent="0.25">
      <c r="D106">
        <v>8</v>
      </c>
      <c r="E106" t="s">
        <v>58</v>
      </c>
      <c r="F106" t="s">
        <v>23</v>
      </c>
      <c r="G106" s="2">
        <v>16</v>
      </c>
    </row>
    <row r="107" spans="3:7" x14ac:dyDescent="0.25">
      <c r="D107">
        <v>9</v>
      </c>
      <c r="E107" t="s">
        <v>157</v>
      </c>
      <c r="F107" t="s">
        <v>23</v>
      </c>
      <c r="G107" s="2">
        <v>14</v>
      </c>
    </row>
    <row r="108" spans="3:7" x14ac:dyDescent="0.25">
      <c r="D108">
        <v>10</v>
      </c>
      <c r="E108" t="s">
        <v>60</v>
      </c>
      <c r="F108" t="s">
        <v>61</v>
      </c>
      <c r="G108" s="2">
        <v>12</v>
      </c>
    </row>
    <row r="109" spans="3:7" x14ac:dyDescent="0.25">
      <c r="D109">
        <v>11</v>
      </c>
      <c r="E109" t="s">
        <v>47</v>
      </c>
      <c r="F109" t="s">
        <v>48</v>
      </c>
      <c r="G109" s="2">
        <v>10</v>
      </c>
    </row>
    <row r="110" spans="3:7" x14ac:dyDescent="0.25">
      <c r="D110">
        <v>12</v>
      </c>
      <c r="E110" t="s">
        <v>85</v>
      </c>
      <c r="F110" t="s">
        <v>86</v>
      </c>
      <c r="G110" s="2">
        <v>9</v>
      </c>
    </row>
    <row r="111" spans="3:7" x14ac:dyDescent="0.25">
      <c r="D111">
        <v>13</v>
      </c>
      <c r="E111" t="s">
        <v>69</v>
      </c>
      <c r="F111" t="s">
        <v>70</v>
      </c>
      <c r="G111" s="2">
        <v>8</v>
      </c>
    </row>
    <row r="112" spans="3:7" x14ac:dyDescent="0.25">
      <c r="D112">
        <v>14</v>
      </c>
      <c r="E112" t="s">
        <v>50</v>
      </c>
      <c r="F112" t="s">
        <v>23</v>
      </c>
      <c r="G112" s="2">
        <v>7</v>
      </c>
    </row>
    <row r="113" spans="3:7" x14ac:dyDescent="0.25">
      <c r="D113">
        <v>15</v>
      </c>
      <c r="E113" t="s">
        <v>162</v>
      </c>
      <c r="F113" t="s">
        <v>38</v>
      </c>
      <c r="G113" s="2">
        <v>6</v>
      </c>
    </row>
    <row r="114" spans="3:7" x14ac:dyDescent="0.25">
      <c r="D114">
        <v>16</v>
      </c>
      <c r="E114" t="s">
        <v>122</v>
      </c>
      <c r="F114" t="s">
        <v>161</v>
      </c>
      <c r="G114" s="2">
        <v>5</v>
      </c>
    </row>
    <row r="115" spans="3:7" x14ac:dyDescent="0.25">
      <c r="C115" t="s">
        <v>168</v>
      </c>
      <c r="D115">
        <v>1</v>
      </c>
      <c r="E115" t="s">
        <v>22</v>
      </c>
      <c r="F115" t="s">
        <v>23</v>
      </c>
      <c r="G115" s="2">
        <v>50</v>
      </c>
    </row>
    <row r="116" spans="3:7" x14ac:dyDescent="0.25">
      <c r="D116">
        <v>2</v>
      </c>
      <c r="E116" t="s">
        <v>140</v>
      </c>
      <c r="F116" t="s">
        <v>86</v>
      </c>
      <c r="G116" s="2">
        <v>40</v>
      </c>
    </row>
    <row r="117" spans="3:7" x14ac:dyDescent="0.25">
      <c r="D117">
        <v>3</v>
      </c>
      <c r="E117" t="s">
        <v>132</v>
      </c>
      <c r="F117" t="s">
        <v>23</v>
      </c>
      <c r="G117" s="2">
        <v>32</v>
      </c>
    </row>
    <row r="118" spans="3:7" x14ac:dyDescent="0.25">
      <c r="D118">
        <v>4</v>
      </c>
      <c r="E118" t="s">
        <v>40</v>
      </c>
      <c r="F118" t="s">
        <v>20</v>
      </c>
      <c r="G118" s="2">
        <v>26</v>
      </c>
    </row>
    <row r="119" spans="3:7" x14ac:dyDescent="0.25">
      <c r="D119">
        <v>5</v>
      </c>
      <c r="E119" t="s">
        <v>27</v>
      </c>
      <c r="F119" t="s">
        <v>38</v>
      </c>
      <c r="G119" s="2">
        <v>22</v>
      </c>
    </row>
    <row r="120" spans="3:7" x14ac:dyDescent="0.25">
      <c r="D120">
        <v>6</v>
      </c>
      <c r="E120" t="s">
        <v>63</v>
      </c>
      <c r="F120" t="s">
        <v>64</v>
      </c>
      <c r="G120" s="2">
        <v>20</v>
      </c>
    </row>
    <row r="121" spans="3:7" x14ac:dyDescent="0.25">
      <c r="D121">
        <v>7</v>
      </c>
      <c r="E121" t="s">
        <v>90</v>
      </c>
      <c r="F121" t="s">
        <v>23</v>
      </c>
      <c r="G121" s="2">
        <v>18</v>
      </c>
    </row>
    <row r="122" spans="3:7" x14ac:dyDescent="0.25">
      <c r="C122" t="s">
        <v>180</v>
      </c>
      <c r="D122">
        <v>1</v>
      </c>
      <c r="E122" t="s">
        <v>90</v>
      </c>
      <c r="F122" t="s">
        <v>23</v>
      </c>
      <c r="G122" s="2">
        <v>50</v>
      </c>
    </row>
    <row r="123" spans="3:7" x14ac:dyDescent="0.25">
      <c r="D123">
        <v>2</v>
      </c>
      <c r="E123" t="s">
        <v>92</v>
      </c>
      <c r="F123" t="s">
        <v>20</v>
      </c>
      <c r="G123" s="2">
        <v>40</v>
      </c>
    </row>
    <row r="124" spans="3:7" x14ac:dyDescent="0.25">
      <c r="D124">
        <v>3</v>
      </c>
      <c r="E124" t="s">
        <v>94</v>
      </c>
      <c r="F124" t="s">
        <v>23</v>
      </c>
      <c r="G124" s="2">
        <v>32</v>
      </c>
    </row>
    <row r="125" spans="3:7" x14ac:dyDescent="0.25">
      <c r="D125">
        <v>4</v>
      </c>
      <c r="E125" t="s">
        <v>132</v>
      </c>
      <c r="F125" t="s">
        <v>23</v>
      </c>
      <c r="G125" s="2">
        <v>26</v>
      </c>
    </row>
    <row r="126" spans="3:7" x14ac:dyDescent="0.25">
      <c r="D126">
        <v>5</v>
      </c>
      <c r="E126" t="s">
        <v>140</v>
      </c>
      <c r="F126" t="s">
        <v>86</v>
      </c>
      <c r="G126" s="2">
        <v>22</v>
      </c>
    </row>
    <row r="127" spans="3:7" x14ac:dyDescent="0.25">
      <c r="D127">
        <v>6</v>
      </c>
      <c r="E127" t="s">
        <v>25</v>
      </c>
      <c r="F127" t="s">
        <v>20</v>
      </c>
      <c r="G127" s="2">
        <v>20</v>
      </c>
    </row>
    <row r="128" spans="3:7" x14ac:dyDescent="0.25">
      <c r="D128">
        <v>7</v>
      </c>
      <c r="E128" t="s">
        <v>133</v>
      </c>
      <c r="F128" t="s">
        <v>154</v>
      </c>
      <c r="G128" s="2">
        <v>18</v>
      </c>
    </row>
    <row r="129" spans="3:7" x14ac:dyDescent="0.25">
      <c r="D129">
        <v>8</v>
      </c>
      <c r="E129" t="s">
        <v>156</v>
      </c>
      <c r="F129" t="s">
        <v>86</v>
      </c>
      <c r="G129" s="2">
        <v>16</v>
      </c>
    </row>
    <row r="130" spans="3:7" x14ac:dyDescent="0.25">
      <c r="D130">
        <v>9</v>
      </c>
      <c r="E130" t="s">
        <v>40</v>
      </c>
      <c r="F130" t="s">
        <v>20</v>
      </c>
      <c r="G130" s="2">
        <v>14</v>
      </c>
    </row>
    <row r="131" spans="3:7" x14ac:dyDescent="0.25">
      <c r="D131">
        <v>10</v>
      </c>
      <c r="E131" t="s">
        <v>33</v>
      </c>
      <c r="F131" t="s">
        <v>23</v>
      </c>
      <c r="G131" s="2">
        <v>12</v>
      </c>
    </row>
    <row r="132" spans="3:7" x14ac:dyDescent="0.25">
      <c r="D132">
        <v>11</v>
      </c>
      <c r="E132" t="s">
        <v>81</v>
      </c>
      <c r="F132" t="s">
        <v>82</v>
      </c>
      <c r="G132" s="2">
        <v>10</v>
      </c>
    </row>
    <row r="133" spans="3:7" x14ac:dyDescent="0.25">
      <c r="D133">
        <v>12</v>
      </c>
      <c r="E133" t="s">
        <v>157</v>
      </c>
      <c r="F133" t="s">
        <v>181</v>
      </c>
      <c r="G133" s="2">
        <v>9</v>
      </c>
    </row>
    <row r="134" spans="3:7" x14ac:dyDescent="0.25">
      <c r="D134">
        <v>13</v>
      </c>
      <c r="E134" t="s">
        <v>47</v>
      </c>
      <c r="F134" t="s">
        <v>48</v>
      </c>
      <c r="G134" s="2">
        <v>8</v>
      </c>
    </row>
    <row r="135" spans="3:7" x14ac:dyDescent="0.25">
      <c r="D135">
        <v>14</v>
      </c>
      <c r="E135" t="s">
        <v>63</v>
      </c>
      <c r="F135" t="s">
        <v>64</v>
      </c>
      <c r="G135" s="2">
        <v>7</v>
      </c>
    </row>
    <row r="136" spans="3:7" x14ac:dyDescent="0.25">
      <c r="D136">
        <v>15</v>
      </c>
      <c r="E136" t="s">
        <v>68</v>
      </c>
      <c r="F136" t="s">
        <v>23</v>
      </c>
      <c r="G136" s="2">
        <v>6</v>
      </c>
    </row>
    <row r="137" spans="3:7" x14ac:dyDescent="0.25">
      <c r="D137">
        <v>16</v>
      </c>
      <c r="E137" t="s">
        <v>159</v>
      </c>
      <c r="F137" t="s">
        <v>160</v>
      </c>
      <c r="G137" s="2">
        <v>5</v>
      </c>
    </row>
    <row r="138" spans="3:7" x14ac:dyDescent="0.25">
      <c r="D138">
        <v>17</v>
      </c>
      <c r="E138" t="s">
        <v>162</v>
      </c>
      <c r="F138" t="s">
        <v>38</v>
      </c>
      <c r="G138" s="2">
        <v>4</v>
      </c>
    </row>
    <row r="139" spans="3:7" x14ac:dyDescent="0.25">
      <c r="C139" t="s">
        <v>182</v>
      </c>
      <c r="D139">
        <v>1</v>
      </c>
      <c r="E139" t="s">
        <v>171</v>
      </c>
      <c r="F139" t="s">
        <v>172</v>
      </c>
      <c r="G139" s="2">
        <v>50</v>
      </c>
    </row>
    <row r="140" spans="3:7" x14ac:dyDescent="0.25">
      <c r="D140">
        <v>2</v>
      </c>
      <c r="E140" t="s">
        <v>174</v>
      </c>
      <c r="F140" t="s">
        <v>175</v>
      </c>
      <c r="G140" s="2">
        <v>40</v>
      </c>
    </row>
    <row r="141" spans="3:7" x14ac:dyDescent="0.25">
      <c r="D141">
        <v>3</v>
      </c>
      <c r="E141" t="s">
        <v>145</v>
      </c>
      <c r="F141" t="s">
        <v>146</v>
      </c>
      <c r="G141" s="2">
        <v>32</v>
      </c>
    </row>
    <row r="142" spans="3:7" x14ac:dyDescent="0.25">
      <c r="D142">
        <v>4</v>
      </c>
      <c r="E142" t="s">
        <v>177</v>
      </c>
      <c r="F142" t="s">
        <v>178</v>
      </c>
      <c r="G142" s="2">
        <v>26</v>
      </c>
    </row>
    <row r="143" spans="3:7" x14ac:dyDescent="0.25">
      <c r="D143">
        <v>5</v>
      </c>
      <c r="E143" t="s">
        <v>69</v>
      </c>
      <c r="F143" t="s">
        <v>70</v>
      </c>
      <c r="G143" s="2">
        <v>22</v>
      </c>
    </row>
    <row r="144" spans="3:7" x14ac:dyDescent="0.25">
      <c r="D144">
        <v>6</v>
      </c>
      <c r="E144" t="s">
        <v>136</v>
      </c>
      <c r="F144" t="s">
        <v>137</v>
      </c>
      <c r="G144" s="2">
        <v>20</v>
      </c>
    </row>
    <row r="145" spans="3:7" x14ac:dyDescent="0.25">
      <c r="D145">
        <v>7</v>
      </c>
      <c r="E145" t="s">
        <v>27</v>
      </c>
      <c r="F145" t="s">
        <v>38</v>
      </c>
      <c r="G145" s="2">
        <v>18</v>
      </c>
    </row>
    <row r="146" spans="3:7" x14ac:dyDescent="0.25">
      <c r="C146" t="s">
        <v>186</v>
      </c>
      <c r="D146">
        <v>1</v>
      </c>
      <c r="E146" t="s">
        <v>156</v>
      </c>
      <c r="F146" t="s">
        <v>86</v>
      </c>
      <c r="G146" s="2">
        <v>50</v>
      </c>
    </row>
    <row r="147" spans="3:7" x14ac:dyDescent="0.25">
      <c r="D147">
        <v>2</v>
      </c>
      <c r="E147" t="s">
        <v>19</v>
      </c>
      <c r="F147" t="s">
        <v>20</v>
      </c>
      <c r="G147" s="2">
        <v>40</v>
      </c>
    </row>
    <row r="148" spans="3:7" x14ac:dyDescent="0.25">
      <c r="D148">
        <v>3</v>
      </c>
      <c r="E148" t="s">
        <v>81</v>
      </c>
      <c r="F148" t="s">
        <v>82</v>
      </c>
      <c r="G148" s="2">
        <v>32</v>
      </c>
    </row>
    <row r="149" spans="3:7" x14ac:dyDescent="0.25">
      <c r="D149">
        <v>4</v>
      </c>
      <c r="E149" t="s">
        <v>41</v>
      </c>
      <c r="F149" t="s">
        <v>42</v>
      </c>
      <c r="G149" s="2">
        <v>26</v>
      </c>
    </row>
    <row r="150" spans="3:7" x14ac:dyDescent="0.25">
      <c r="D150">
        <v>5</v>
      </c>
      <c r="E150" t="s">
        <v>50</v>
      </c>
      <c r="F150" t="s">
        <v>23</v>
      </c>
      <c r="G150" s="2">
        <v>22</v>
      </c>
    </row>
    <row r="151" spans="3:7" x14ac:dyDescent="0.25">
      <c r="D151">
        <v>6</v>
      </c>
      <c r="E151" t="s">
        <v>166</v>
      </c>
      <c r="F151" t="s">
        <v>23</v>
      </c>
      <c r="G151" s="2">
        <v>20</v>
      </c>
    </row>
    <row r="152" spans="3:7" x14ac:dyDescent="0.25">
      <c r="D152">
        <v>7</v>
      </c>
      <c r="E152" t="s">
        <v>58</v>
      </c>
      <c r="F152" t="s">
        <v>23</v>
      </c>
      <c r="G152" s="2">
        <v>18</v>
      </c>
    </row>
    <row r="153" spans="3:7" x14ac:dyDescent="0.25">
      <c r="D153">
        <v>8</v>
      </c>
      <c r="E153" t="s">
        <v>68</v>
      </c>
      <c r="F153" t="s">
        <v>23</v>
      </c>
      <c r="G153" s="2">
        <v>16</v>
      </c>
    </row>
    <row r="154" spans="3:7" x14ac:dyDescent="0.25">
      <c r="D154">
        <v>9</v>
      </c>
      <c r="E154" t="s">
        <v>85</v>
      </c>
      <c r="F154" t="s">
        <v>86</v>
      </c>
      <c r="G154" s="2">
        <v>14</v>
      </c>
    </row>
    <row r="155" spans="3:7" x14ac:dyDescent="0.25">
      <c r="D155">
        <v>10</v>
      </c>
      <c r="E155" t="s">
        <v>69</v>
      </c>
      <c r="F155" t="s">
        <v>70</v>
      </c>
      <c r="G155" s="2">
        <v>12</v>
      </c>
    </row>
    <row r="156" spans="3:7" x14ac:dyDescent="0.25">
      <c r="D156">
        <v>11</v>
      </c>
      <c r="E156" t="s">
        <v>183</v>
      </c>
      <c r="F156" t="s">
        <v>23</v>
      </c>
      <c r="G156" s="2">
        <v>10</v>
      </c>
    </row>
    <row r="157" spans="3:7" x14ac:dyDescent="0.25">
      <c r="D157">
        <v>12</v>
      </c>
      <c r="E157" t="s">
        <v>122</v>
      </c>
      <c r="F157" t="s">
        <v>161</v>
      </c>
      <c r="G157" s="2">
        <v>9</v>
      </c>
    </row>
    <row r="158" spans="3:7" x14ac:dyDescent="0.25">
      <c r="D158">
        <v>13</v>
      </c>
      <c r="E158" t="s">
        <v>159</v>
      </c>
      <c r="F158" t="s">
        <v>160</v>
      </c>
      <c r="G158" s="2">
        <v>8</v>
      </c>
    </row>
    <row r="159" spans="3:7" x14ac:dyDescent="0.25">
      <c r="D159">
        <v>14</v>
      </c>
      <c r="E159" t="s">
        <v>162</v>
      </c>
      <c r="F159" t="s">
        <v>38</v>
      </c>
      <c r="G159" s="2">
        <v>7</v>
      </c>
    </row>
    <row r="160" spans="3:7" x14ac:dyDescent="0.25">
      <c r="C160" t="s">
        <v>185</v>
      </c>
      <c r="D160">
        <v>1</v>
      </c>
      <c r="E160" t="s">
        <v>90</v>
      </c>
      <c r="F160" t="s">
        <v>23</v>
      </c>
      <c r="G160" s="2">
        <v>50</v>
      </c>
    </row>
    <row r="161" spans="4:7" x14ac:dyDescent="0.25">
      <c r="D161">
        <v>2</v>
      </c>
      <c r="E161" t="s">
        <v>92</v>
      </c>
      <c r="F161" t="s">
        <v>20</v>
      </c>
      <c r="G161" s="2">
        <v>40</v>
      </c>
    </row>
    <row r="162" spans="4:7" x14ac:dyDescent="0.25">
      <c r="D162">
        <v>3</v>
      </c>
      <c r="E162" t="s">
        <v>94</v>
      </c>
      <c r="F162" t="s">
        <v>23</v>
      </c>
      <c r="G162" s="2">
        <v>32</v>
      </c>
    </row>
    <row r="163" spans="4:7" x14ac:dyDescent="0.25">
      <c r="D163">
        <v>4</v>
      </c>
      <c r="E163" t="s">
        <v>95</v>
      </c>
      <c r="F163" t="s">
        <v>36</v>
      </c>
      <c r="G163" s="2">
        <v>26</v>
      </c>
    </row>
    <row r="164" spans="4:7" x14ac:dyDescent="0.25">
      <c r="D164">
        <v>5</v>
      </c>
      <c r="E164" t="s">
        <v>96</v>
      </c>
      <c r="F164" t="s">
        <v>36</v>
      </c>
      <c r="G164" s="2">
        <v>22</v>
      </c>
    </row>
    <row r="165" spans="4:7" x14ac:dyDescent="0.25">
      <c r="D165">
        <v>6</v>
      </c>
      <c r="E165" t="s">
        <v>98</v>
      </c>
      <c r="F165" t="s">
        <v>67</v>
      </c>
      <c r="G165" s="2">
        <v>20</v>
      </c>
    </row>
    <row r="166" spans="4:7" x14ac:dyDescent="0.25">
      <c r="D166">
        <v>7</v>
      </c>
      <c r="E166" t="s">
        <v>99</v>
      </c>
      <c r="F166" t="s">
        <v>56</v>
      </c>
      <c r="G166" s="2">
        <v>18</v>
      </c>
    </row>
    <row r="167" spans="4:7" x14ac:dyDescent="0.25">
      <c r="D167">
        <v>8</v>
      </c>
      <c r="E167" t="s">
        <v>102</v>
      </c>
      <c r="F167" t="s">
        <v>53</v>
      </c>
      <c r="G167" s="2">
        <v>16</v>
      </c>
    </row>
    <row r="168" spans="4:7" x14ac:dyDescent="0.25">
      <c r="D168">
        <v>9</v>
      </c>
      <c r="E168" t="s">
        <v>104</v>
      </c>
      <c r="F168" t="s">
        <v>105</v>
      </c>
      <c r="G168" s="2">
        <v>14</v>
      </c>
    </row>
    <row r="169" spans="4:7" x14ac:dyDescent="0.25">
      <c r="D169">
        <v>10</v>
      </c>
      <c r="E169" t="s">
        <v>107</v>
      </c>
      <c r="F169" t="s">
        <v>36</v>
      </c>
      <c r="G169" s="2">
        <v>12</v>
      </c>
    </row>
    <row r="170" spans="4:7" x14ac:dyDescent="0.25">
      <c r="D170">
        <v>11</v>
      </c>
      <c r="E170" t="s">
        <v>109</v>
      </c>
      <c r="F170" t="s">
        <v>56</v>
      </c>
      <c r="G170" s="2">
        <v>10</v>
      </c>
    </row>
    <row r="171" spans="4:7" x14ac:dyDescent="0.25">
      <c r="D171">
        <v>12</v>
      </c>
      <c r="E171" t="s">
        <v>111</v>
      </c>
      <c r="F171" t="s">
        <v>112</v>
      </c>
      <c r="G171" s="2">
        <v>9</v>
      </c>
    </row>
    <row r="172" spans="4:7" x14ac:dyDescent="0.25">
      <c r="D172">
        <v>13</v>
      </c>
      <c r="E172" t="s">
        <v>27</v>
      </c>
      <c r="F172" t="s">
        <v>38</v>
      </c>
      <c r="G172" s="2">
        <v>8</v>
      </c>
    </row>
    <row r="173" spans="4:7" x14ac:dyDescent="0.25">
      <c r="D173">
        <v>14</v>
      </c>
      <c r="E173" t="s">
        <v>113</v>
      </c>
      <c r="F173" t="s">
        <v>114</v>
      </c>
      <c r="G173" s="2">
        <v>7</v>
      </c>
    </row>
    <row r="174" spans="4:7" x14ac:dyDescent="0.25">
      <c r="D174">
        <v>15</v>
      </c>
      <c r="E174" t="s">
        <v>35</v>
      </c>
      <c r="F174" t="s">
        <v>36</v>
      </c>
      <c r="G174" s="2">
        <v>6</v>
      </c>
    </row>
    <row r="175" spans="4:7" x14ac:dyDescent="0.25">
      <c r="D175">
        <v>16</v>
      </c>
      <c r="E175" t="s">
        <v>116</v>
      </c>
      <c r="F175" t="s">
        <v>56</v>
      </c>
      <c r="G175" s="2">
        <v>5</v>
      </c>
    </row>
    <row r="176" spans="4:7" x14ac:dyDescent="0.25">
      <c r="D176">
        <v>17</v>
      </c>
      <c r="E176" t="s">
        <v>30</v>
      </c>
      <c r="F176" t="s">
        <v>120</v>
      </c>
      <c r="G176" s="2">
        <v>4</v>
      </c>
    </row>
    <row r="177" spans="3:7" x14ac:dyDescent="0.25">
      <c r="D177">
        <v>18</v>
      </c>
      <c r="E177" t="s">
        <v>122</v>
      </c>
      <c r="F177" t="s">
        <v>125</v>
      </c>
      <c r="G177" s="2">
        <v>3</v>
      </c>
    </row>
    <row r="178" spans="3:7" x14ac:dyDescent="0.25">
      <c r="D178">
        <v>19</v>
      </c>
      <c r="E178" t="s">
        <v>126</v>
      </c>
      <c r="F178" t="s">
        <v>36</v>
      </c>
      <c r="G178" s="2">
        <v>2</v>
      </c>
    </row>
    <row r="179" spans="3:7" x14ac:dyDescent="0.25">
      <c r="D179">
        <v>20</v>
      </c>
      <c r="E179" t="s">
        <v>31</v>
      </c>
      <c r="F179" t="s">
        <v>128</v>
      </c>
      <c r="G179" s="2">
        <v>1</v>
      </c>
    </row>
    <row r="180" spans="3:7" x14ac:dyDescent="0.25">
      <c r="D180">
        <v>21</v>
      </c>
      <c r="E180" t="s">
        <v>44</v>
      </c>
      <c r="F180" t="s">
        <v>45</v>
      </c>
      <c r="G180" s="2">
        <v>0</v>
      </c>
    </row>
    <row r="181" spans="3:7" x14ac:dyDescent="0.25">
      <c r="D181">
        <v>22</v>
      </c>
      <c r="E181" t="s">
        <v>130</v>
      </c>
      <c r="F181" t="s">
        <v>131</v>
      </c>
      <c r="G181" s="2">
        <v>0</v>
      </c>
    </row>
    <row r="182" spans="3:7" x14ac:dyDescent="0.25">
      <c r="D182">
        <v>23</v>
      </c>
      <c r="E182" t="s">
        <v>77</v>
      </c>
      <c r="F182" t="s">
        <v>79</v>
      </c>
      <c r="G182" s="2">
        <v>0</v>
      </c>
    </row>
    <row r="183" spans="3:7" x14ac:dyDescent="0.25">
      <c r="D183">
        <v>24</v>
      </c>
      <c r="E183" t="s">
        <v>22</v>
      </c>
      <c r="F183" t="s">
        <v>23</v>
      </c>
      <c r="G183" s="2">
        <v>0</v>
      </c>
    </row>
    <row r="184" spans="3:7" x14ac:dyDescent="0.25">
      <c r="D184">
        <v>25</v>
      </c>
      <c r="E184" t="s">
        <v>132</v>
      </c>
      <c r="F184" t="s">
        <v>23</v>
      </c>
      <c r="G184" s="2">
        <v>0</v>
      </c>
    </row>
    <row r="185" spans="3:7" x14ac:dyDescent="0.25">
      <c r="D185">
        <v>26</v>
      </c>
      <c r="E185" t="s">
        <v>133</v>
      </c>
      <c r="F185" t="s">
        <v>36</v>
      </c>
      <c r="G185" s="2">
        <v>0</v>
      </c>
    </row>
    <row r="186" spans="3:7" x14ac:dyDescent="0.25">
      <c r="C186" t="s">
        <v>169</v>
      </c>
      <c r="D186">
        <v>1</v>
      </c>
      <c r="E186" t="s">
        <v>27</v>
      </c>
      <c r="F186" t="s">
        <v>28</v>
      </c>
      <c r="G186" s="2">
        <v>50</v>
      </c>
    </row>
    <row r="187" spans="3:7" x14ac:dyDescent="0.25">
      <c r="D187">
        <v>2</v>
      </c>
      <c r="E187" t="s">
        <v>142</v>
      </c>
      <c r="F187" t="s">
        <v>143</v>
      </c>
      <c r="G187" s="2">
        <v>40</v>
      </c>
    </row>
    <row r="188" spans="3:7" x14ac:dyDescent="0.25">
      <c r="D188">
        <v>3</v>
      </c>
      <c r="E188" t="s">
        <v>72</v>
      </c>
      <c r="F188" t="s">
        <v>173</v>
      </c>
      <c r="G188" s="2">
        <v>32</v>
      </c>
    </row>
    <row r="189" spans="3:7" x14ac:dyDescent="0.25">
      <c r="D189">
        <v>4</v>
      </c>
      <c r="E189" t="s">
        <v>60</v>
      </c>
      <c r="F189" t="s">
        <v>61</v>
      </c>
      <c r="G189" s="2">
        <v>26</v>
      </c>
    </row>
    <row r="190" spans="3:7" x14ac:dyDescent="0.25">
      <c r="D190">
        <v>6</v>
      </c>
      <c r="E190" t="s">
        <v>147</v>
      </c>
      <c r="F190" t="s">
        <v>149</v>
      </c>
      <c r="G190" s="2">
        <v>20</v>
      </c>
    </row>
    <row r="191" spans="3:7" x14ac:dyDescent="0.25">
      <c r="D191">
        <v>7</v>
      </c>
      <c r="E191" t="s">
        <v>77</v>
      </c>
      <c r="F191" t="s">
        <v>79</v>
      </c>
      <c r="G191" s="2">
        <v>18</v>
      </c>
    </row>
    <row r="192" spans="3:7" x14ac:dyDescent="0.25">
      <c r="C192" t="s">
        <v>135</v>
      </c>
      <c r="D192">
        <v>1</v>
      </c>
      <c r="E192" t="s">
        <v>136</v>
      </c>
      <c r="F192" t="s">
        <v>137</v>
      </c>
      <c r="G192" s="2">
        <v>50</v>
      </c>
    </row>
    <row r="193" spans="3:7" x14ac:dyDescent="0.25">
      <c r="C193" t="s">
        <v>170</v>
      </c>
      <c r="D193">
        <v>1</v>
      </c>
      <c r="E193" t="s">
        <v>171</v>
      </c>
      <c r="F193" t="s">
        <v>172</v>
      </c>
      <c r="G193" s="2">
        <v>50</v>
      </c>
    </row>
    <row r="194" spans="3:7" x14ac:dyDescent="0.25">
      <c r="D194">
        <v>2</v>
      </c>
      <c r="E194" t="s">
        <v>174</v>
      </c>
      <c r="F194" t="s">
        <v>175</v>
      </c>
      <c r="G194" s="2">
        <v>40</v>
      </c>
    </row>
    <row r="195" spans="3:7" x14ac:dyDescent="0.25">
      <c r="D195">
        <v>3</v>
      </c>
      <c r="E195" t="s">
        <v>145</v>
      </c>
      <c r="F195" t="s">
        <v>146</v>
      </c>
      <c r="G195" s="2">
        <v>32</v>
      </c>
    </row>
    <row r="196" spans="3:7" x14ac:dyDescent="0.25">
      <c r="D196">
        <v>4</v>
      </c>
      <c r="E196" t="s">
        <v>69</v>
      </c>
      <c r="F196" t="s">
        <v>70</v>
      </c>
      <c r="G196" s="2">
        <v>26</v>
      </c>
    </row>
    <row r="197" spans="3:7" x14ac:dyDescent="0.25">
      <c r="D197">
        <v>5</v>
      </c>
      <c r="E197" t="s">
        <v>177</v>
      </c>
      <c r="F197" t="s">
        <v>178</v>
      </c>
      <c r="G197" s="2">
        <v>22</v>
      </c>
    </row>
    <row r="198" spans="3:7" x14ac:dyDescent="0.25">
      <c r="D198">
        <v>6</v>
      </c>
      <c r="E198" t="s">
        <v>136</v>
      </c>
      <c r="F198" t="s">
        <v>137</v>
      </c>
      <c r="G198" s="2">
        <v>20</v>
      </c>
    </row>
    <row r="199" spans="3:7" x14ac:dyDescent="0.25">
      <c r="C199" t="s">
        <v>198</v>
      </c>
      <c r="D199">
        <v>1</v>
      </c>
      <c r="E199" t="s">
        <v>52</v>
      </c>
      <c r="F199" t="s">
        <v>53</v>
      </c>
      <c r="G199" s="2">
        <v>50</v>
      </c>
    </row>
    <row r="200" spans="3:7" x14ac:dyDescent="0.25">
      <c r="D200">
        <v>2</v>
      </c>
      <c r="E200" t="s">
        <v>47</v>
      </c>
      <c r="F200" t="s">
        <v>48</v>
      </c>
      <c r="G200" s="2">
        <v>40</v>
      </c>
    </row>
    <row r="201" spans="3:7" x14ac:dyDescent="0.25">
      <c r="D201">
        <v>3</v>
      </c>
      <c r="E201" t="s">
        <v>68</v>
      </c>
      <c r="F201" t="s">
        <v>23</v>
      </c>
      <c r="G201" s="2">
        <v>32</v>
      </c>
    </row>
    <row r="202" spans="3:7" x14ac:dyDescent="0.25">
      <c r="D202">
        <v>4</v>
      </c>
      <c r="E202" t="s">
        <v>85</v>
      </c>
      <c r="F202" t="s">
        <v>86</v>
      </c>
      <c r="G202" s="2">
        <v>26</v>
      </c>
    </row>
    <row r="203" spans="3:7" x14ac:dyDescent="0.25">
      <c r="D203">
        <v>5</v>
      </c>
      <c r="E203" t="s">
        <v>157</v>
      </c>
      <c r="F203" t="s">
        <v>23</v>
      </c>
      <c r="G203" s="2">
        <v>22</v>
      </c>
    </row>
    <row r="204" spans="3:7" x14ac:dyDescent="0.25">
      <c r="D204">
        <v>6</v>
      </c>
      <c r="E204" t="s">
        <v>60</v>
      </c>
      <c r="F204" t="s">
        <v>61</v>
      </c>
      <c r="G204" s="2">
        <v>20</v>
      </c>
    </row>
    <row r="205" spans="3:7" x14ac:dyDescent="0.25">
      <c r="D205">
        <v>7</v>
      </c>
      <c r="E205" t="s">
        <v>177</v>
      </c>
      <c r="F205" t="s">
        <v>178</v>
      </c>
      <c r="G205" s="2">
        <v>18</v>
      </c>
    </row>
    <row r="206" spans="3:7" x14ac:dyDescent="0.25">
      <c r="D206">
        <v>8</v>
      </c>
      <c r="E206" t="s">
        <v>122</v>
      </c>
      <c r="F206" t="s">
        <v>161</v>
      </c>
      <c r="G206" s="2">
        <v>16</v>
      </c>
    </row>
    <row r="207" spans="3:7" x14ac:dyDescent="0.25">
      <c r="D207">
        <v>9</v>
      </c>
      <c r="E207" t="s">
        <v>162</v>
      </c>
      <c r="F207" t="s">
        <v>38</v>
      </c>
      <c r="G207" s="2">
        <v>14</v>
      </c>
    </row>
    <row r="208" spans="3:7" x14ac:dyDescent="0.25">
      <c r="D208">
        <v>10</v>
      </c>
      <c r="E208" t="s">
        <v>73</v>
      </c>
      <c r="F208" t="s">
        <v>74</v>
      </c>
      <c r="G208" s="2">
        <v>12</v>
      </c>
    </row>
    <row r="209" spans="2:7" x14ac:dyDescent="0.25">
      <c r="B209" t="s">
        <v>187</v>
      </c>
      <c r="C209" t="s">
        <v>204</v>
      </c>
      <c r="D209">
        <v>1</v>
      </c>
      <c r="E209" t="s">
        <v>19</v>
      </c>
      <c r="F209" t="s">
        <v>20</v>
      </c>
      <c r="G209" s="2">
        <v>50</v>
      </c>
    </row>
    <row r="210" spans="2:7" x14ac:dyDescent="0.25">
      <c r="D210">
        <v>2</v>
      </c>
      <c r="E210" t="s">
        <v>156</v>
      </c>
      <c r="F210" t="s">
        <v>86</v>
      </c>
      <c r="G210" s="2">
        <v>40</v>
      </c>
    </row>
    <row r="211" spans="2:7" x14ac:dyDescent="0.25">
      <c r="D211">
        <v>3</v>
      </c>
      <c r="E211" t="s">
        <v>33</v>
      </c>
      <c r="F211" t="s">
        <v>23</v>
      </c>
      <c r="G211" s="2">
        <v>32</v>
      </c>
    </row>
    <row r="212" spans="2:7" x14ac:dyDescent="0.25">
      <c r="D212">
        <v>4</v>
      </c>
      <c r="E212" t="s">
        <v>81</v>
      </c>
      <c r="F212" t="s">
        <v>82</v>
      </c>
      <c r="G212" s="2">
        <v>26</v>
      </c>
    </row>
    <row r="213" spans="2:7" x14ac:dyDescent="0.25">
      <c r="D213">
        <v>5</v>
      </c>
      <c r="E213" t="s">
        <v>25</v>
      </c>
      <c r="F213" t="s">
        <v>20</v>
      </c>
      <c r="G213" s="2">
        <v>22</v>
      </c>
    </row>
    <row r="214" spans="2:7" x14ac:dyDescent="0.25">
      <c r="D214">
        <v>6</v>
      </c>
      <c r="E214" t="s">
        <v>40</v>
      </c>
      <c r="F214" t="s">
        <v>20</v>
      </c>
      <c r="G214" s="2">
        <v>20</v>
      </c>
    </row>
    <row r="215" spans="2:7" x14ac:dyDescent="0.25">
      <c r="D215">
        <v>7</v>
      </c>
      <c r="E215" t="s">
        <v>27</v>
      </c>
      <c r="F215" t="s">
        <v>38</v>
      </c>
      <c r="G215" s="2">
        <v>18</v>
      </c>
    </row>
    <row r="216" spans="2:7" x14ac:dyDescent="0.25">
      <c r="D216">
        <v>8</v>
      </c>
      <c r="E216" t="s">
        <v>50</v>
      </c>
      <c r="F216" t="s">
        <v>23</v>
      </c>
      <c r="G216" s="2">
        <v>16</v>
      </c>
    </row>
    <row r="217" spans="2:7" x14ac:dyDescent="0.25">
      <c r="D217">
        <v>9</v>
      </c>
      <c r="E217" t="s">
        <v>58</v>
      </c>
      <c r="F217" t="s">
        <v>23</v>
      </c>
      <c r="G217" s="2">
        <v>14</v>
      </c>
    </row>
    <row r="218" spans="2:7" x14ac:dyDescent="0.25">
      <c r="D218">
        <v>10</v>
      </c>
      <c r="E218" t="s">
        <v>47</v>
      </c>
      <c r="F218" t="s">
        <v>48</v>
      </c>
      <c r="G218" s="2">
        <v>12</v>
      </c>
    </row>
    <row r="219" spans="2:7" x14ac:dyDescent="0.25">
      <c r="D219">
        <v>11</v>
      </c>
      <c r="E219" t="s">
        <v>69</v>
      </c>
      <c r="F219" t="s">
        <v>70</v>
      </c>
      <c r="G219" s="2">
        <v>10</v>
      </c>
    </row>
    <row r="220" spans="2:7" x14ac:dyDescent="0.25">
      <c r="D220">
        <v>12</v>
      </c>
      <c r="E220" t="s">
        <v>147</v>
      </c>
      <c r="F220" t="s">
        <v>149</v>
      </c>
      <c r="G220" s="2">
        <v>9</v>
      </c>
    </row>
    <row r="221" spans="2:7" x14ac:dyDescent="0.25">
      <c r="D221">
        <v>13</v>
      </c>
      <c r="E221" t="s">
        <v>162</v>
      </c>
      <c r="F221" t="s">
        <v>38</v>
      </c>
      <c r="G221" s="2">
        <v>8</v>
      </c>
    </row>
    <row r="222" spans="2:7" x14ac:dyDescent="0.25">
      <c r="D222">
        <v>14</v>
      </c>
      <c r="E222" t="s">
        <v>159</v>
      </c>
      <c r="F222" t="s">
        <v>160</v>
      </c>
      <c r="G222" s="2">
        <v>7</v>
      </c>
    </row>
    <row r="223" spans="2:7" x14ac:dyDescent="0.25">
      <c r="D223">
        <v>15</v>
      </c>
      <c r="E223" t="s">
        <v>68</v>
      </c>
      <c r="F223" t="s">
        <v>23</v>
      </c>
      <c r="G223" s="2">
        <v>6</v>
      </c>
    </row>
    <row r="224" spans="2:7" x14ac:dyDescent="0.25">
      <c r="D224">
        <v>16</v>
      </c>
      <c r="E224" t="s">
        <v>142</v>
      </c>
      <c r="F224" t="s">
        <v>143</v>
      </c>
      <c r="G224" s="2">
        <v>5</v>
      </c>
    </row>
    <row r="225" spans="3:7" x14ac:dyDescent="0.25">
      <c r="C225" t="s">
        <v>210</v>
      </c>
      <c r="D225">
        <v>1</v>
      </c>
      <c r="E225" t="s">
        <v>104</v>
      </c>
      <c r="F225" t="s">
        <v>105</v>
      </c>
      <c r="G225" s="2">
        <v>50</v>
      </c>
    </row>
    <row r="226" spans="3:7" x14ac:dyDescent="0.25">
      <c r="D226">
        <v>2</v>
      </c>
      <c r="E226" t="s">
        <v>98</v>
      </c>
      <c r="F226" t="s">
        <v>67</v>
      </c>
      <c r="G226" s="2">
        <v>40</v>
      </c>
    </row>
    <row r="227" spans="3:7" x14ac:dyDescent="0.25">
      <c r="D227">
        <v>3</v>
      </c>
      <c r="E227" t="s">
        <v>69</v>
      </c>
      <c r="F227" t="s">
        <v>70</v>
      </c>
      <c r="G227" s="2">
        <v>32</v>
      </c>
    </row>
    <row r="228" spans="3:7" x14ac:dyDescent="0.25">
      <c r="C228" t="s">
        <v>209</v>
      </c>
      <c r="D228">
        <v>1</v>
      </c>
      <c r="E228" t="s">
        <v>140</v>
      </c>
      <c r="F228" t="s">
        <v>86</v>
      </c>
      <c r="G228" s="2">
        <v>50</v>
      </c>
    </row>
    <row r="229" spans="3:7" x14ac:dyDescent="0.25">
      <c r="D229">
        <v>2</v>
      </c>
      <c r="E229" t="s">
        <v>58</v>
      </c>
      <c r="F229" t="s">
        <v>23</v>
      </c>
      <c r="G229" s="2">
        <v>40</v>
      </c>
    </row>
    <row r="230" spans="3:7" x14ac:dyDescent="0.25">
      <c r="D230">
        <v>3</v>
      </c>
      <c r="E230" t="s">
        <v>19</v>
      </c>
      <c r="F230" t="s">
        <v>20</v>
      </c>
      <c r="G230" s="2">
        <v>32</v>
      </c>
    </row>
    <row r="231" spans="3:7" x14ac:dyDescent="0.25">
      <c r="C231" t="s">
        <v>212</v>
      </c>
      <c r="D231">
        <v>1</v>
      </c>
      <c r="E231" t="s">
        <v>90</v>
      </c>
      <c r="F231" t="s">
        <v>23</v>
      </c>
      <c r="G231" s="2">
        <v>50</v>
      </c>
    </row>
    <row r="232" spans="3:7" x14ac:dyDescent="0.25">
      <c r="D232">
        <v>2</v>
      </c>
      <c r="E232" t="s">
        <v>92</v>
      </c>
      <c r="F232" t="s">
        <v>20</v>
      </c>
      <c r="G232" s="2">
        <v>40</v>
      </c>
    </row>
    <row r="233" spans="3:7" x14ac:dyDescent="0.25">
      <c r="D233">
        <v>3</v>
      </c>
      <c r="E233" t="s">
        <v>140</v>
      </c>
      <c r="F233" t="s">
        <v>86</v>
      </c>
      <c r="G233" s="2">
        <v>32</v>
      </c>
    </row>
    <row r="234" spans="3:7" x14ac:dyDescent="0.25">
      <c r="D234">
        <v>4</v>
      </c>
      <c r="E234" t="s">
        <v>25</v>
      </c>
      <c r="F234" t="s">
        <v>20</v>
      </c>
      <c r="G234" s="2">
        <v>26</v>
      </c>
    </row>
    <row r="235" spans="3:7" x14ac:dyDescent="0.25">
      <c r="D235">
        <v>5</v>
      </c>
      <c r="E235" t="s">
        <v>33</v>
      </c>
      <c r="F235" t="s">
        <v>23</v>
      </c>
      <c r="G235" s="2">
        <v>22</v>
      </c>
    </row>
    <row r="236" spans="3:7" x14ac:dyDescent="0.25">
      <c r="C236" t="s">
        <v>206</v>
      </c>
      <c r="D236">
        <v>1</v>
      </c>
      <c r="E236" t="s">
        <v>90</v>
      </c>
      <c r="F236" t="s">
        <v>23</v>
      </c>
      <c r="G236" s="2">
        <v>50</v>
      </c>
    </row>
    <row r="237" spans="3:7" x14ac:dyDescent="0.25">
      <c r="D237">
        <v>2</v>
      </c>
      <c r="E237" t="s">
        <v>96</v>
      </c>
      <c r="F237" t="s">
        <v>36</v>
      </c>
      <c r="G237" s="2">
        <v>40</v>
      </c>
    </row>
    <row r="238" spans="3:7" x14ac:dyDescent="0.25">
      <c r="D238">
        <v>3</v>
      </c>
      <c r="E238" t="s">
        <v>98</v>
      </c>
      <c r="F238" t="s">
        <v>67</v>
      </c>
      <c r="G238" s="2">
        <v>32</v>
      </c>
    </row>
    <row r="239" spans="3:7" x14ac:dyDescent="0.25">
      <c r="D239">
        <v>4</v>
      </c>
      <c r="E239" t="s">
        <v>107</v>
      </c>
      <c r="F239" t="s">
        <v>36</v>
      </c>
      <c r="G239" s="2">
        <v>26</v>
      </c>
    </row>
    <row r="240" spans="3:7" x14ac:dyDescent="0.25">
      <c r="D240">
        <v>5</v>
      </c>
      <c r="E240" t="s">
        <v>113</v>
      </c>
      <c r="F240" t="s">
        <v>114</v>
      </c>
      <c r="G240" s="2">
        <v>22</v>
      </c>
    </row>
    <row r="241" spans="3:7" x14ac:dyDescent="0.25">
      <c r="D241">
        <v>6</v>
      </c>
      <c r="E241" t="s">
        <v>104</v>
      </c>
      <c r="F241" t="s">
        <v>105</v>
      </c>
      <c r="G241" s="2">
        <v>20</v>
      </c>
    </row>
    <row r="242" spans="3:7" x14ac:dyDescent="0.25">
      <c r="D242">
        <v>7</v>
      </c>
      <c r="E242" t="s">
        <v>111</v>
      </c>
      <c r="F242" t="s">
        <v>53</v>
      </c>
      <c r="G242" s="2">
        <v>18</v>
      </c>
    </row>
    <row r="243" spans="3:7" x14ac:dyDescent="0.25">
      <c r="D243">
        <v>8</v>
      </c>
      <c r="E243" t="s">
        <v>116</v>
      </c>
      <c r="F243" t="s">
        <v>56</v>
      </c>
      <c r="G243" s="2">
        <v>16</v>
      </c>
    </row>
    <row r="244" spans="3:7" x14ac:dyDescent="0.25">
      <c r="C244" t="s">
        <v>205</v>
      </c>
      <c r="D244">
        <v>1</v>
      </c>
      <c r="E244" t="s">
        <v>92</v>
      </c>
      <c r="F244" t="s">
        <v>20</v>
      </c>
      <c r="G244" s="2">
        <v>50</v>
      </c>
    </row>
    <row r="245" spans="3:7" x14ac:dyDescent="0.25">
      <c r="D245">
        <v>2</v>
      </c>
      <c r="E245" t="s">
        <v>94</v>
      </c>
      <c r="F245" t="s">
        <v>23</v>
      </c>
      <c r="G245" s="2">
        <v>40</v>
      </c>
    </row>
    <row r="246" spans="3:7" x14ac:dyDescent="0.25">
      <c r="D246">
        <v>3</v>
      </c>
      <c r="E246" t="s">
        <v>22</v>
      </c>
      <c r="F246" t="s">
        <v>23</v>
      </c>
      <c r="G246" s="2">
        <v>32</v>
      </c>
    </row>
    <row r="247" spans="3:7" x14ac:dyDescent="0.25">
      <c r="D247">
        <v>4</v>
      </c>
      <c r="E247" t="s">
        <v>140</v>
      </c>
      <c r="F247" t="s">
        <v>86</v>
      </c>
      <c r="G247" s="2">
        <v>26</v>
      </c>
    </row>
    <row r="248" spans="3:7" x14ac:dyDescent="0.25">
      <c r="C248" t="s">
        <v>208</v>
      </c>
      <c r="D248">
        <v>1</v>
      </c>
      <c r="E248" t="s">
        <v>171</v>
      </c>
      <c r="F248" t="s">
        <v>172</v>
      </c>
      <c r="G248" s="2">
        <v>50</v>
      </c>
    </row>
    <row r="249" spans="3:7" x14ac:dyDescent="0.25">
      <c r="D249">
        <v>2</v>
      </c>
      <c r="E249" t="s">
        <v>147</v>
      </c>
      <c r="F249" t="s">
        <v>149</v>
      </c>
      <c r="G249" s="2">
        <v>40</v>
      </c>
    </row>
    <row r="250" spans="3:7" x14ac:dyDescent="0.25">
      <c r="D250">
        <v>3</v>
      </c>
      <c r="E250" t="s">
        <v>69</v>
      </c>
      <c r="F250" t="s">
        <v>70</v>
      </c>
      <c r="G250" s="2">
        <v>32</v>
      </c>
    </row>
    <row r="251" spans="3:7" x14ac:dyDescent="0.25">
      <c r="C251" t="s">
        <v>188</v>
      </c>
      <c r="D251">
        <v>1</v>
      </c>
      <c r="E251" t="s">
        <v>90</v>
      </c>
      <c r="F251" t="s">
        <v>23</v>
      </c>
      <c r="G251" s="2">
        <v>50</v>
      </c>
    </row>
    <row r="252" spans="3:7" x14ac:dyDescent="0.25">
      <c r="D252">
        <v>2</v>
      </c>
      <c r="E252" t="s">
        <v>92</v>
      </c>
      <c r="F252" t="s">
        <v>20</v>
      </c>
      <c r="G252" s="2">
        <v>40</v>
      </c>
    </row>
    <row r="253" spans="3:7" x14ac:dyDescent="0.25">
      <c r="D253">
        <v>3</v>
      </c>
      <c r="E253" t="s">
        <v>94</v>
      </c>
      <c r="F253" t="s">
        <v>23</v>
      </c>
      <c r="G253" s="2">
        <v>32</v>
      </c>
    </row>
    <row r="254" spans="3:7" x14ac:dyDescent="0.25">
      <c r="D254">
        <v>4</v>
      </c>
      <c r="E254" t="s">
        <v>140</v>
      </c>
      <c r="F254" t="s">
        <v>86</v>
      </c>
      <c r="G254" s="2">
        <v>26</v>
      </c>
    </row>
    <row r="255" spans="3:7" x14ac:dyDescent="0.25">
      <c r="D255">
        <v>5</v>
      </c>
      <c r="E255" t="s">
        <v>33</v>
      </c>
      <c r="F255" t="s">
        <v>23</v>
      </c>
      <c r="G255" s="2">
        <v>22</v>
      </c>
    </row>
    <row r="256" spans="3:7" x14ac:dyDescent="0.25">
      <c r="D256">
        <v>6</v>
      </c>
      <c r="E256" t="s">
        <v>133</v>
      </c>
      <c r="F256" t="s">
        <v>154</v>
      </c>
      <c r="G256" s="2">
        <v>20</v>
      </c>
    </row>
    <row r="257" spans="3:7" x14ac:dyDescent="0.25">
      <c r="D257">
        <v>7</v>
      </c>
      <c r="E257" t="s">
        <v>27</v>
      </c>
      <c r="F257" t="s">
        <v>38</v>
      </c>
      <c r="G257" s="2">
        <v>18</v>
      </c>
    </row>
    <row r="258" spans="3:7" x14ac:dyDescent="0.25">
      <c r="D258">
        <v>8</v>
      </c>
      <c r="E258" t="s">
        <v>25</v>
      </c>
      <c r="F258" t="s">
        <v>20</v>
      </c>
      <c r="G258" s="2">
        <v>16</v>
      </c>
    </row>
    <row r="259" spans="3:7" x14ac:dyDescent="0.25">
      <c r="C259" t="s">
        <v>200</v>
      </c>
      <c r="D259">
        <v>1</v>
      </c>
      <c r="E259" t="s">
        <v>104</v>
      </c>
      <c r="F259" t="s">
        <v>105</v>
      </c>
      <c r="G259" s="2">
        <v>50</v>
      </c>
    </row>
    <row r="260" spans="3:7" x14ac:dyDescent="0.25">
      <c r="D260">
        <v>2</v>
      </c>
      <c r="E260" t="s">
        <v>130</v>
      </c>
      <c r="F260" t="s">
        <v>194</v>
      </c>
      <c r="G260" s="2">
        <v>40</v>
      </c>
    </row>
    <row r="261" spans="3:7" x14ac:dyDescent="0.25">
      <c r="D261">
        <v>3</v>
      </c>
      <c r="E261" t="s">
        <v>27</v>
      </c>
      <c r="F261" t="s">
        <v>28</v>
      </c>
      <c r="G261" s="2">
        <v>32</v>
      </c>
    </row>
    <row r="262" spans="3:7" x14ac:dyDescent="0.25">
      <c r="D262">
        <v>4</v>
      </c>
      <c r="E262" t="s">
        <v>30</v>
      </c>
      <c r="F262" t="s">
        <v>120</v>
      </c>
      <c r="G262" s="2">
        <v>26</v>
      </c>
    </row>
    <row r="263" spans="3:7" x14ac:dyDescent="0.25">
      <c r="D263">
        <v>5</v>
      </c>
      <c r="E263" t="s">
        <v>66</v>
      </c>
      <c r="F263" t="s">
        <v>67</v>
      </c>
      <c r="G263" s="2">
        <v>22</v>
      </c>
    </row>
    <row r="264" spans="3:7" x14ac:dyDescent="0.25">
      <c r="D264">
        <v>6</v>
      </c>
      <c r="E264" t="s">
        <v>190</v>
      </c>
      <c r="F264" t="s">
        <v>191</v>
      </c>
      <c r="G264" s="2">
        <v>20</v>
      </c>
    </row>
    <row r="265" spans="3:7" x14ac:dyDescent="0.25">
      <c r="C265" t="s">
        <v>201</v>
      </c>
      <c r="D265">
        <v>1</v>
      </c>
      <c r="E265" t="s">
        <v>140</v>
      </c>
      <c r="F265" t="s">
        <v>86</v>
      </c>
      <c r="G265" s="2">
        <v>50</v>
      </c>
    </row>
    <row r="266" spans="3:7" x14ac:dyDescent="0.25">
      <c r="D266">
        <v>2</v>
      </c>
      <c r="E266" t="s">
        <v>40</v>
      </c>
      <c r="F266" t="s">
        <v>20</v>
      </c>
      <c r="G266" s="2">
        <v>40</v>
      </c>
    </row>
    <row r="267" spans="3:7" x14ac:dyDescent="0.25">
      <c r="D267">
        <v>3</v>
      </c>
      <c r="E267" t="s">
        <v>68</v>
      </c>
      <c r="F267" t="s">
        <v>23</v>
      </c>
      <c r="G267" s="2">
        <v>32</v>
      </c>
    </row>
    <row r="268" spans="3:7" x14ac:dyDescent="0.25">
      <c r="D268">
        <v>4</v>
      </c>
      <c r="E268" t="s">
        <v>50</v>
      </c>
      <c r="F268" t="s">
        <v>23</v>
      </c>
      <c r="G268" s="2">
        <v>26</v>
      </c>
    </row>
    <row r="269" spans="3:7" x14ac:dyDescent="0.25">
      <c r="D269">
        <v>5</v>
      </c>
      <c r="E269" t="s">
        <v>85</v>
      </c>
      <c r="F269" t="s">
        <v>86</v>
      </c>
      <c r="G269" s="2">
        <v>22</v>
      </c>
    </row>
    <row r="270" spans="3:7" x14ac:dyDescent="0.25">
      <c r="D270">
        <v>6</v>
      </c>
      <c r="E270" t="s">
        <v>69</v>
      </c>
      <c r="F270" t="s">
        <v>70</v>
      </c>
      <c r="G270" s="2">
        <v>20</v>
      </c>
    </row>
    <row r="271" spans="3:7" x14ac:dyDescent="0.25">
      <c r="D271">
        <v>7</v>
      </c>
      <c r="E271" t="s">
        <v>63</v>
      </c>
      <c r="F271" t="s">
        <v>64</v>
      </c>
      <c r="G271" s="2">
        <v>18</v>
      </c>
    </row>
    <row r="272" spans="3:7" x14ac:dyDescent="0.25">
      <c r="D272">
        <v>8</v>
      </c>
      <c r="E272" t="s">
        <v>162</v>
      </c>
      <c r="F272" t="s">
        <v>38</v>
      </c>
      <c r="G272" s="2">
        <v>16</v>
      </c>
    </row>
    <row r="273" spans="3:7" x14ac:dyDescent="0.25">
      <c r="C273" t="s">
        <v>189</v>
      </c>
      <c r="D273">
        <v>1</v>
      </c>
      <c r="E273" t="s">
        <v>19</v>
      </c>
      <c r="F273" t="s">
        <v>20</v>
      </c>
      <c r="G273" s="2">
        <v>50</v>
      </c>
    </row>
    <row r="274" spans="3:7" x14ac:dyDescent="0.25">
      <c r="D274">
        <v>2</v>
      </c>
      <c r="E274" t="s">
        <v>58</v>
      </c>
      <c r="F274" t="s">
        <v>23</v>
      </c>
      <c r="G274" s="2">
        <v>40</v>
      </c>
    </row>
    <row r="275" spans="3:7" x14ac:dyDescent="0.25">
      <c r="D275">
        <v>3</v>
      </c>
      <c r="E275" t="s">
        <v>66</v>
      </c>
      <c r="F275" t="s">
        <v>67</v>
      </c>
      <c r="G275" s="2">
        <v>32</v>
      </c>
    </row>
    <row r="276" spans="3:7" x14ac:dyDescent="0.25">
      <c r="D276">
        <v>4</v>
      </c>
      <c r="E276" t="s">
        <v>50</v>
      </c>
      <c r="F276" t="s">
        <v>23</v>
      </c>
      <c r="G276" s="2">
        <v>26</v>
      </c>
    </row>
    <row r="277" spans="3:7" x14ac:dyDescent="0.25">
      <c r="D277">
        <v>5</v>
      </c>
      <c r="E277" t="s">
        <v>85</v>
      </c>
      <c r="F277" t="s">
        <v>86</v>
      </c>
      <c r="G277" s="2">
        <v>22</v>
      </c>
    </row>
    <row r="278" spans="3:7" x14ac:dyDescent="0.25">
      <c r="D278">
        <v>6</v>
      </c>
      <c r="E278" t="s">
        <v>69</v>
      </c>
      <c r="F278" t="s">
        <v>70</v>
      </c>
      <c r="G278" s="2">
        <v>20</v>
      </c>
    </row>
    <row r="279" spans="3:7" x14ac:dyDescent="0.25">
      <c r="D279">
        <v>7</v>
      </c>
      <c r="E279" t="s">
        <v>72</v>
      </c>
      <c r="F279" t="s">
        <v>56</v>
      </c>
      <c r="G279" s="2">
        <v>18</v>
      </c>
    </row>
    <row r="280" spans="3:7" x14ac:dyDescent="0.25">
      <c r="D280">
        <v>8</v>
      </c>
      <c r="E280" t="s">
        <v>73</v>
      </c>
      <c r="F280" t="s">
        <v>74</v>
      </c>
      <c r="G280" s="2">
        <v>16</v>
      </c>
    </row>
    <row r="281" spans="3:7" x14ac:dyDescent="0.25">
      <c r="D281">
        <v>9</v>
      </c>
      <c r="E281" t="s">
        <v>162</v>
      </c>
      <c r="F281" t="s">
        <v>38</v>
      </c>
      <c r="G281" s="2">
        <v>14</v>
      </c>
    </row>
    <row r="282" spans="3:7" x14ac:dyDescent="0.25">
      <c r="D282">
        <v>10</v>
      </c>
      <c r="E282" t="s">
        <v>190</v>
      </c>
      <c r="F282" t="s">
        <v>191</v>
      </c>
      <c r="G282" s="2">
        <v>12</v>
      </c>
    </row>
    <row r="283" spans="3:7" x14ac:dyDescent="0.25">
      <c r="D283">
        <v>11</v>
      </c>
      <c r="E283" t="s">
        <v>81</v>
      </c>
      <c r="F283" t="s">
        <v>82</v>
      </c>
      <c r="G283" s="2">
        <v>10</v>
      </c>
    </row>
    <row r="284" spans="3:7" x14ac:dyDescent="0.25">
      <c r="D284">
        <v>12</v>
      </c>
      <c r="E284" t="s">
        <v>47</v>
      </c>
      <c r="F284" t="s">
        <v>48</v>
      </c>
      <c r="G284" s="2">
        <v>9</v>
      </c>
    </row>
    <row r="285" spans="3:7" x14ac:dyDescent="0.25">
      <c r="D285">
        <v>13</v>
      </c>
      <c r="E285" t="s">
        <v>156</v>
      </c>
      <c r="F285" t="s">
        <v>86</v>
      </c>
      <c r="G285" s="2">
        <v>8</v>
      </c>
    </row>
    <row r="286" spans="3:7" x14ac:dyDescent="0.25">
      <c r="C286" t="s">
        <v>211</v>
      </c>
      <c r="D286">
        <v>1</v>
      </c>
      <c r="E286" t="s">
        <v>90</v>
      </c>
      <c r="F286" t="s">
        <v>23</v>
      </c>
      <c r="G286" s="2">
        <v>50</v>
      </c>
    </row>
    <row r="287" spans="3:7" x14ac:dyDescent="0.25">
      <c r="D287">
        <v>2</v>
      </c>
      <c r="E287" t="s">
        <v>94</v>
      </c>
      <c r="F287" t="s">
        <v>23</v>
      </c>
      <c r="G287" s="2">
        <v>40</v>
      </c>
    </row>
    <row r="288" spans="3:7" x14ac:dyDescent="0.25">
      <c r="D288">
        <v>3</v>
      </c>
      <c r="E288" t="s">
        <v>113</v>
      </c>
      <c r="F288" t="s">
        <v>114</v>
      </c>
      <c r="G288" s="2">
        <v>32</v>
      </c>
    </row>
    <row r="289" spans="3:7" x14ac:dyDescent="0.25">
      <c r="D289">
        <v>4</v>
      </c>
      <c r="E289" t="s">
        <v>95</v>
      </c>
      <c r="F289" t="s">
        <v>36</v>
      </c>
      <c r="G289" s="2">
        <v>26</v>
      </c>
    </row>
    <row r="290" spans="3:7" x14ac:dyDescent="0.25">
      <c r="D290">
        <v>5</v>
      </c>
      <c r="E290" t="s">
        <v>107</v>
      </c>
      <c r="F290" t="s">
        <v>36</v>
      </c>
      <c r="G290" s="2">
        <v>22</v>
      </c>
    </row>
    <row r="291" spans="3:7" x14ac:dyDescent="0.25">
      <c r="D291">
        <v>6</v>
      </c>
      <c r="E291" t="s">
        <v>35</v>
      </c>
      <c r="F291" t="s">
        <v>36</v>
      </c>
      <c r="G291" s="2">
        <v>20</v>
      </c>
    </row>
    <row r="292" spans="3:7" x14ac:dyDescent="0.25">
      <c r="D292">
        <v>7</v>
      </c>
      <c r="E292" t="s">
        <v>111</v>
      </c>
      <c r="F292" t="s">
        <v>53</v>
      </c>
      <c r="G292" s="2">
        <v>18</v>
      </c>
    </row>
    <row r="293" spans="3:7" x14ac:dyDescent="0.25">
      <c r="D293">
        <v>8</v>
      </c>
      <c r="E293" t="s">
        <v>104</v>
      </c>
      <c r="F293" t="s">
        <v>105</v>
      </c>
      <c r="G293" s="2">
        <v>16</v>
      </c>
    </row>
    <row r="294" spans="3:7" x14ac:dyDescent="0.25">
      <c r="D294">
        <v>9</v>
      </c>
      <c r="E294" t="s">
        <v>133</v>
      </c>
      <c r="F294" t="s">
        <v>36</v>
      </c>
      <c r="G294" s="2">
        <v>14</v>
      </c>
    </row>
    <row r="295" spans="3:7" x14ac:dyDescent="0.25">
      <c r="C295" t="s">
        <v>135</v>
      </c>
      <c r="D295">
        <v>1</v>
      </c>
      <c r="E295" t="s">
        <v>47</v>
      </c>
      <c r="F295" t="s">
        <v>225</v>
      </c>
      <c r="G295" s="2">
        <v>50</v>
      </c>
    </row>
    <row r="296" spans="3:7" x14ac:dyDescent="0.25">
      <c r="C296" t="s">
        <v>202</v>
      </c>
      <c r="D296">
        <v>1</v>
      </c>
      <c r="E296" t="s">
        <v>95</v>
      </c>
      <c r="F296" t="s">
        <v>36</v>
      </c>
      <c r="G296" s="2">
        <v>50</v>
      </c>
    </row>
    <row r="297" spans="3:7" x14ac:dyDescent="0.25">
      <c r="D297">
        <v>2</v>
      </c>
      <c r="E297" t="s">
        <v>98</v>
      </c>
      <c r="F297" t="s">
        <v>67</v>
      </c>
      <c r="G297" s="2">
        <v>40</v>
      </c>
    </row>
    <row r="298" spans="3:7" x14ac:dyDescent="0.25">
      <c r="D298">
        <v>3</v>
      </c>
      <c r="E298" t="s">
        <v>102</v>
      </c>
      <c r="F298" t="s">
        <v>53</v>
      </c>
      <c r="G298" s="2">
        <v>32</v>
      </c>
    </row>
    <row r="299" spans="3:7" x14ac:dyDescent="0.25">
      <c r="D299">
        <v>4</v>
      </c>
      <c r="E299" t="s">
        <v>107</v>
      </c>
      <c r="F299" t="s">
        <v>36</v>
      </c>
      <c r="G299" s="2">
        <v>26</v>
      </c>
    </row>
    <row r="300" spans="3:7" x14ac:dyDescent="0.25">
      <c r="D300">
        <v>5</v>
      </c>
      <c r="E300" t="s">
        <v>19</v>
      </c>
      <c r="F300" t="s">
        <v>203</v>
      </c>
      <c r="G300" s="2">
        <v>22</v>
      </c>
    </row>
    <row r="301" spans="3:7" x14ac:dyDescent="0.25">
      <c r="D301">
        <v>6</v>
      </c>
      <c r="E301" t="s">
        <v>133</v>
      </c>
      <c r="F301" t="s">
        <v>36</v>
      </c>
      <c r="G301" s="2">
        <v>20</v>
      </c>
    </row>
    <row r="302" spans="3:7" x14ac:dyDescent="0.25">
      <c r="D302">
        <v>7</v>
      </c>
      <c r="E302" t="s">
        <v>35</v>
      </c>
      <c r="F302" t="s">
        <v>36</v>
      </c>
      <c r="G302" s="2">
        <v>18</v>
      </c>
    </row>
    <row r="303" spans="3:7" x14ac:dyDescent="0.25">
      <c r="D303">
        <v>8</v>
      </c>
      <c r="E303" t="s">
        <v>113</v>
      </c>
      <c r="F303" t="s">
        <v>114</v>
      </c>
      <c r="G303" s="2">
        <v>16</v>
      </c>
    </row>
    <row r="304" spans="3:7" x14ac:dyDescent="0.25">
      <c r="D304">
        <v>9</v>
      </c>
      <c r="E304" t="s">
        <v>30</v>
      </c>
      <c r="F304" t="s">
        <v>120</v>
      </c>
      <c r="G304" s="2">
        <v>14</v>
      </c>
    </row>
    <row r="305" spans="4:7" x14ac:dyDescent="0.25">
      <c r="D305">
        <v>10</v>
      </c>
      <c r="E305" t="s">
        <v>66</v>
      </c>
      <c r="F305" t="s">
        <v>67</v>
      </c>
      <c r="G305" s="2">
        <v>12</v>
      </c>
    </row>
    <row r="306" spans="4:7" x14ac:dyDescent="0.25">
      <c r="D306">
        <v>11</v>
      </c>
      <c r="E306" t="s">
        <v>109</v>
      </c>
      <c r="F306" t="s">
        <v>56</v>
      </c>
      <c r="G306" s="2">
        <v>10</v>
      </c>
    </row>
    <row r="307" spans="4:7" x14ac:dyDescent="0.25">
      <c r="D307">
        <v>12</v>
      </c>
      <c r="E307" t="s">
        <v>72</v>
      </c>
      <c r="F307" t="s">
        <v>56</v>
      </c>
      <c r="G307" s="2">
        <v>9</v>
      </c>
    </row>
    <row r="308" spans="4:7" x14ac:dyDescent="0.25">
      <c r="D308">
        <v>13</v>
      </c>
      <c r="E308" t="s">
        <v>44</v>
      </c>
      <c r="F308" t="s">
        <v>45</v>
      </c>
      <c r="G308" s="2">
        <v>8</v>
      </c>
    </row>
    <row r="309" spans="4:7" x14ac:dyDescent="0.25">
      <c r="D309">
        <v>14</v>
      </c>
      <c r="E309" t="s">
        <v>52</v>
      </c>
      <c r="F309" t="s">
        <v>53</v>
      </c>
      <c r="G309" s="2">
        <v>7</v>
      </c>
    </row>
    <row r="310" spans="4:7" x14ac:dyDescent="0.25">
      <c r="D310">
        <v>15</v>
      </c>
      <c r="E310" t="s">
        <v>55</v>
      </c>
      <c r="F310" t="s">
        <v>56</v>
      </c>
      <c r="G310" s="2">
        <v>6</v>
      </c>
    </row>
    <row r="311" spans="4:7" x14ac:dyDescent="0.25">
      <c r="D311">
        <v>16</v>
      </c>
      <c r="E311" t="s">
        <v>60</v>
      </c>
      <c r="F311" t="s">
        <v>61</v>
      </c>
      <c r="G311" s="2">
        <v>5</v>
      </c>
    </row>
    <row r="312" spans="4:7" x14ac:dyDescent="0.25">
      <c r="D312">
        <v>17</v>
      </c>
      <c r="E312" t="s">
        <v>77</v>
      </c>
      <c r="F312" t="s">
        <v>79</v>
      </c>
      <c r="G312" s="2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15FF7-9132-4E15-AA3C-96F1E52AA1BA}">
  <sheetPr filterMode="1"/>
  <dimension ref="A1:T486"/>
  <sheetViews>
    <sheetView workbookViewId="0">
      <pane ySplit="1" topLeftCell="A2" activePane="bottomLeft" state="frozen"/>
      <selection pane="bottomLeft" activeCell="E409" sqref="E409"/>
    </sheetView>
  </sheetViews>
  <sheetFormatPr defaultRowHeight="15" x14ac:dyDescent="0.25"/>
  <cols>
    <col min="1" max="1" width="9" bestFit="1" customWidth="1"/>
    <col min="2" max="2" width="6.5703125" bestFit="1" customWidth="1"/>
    <col min="3" max="3" width="24" bestFit="1" customWidth="1"/>
    <col min="4" max="4" width="6.42578125" bestFit="1" customWidth="1"/>
    <col min="5" max="5" width="6.42578125" customWidth="1"/>
    <col min="6" max="6" width="6.42578125" bestFit="1" customWidth="1"/>
    <col min="7" max="7" width="20.140625" bestFit="1" customWidth="1"/>
    <col min="8" max="8" width="7.140625" bestFit="1" customWidth="1"/>
    <col min="9" max="11" width="12" bestFit="1" customWidth="1"/>
    <col min="12" max="12" width="13.140625" bestFit="1" customWidth="1"/>
    <col min="13" max="13" width="12" bestFit="1" customWidth="1"/>
    <col min="14" max="14" width="13.140625" bestFit="1" customWidth="1"/>
    <col min="15" max="15" width="8.42578125" bestFit="1" customWidth="1"/>
    <col min="16" max="16" width="21" bestFit="1" customWidth="1"/>
    <col min="17" max="17" width="18.42578125" bestFit="1" customWidth="1"/>
    <col min="18" max="18" width="10.42578125" bestFit="1" customWidth="1"/>
    <col min="19" max="19" width="24" bestFit="1" customWidth="1"/>
  </cols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213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217</v>
      </c>
      <c r="T1" t="s">
        <v>215</v>
      </c>
    </row>
    <row r="2" spans="1:20" hidden="1" x14ac:dyDescent="0.25">
      <c r="A2">
        <v>1</v>
      </c>
      <c r="B2" t="s">
        <v>17</v>
      </c>
      <c r="C2" t="s">
        <v>18</v>
      </c>
      <c r="D2">
        <v>1</v>
      </c>
      <c r="E2">
        <v>1</v>
      </c>
      <c r="F2">
        <v>193</v>
      </c>
      <c r="G2" t="s">
        <v>19</v>
      </c>
      <c r="H2">
        <v>6</v>
      </c>
      <c r="I2">
        <v>6.9467592592592602E-3</v>
      </c>
      <c r="L2">
        <v>78.561000000000007</v>
      </c>
      <c r="M2">
        <v>1.1296296296296295E-3</v>
      </c>
      <c r="N2">
        <v>80.48</v>
      </c>
      <c r="O2">
        <v>3</v>
      </c>
      <c r="P2" t="s">
        <v>20</v>
      </c>
      <c r="Q2" t="s">
        <v>21</v>
      </c>
      <c r="S2" t="str">
        <f>VLOOKUP(C2,'Points and Classes'!D:E,2,FALSE)</f>
        <v>Combined GTO</v>
      </c>
      <c r="T2">
        <f>_xlfn.IFNA(VLOOKUP(E2,'Points and Classes'!A:B,2,FALSE),0)</f>
        <v>50</v>
      </c>
    </row>
    <row r="3" spans="1:20" hidden="1" x14ac:dyDescent="0.25">
      <c r="A3">
        <v>1</v>
      </c>
      <c r="B3" t="s">
        <v>17</v>
      </c>
      <c r="C3" t="s">
        <v>18</v>
      </c>
      <c r="D3">
        <v>2</v>
      </c>
      <c r="E3">
        <v>2</v>
      </c>
      <c r="F3">
        <v>149</v>
      </c>
      <c r="G3" t="s">
        <v>22</v>
      </c>
      <c r="H3">
        <v>6</v>
      </c>
      <c r="I3">
        <v>7.0069444444444441E-3</v>
      </c>
      <c r="J3">
        <v>5.2130000000000001</v>
      </c>
      <c r="K3">
        <v>5.2130000000000001</v>
      </c>
      <c r="L3">
        <v>77.884</v>
      </c>
      <c r="M3">
        <v>1.1412037037037037E-3</v>
      </c>
      <c r="N3">
        <v>79.665999999999997</v>
      </c>
      <c r="O3">
        <v>6</v>
      </c>
      <c r="P3" t="s">
        <v>23</v>
      </c>
      <c r="Q3" t="s">
        <v>24</v>
      </c>
      <c r="S3" t="str">
        <f>VLOOKUP(C3,'Points and Classes'!D:E,2,FALSE)</f>
        <v>Combined GTO</v>
      </c>
      <c r="T3">
        <f>_xlfn.IFNA(VLOOKUP(E3,'Points and Classes'!A:B,2,FALSE),0)</f>
        <v>40</v>
      </c>
    </row>
    <row r="4" spans="1:20" hidden="1" x14ac:dyDescent="0.25">
      <c r="A4">
        <v>1</v>
      </c>
      <c r="B4" t="s">
        <v>17</v>
      </c>
      <c r="C4" t="s">
        <v>18</v>
      </c>
      <c r="D4">
        <v>3</v>
      </c>
      <c r="E4">
        <v>3</v>
      </c>
      <c r="F4">
        <v>68</v>
      </c>
      <c r="G4" t="s">
        <v>25</v>
      </c>
      <c r="H4">
        <v>6</v>
      </c>
      <c r="I4">
        <v>7.0393518518518522E-3</v>
      </c>
      <c r="J4">
        <v>8.0269999999999992</v>
      </c>
      <c r="K4">
        <v>2.8140000000000001</v>
      </c>
      <c r="L4">
        <v>77.524000000000001</v>
      </c>
      <c r="M4">
        <v>1.1365740740740741E-3</v>
      </c>
      <c r="N4">
        <v>80.040999999999997</v>
      </c>
      <c r="O4">
        <v>6</v>
      </c>
      <c r="P4" t="s">
        <v>20</v>
      </c>
      <c r="Q4" t="s">
        <v>26</v>
      </c>
      <c r="S4" t="str">
        <f>VLOOKUP(C4,'Points and Classes'!D:E,2,FALSE)</f>
        <v>Combined GTO</v>
      </c>
      <c r="T4">
        <f>_xlfn.IFNA(VLOOKUP(E4,'Points and Classes'!A:B,2,FALSE),0)</f>
        <v>32</v>
      </c>
    </row>
    <row r="5" spans="1:20" hidden="1" x14ac:dyDescent="0.25">
      <c r="A5">
        <v>1</v>
      </c>
      <c r="B5" t="s">
        <v>17</v>
      </c>
      <c r="C5" t="s">
        <v>18</v>
      </c>
      <c r="D5">
        <v>4</v>
      </c>
      <c r="E5">
        <v>4</v>
      </c>
      <c r="F5">
        <v>777</v>
      </c>
      <c r="G5" t="s">
        <v>27</v>
      </c>
      <c r="H5">
        <v>6</v>
      </c>
      <c r="I5">
        <v>7.0671296296296289E-3</v>
      </c>
      <c r="J5">
        <v>10.372999999999999</v>
      </c>
      <c r="K5">
        <v>2.3460000000000001</v>
      </c>
      <c r="L5">
        <v>77.225999999999999</v>
      </c>
      <c r="M5">
        <v>1.1504629629629629E-3</v>
      </c>
      <c r="N5">
        <v>79.061000000000007</v>
      </c>
      <c r="O5">
        <v>6</v>
      </c>
      <c r="P5" t="s">
        <v>28</v>
      </c>
      <c r="Q5" t="s">
        <v>29</v>
      </c>
      <c r="S5" t="str">
        <f>VLOOKUP(C5,'Points and Classes'!D:E,2,FALSE)</f>
        <v>Combined GTO</v>
      </c>
      <c r="T5">
        <f>_xlfn.IFNA(VLOOKUP(E5,'Points and Classes'!A:B,2,FALSE),0)</f>
        <v>26</v>
      </c>
    </row>
    <row r="6" spans="1:20" hidden="1" x14ac:dyDescent="0.25">
      <c r="A6">
        <v>1</v>
      </c>
      <c r="B6" t="s">
        <v>17</v>
      </c>
      <c r="C6" t="s">
        <v>18</v>
      </c>
      <c r="D6">
        <v>5</v>
      </c>
      <c r="E6">
        <v>5</v>
      </c>
      <c r="F6">
        <v>117</v>
      </c>
      <c r="G6" t="s">
        <v>30</v>
      </c>
      <c r="H6">
        <v>6</v>
      </c>
      <c r="S6" t="str">
        <f>VLOOKUP(C6,'Points and Classes'!D:E,2,FALSE)</f>
        <v>Combined GTO</v>
      </c>
      <c r="T6">
        <f>_xlfn.IFNA(VLOOKUP(E6,'Points and Classes'!A:B,2,FALSE),0)</f>
        <v>22</v>
      </c>
    </row>
    <row r="7" spans="1:20" hidden="1" x14ac:dyDescent="0.25">
      <c r="A7">
        <v>1</v>
      </c>
      <c r="B7" t="s">
        <v>17</v>
      </c>
      <c r="C7" t="s">
        <v>18</v>
      </c>
      <c r="D7">
        <v>6</v>
      </c>
      <c r="E7">
        <v>6</v>
      </c>
      <c r="F7">
        <v>282</v>
      </c>
      <c r="G7" t="s">
        <v>31</v>
      </c>
      <c r="H7">
        <v>6</v>
      </c>
      <c r="I7">
        <v>7.0868055555555554E-3</v>
      </c>
      <c r="J7">
        <v>12.129</v>
      </c>
      <c r="K7">
        <v>1.756</v>
      </c>
      <c r="L7">
        <v>77.004999999999995</v>
      </c>
      <c r="M7">
        <v>1.1631944444444443E-3</v>
      </c>
      <c r="N7">
        <v>78.204999999999998</v>
      </c>
      <c r="O7">
        <v>3</v>
      </c>
      <c r="P7" t="s">
        <v>32</v>
      </c>
      <c r="S7" t="str">
        <f>VLOOKUP(C7,'Points and Classes'!D:E,2,FALSE)</f>
        <v>Combined GTO</v>
      </c>
      <c r="T7">
        <f>_xlfn.IFNA(VLOOKUP(E7,'Points and Classes'!A:B,2,FALSE),0)</f>
        <v>20</v>
      </c>
    </row>
    <row r="8" spans="1:20" hidden="1" x14ac:dyDescent="0.25">
      <c r="A8">
        <v>1</v>
      </c>
      <c r="B8" t="s">
        <v>17</v>
      </c>
      <c r="C8" t="s">
        <v>18</v>
      </c>
      <c r="D8">
        <v>7</v>
      </c>
      <c r="E8">
        <v>7</v>
      </c>
      <c r="F8">
        <v>209</v>
      </c>
      <c r="G8" t="s">
        <v>33</v>
      </c>
      <c r="H8">
        <v>6</v>
      </c>
      <c r="I8">
        <v>7.1053240740740738E-3</v>
      </c>
      <c r="J8">
        <v>13.669</v>
      </c>
      <c r="K8">
        <v>1.54</v>
      </c>
      <c r="L8">
        <v>76.811000000000007</v>
      </c>
      <c r="M8">
        <v>1.1469907407407407E-3</v>
      </c>
      <c r="N8">
        <v>79.328999999999994</v>
      </c>
      <c r="O8">
        <v>6</v>
      </c>
      <c r="P8" t="s">
        <v>23</v>
      </c>
      <c r="S8" t="str">
        <f>VLOOKUP(C8,'Points and Classes'!D:E,2,FALSE)</f>
        <v>Combined GTO</v>
      </c>
      <c r="T8">
        <f>_xlfn.IFNA(VLOOKUP(E8,'Points and Classes'!A:B,2,FALSE),0)</f>
        <v>18</v>
      </c>
    </row>
    <row r="9" spans="1:20" hidden="1" x14ac:dyDescent="0.25">
      <c r="A9">
        <v>1</v>
      </c>
      <c r="B9" t="s">
        <v>17</v>
      </c>
      <c r="C9" t="s">
        <v>18</v>
      </c>
      <c r="D9">
        <v>8</v>
      </c>
      <c r="E9">
        <v>8</v>
      </c>
      <c r="F9" t="s">
        <v>34</v>
      </c>
      <c r="G9" t="s">
        <v>35</v>
      </c>
      <c r="H9">
        <v>6</v>
      </c>
      <c r="I9">
        <v>7.1423611111111106E-3</v>
      </c>
      <c r="J9">
        <v>16.89</v>
      </c>
      <c r="K9">
        <v>3.2210000000000001</v>
      </c>
      <c r="L9">
        <v>76.411000000000001</v>
      </c>
      <c r="M9">
        <v>1.1631944444444443E-3</v>
      </c>
      <c r="N9">
        <v>78.174999999999997</v>
      </c>
      <c r="O9">
        <v>2</v>
      </c>
      <c r="P9" t="s">
        <v>36</v>
      </c>
      <c r="Q9" t="s">
        <v>24</v>
      </c>
      <c r="S9" t="str">
        <f>VLOOKUP(C9,'Points and Classes'!D:E,2,FALSE)</f>
        <v>Combined GTO</v>
      </c>
      <c r="T9">
        <f>_xlfn.IFNA(VLOOKUP(E9,'Points and Classes'!A:B,2,FALSE),0)</f>
        <v>16</v>
      </c>
    </row>
    <row r="10" spans="1:20" hidden="1" x14ac:dyDescent="0.25">
      <c r="A10">
        <v>1</v>
      </c>
      <c r="B10" t="s">
        <v>17</v>
      </c>
      <c r="C10" t="s">
        <v>18</v>
      </c>
      <c r="D10">
        <v>9</v>
      </c>
      <c r="E10">
        <v>9</v>
      </c>
      <c r="F10">
        <v>136</v>
      </c>
      <c r="G10" t="s">
        <v>37</v>
      </c>
      <c r="H10">
        <v>6</v>
      </c>
      <c r="I10">
        <v>7.1527777777777787E-3</v>
      </c>
      <c r="J10">
        <v>17.823</v>
      </c>
      <c r="K10">
        <v>0.93300000000000005</v>
      </c>
      <c r="L10">
        <v>76.295000000000002</v>
      </c>
      <c r="M10">
        <v>1.158564814814815E-3</v>
      </c>
      <c r="N10">
        <v>78.492000000000004</v>
      </c>
      <c r="O10">
        <v>6</v>
      </c>
      <c r="P10" t="s">
        <v>38</v>
      </c>
      <c r="Q10" t="s">
        <v>39</v>
      </c>
      <c r="S10" t="str">
        <f>VLOOKUP(C10,'Points and Classes'!D:E,2,FALSE)</f>
        <v>Combined GTO</v>
      </c>
      <c r="T10">
        <f>_xlfn.IFNA(VLOOKUP(E10,'Points and Classes'!A:B,2,FALSE),0)</f>
        <v>14</v>
      </c>
    </row>
    <row r="11" spans="1:20" hidden="1" x14ac:dyDescent="0.25">
      <c r="A11">
        <v>1</v>
      </c>
      <c r="B11" t="s">
        <v>17</v>
      </c>
      <c r="C11" t="s">
        <v>18</v>
      </c>
      <c r="D11">
        <v>10</v>
      </c>
      <c r="E11">
        <v>10</v>
      </c>
      <c r="F11">
        <v>22</v>
      </c>
      <c r="G11" t="s">
        <v>40</v>
      </c>
      <c r="H11">
        <v>6</v>
      </c>
      <c r="I11">
        <v>7.2557870370370372E-3</v>
      </c>
      <c r="J11">
        <v>26.643999999999998</v>
      </c>
      <c r="K11">
        <v>8.8209999999999997</v>
      </c>
      <c r="L11">
        <v>75.221999999999994</v>
      </c>
      <c r="M11">
        <v>1.1712962962962964E-3</v>
      </c>
      <c r="N11">
        <v>77.665000000000006</v>
      </c>
      <c r="O11">
        <v>6</v>
      </c>
      <c r="P11" t="s">
        <v>20</v>
      </c>
      <c r="S11" t="str">
        <f>VLOOKUP(C11,'Points and Classes'!D:E,2,FALSE)</f>
        <v>Combined GTO</v>
      </c>
      <c r="T11">
        <f>_xlfn.IFNA(VLOOKUP(E11,'Points and Classes'!A:B,2,FALSE),0)</f>
        <v>12</v>
      </c>
    </row>
    <row r="12" spans="1:20" hidden="1" x14ac:dyDescent="0.25">
      <c r="A12">
        <v>1</v>
      </c>
      <c r="B12" t="s">
        <v>17</v>
      </c>
      <c r="C12" t="s">
        <v>18</v>
      </c>
      <c r="D12">
        <v>11</v>
      </c>
      <c r="E12">
        <v>11</v>
      </c>
      <c r="F12">
        <v>746</v>
      </c>
      <c r="G12" t="s">
        <v>41</v>
      </c>
      <c r="H12">
        <v>6</v>
      </c>
      <c r="I12">
        <v>7.293981481481482E-3</v>
      </c>
      <c r="J12">
        <v>29.986000000000001</v>
      </c>
      <c r="K12">
        <v>3.3420000000000001</v>
      </c>
      <c r="L12">
        <v>74.822999999999993</v>
      </c>
      <c r="M12">
        <v>1.1747685185185186E-3</v>
      </c>
      <c r="N12">
        <v>77.412000000000006</v>
      </c>
      <c r="O12">
        <v>6</v>
      </c>
      <c r="P12" t="s">
        <v>42</v>
      </c>
      <c r="Q12" t="s">
        <v>43</v>
      </c>
      <c r="S12" t="str">
        <f>VLOOKUP(C12,'Points and Classes'!D:E,2,FALSE)</f>
        <v>Combined GTO</v>
      </c>
      <c r="T12">
        <f>_xlfn.IFNA(VLOOKUP(E12,'Points and Classes'!A:B,2,FALSE),0)</f>
        <v>10</v>
      </c>
    </row>
    <row r="13" spans="1:20" hidden="1" x14ac:dyDescent="0.25">
      <c r="A13">
        <v>1</v>
      </c>
      <c r="B13" t="s">
        <v>17</v>
      </c>
      <c r="C13" t="s">
        <v>18</v>
      </c>
      <c r="D13">
        <v>12</v>
      </c>
      <c r="E13">
        <v>12</v>
      </c>
      <c r="F13">
        <v>28</v>
      </c>
      <c r="G13" t="s">
        <v>44</v>
      </c>
      <c r="H13">
        <v>6</v>
      </c>
      <c r="I13">
        <v>7.324074074074074E-3</v>
      </c>
      <c r="J13">
        <v>32.570999999999998</v>
      </c>
      <c r="K13">
        <v>2.585</v>
      </c>
      <c r="L13">
        <v>74.516999999999996</v>
      </c>
      <c r="M13">
        <v>1.1828703703703704E-3</v>
      </c>
      <c r="N13">
        <v>76.917000000000002</v>
      </c>
      <c r="O13">
        <v>6</v>
      </c>
      <c r="P13" t="s">
        <v>45</v>
      </c>
      <c r="Q13" t="s">
        <v>46</v>
      </c>
      <c r="S13" t="str">
        <f>VLOOKUP(C13,'Points and Classes'!D:E,2,FALSE)</f>
        <v>Combined GTO</v>
      </c>
      <c r="T13">
        <f>_xlfn.IFNA(VLOOKUP(E13,'Points and Classes'!A:B,2,FALSE),0)</f>
        <v>9</v>
      </c>
    </row>
    <row r="14" spans="1:20" hidden="1" x14ac:dyDescent="0.25">
      <c r="A14">
        <v>1</v>
      </c>
      <c r="B14" t="s">
        <v>17</v>
      </c>
      <c r="C14" t="s">
        <v>18</v>
      </c>
      <c r="D14">
        <v>13</v>
      </c>
      <c r="E14">
        <v>13</v>
      </c>
      <c r="F14">
        <v>179</v>
      </c>
      <c r="G14" t="s">
        <v>47</v>
      </c>
      <c r="H14">
        <v>6</v>
      </c>
      <c r="I14">
        <v>7.3657407407407413E-3</v>
      </c>
      <c r="J14">
        <v>36.18</v>
      </c>
      <c r="K14">
        <v>3.609</v>
      </c>
      <c r="L14">
        <v>74.093999999999994</v>
      </c>
      <c r="M14">
        <v>1.2002314814814816E-3</v>
      </c>
      <c r="N14">
        <v>75.813000000000002</v>
      </c>
      <c r="O14">
        <v>2</v>
      </c>
      <c r="P14" t="s">
        <v>48</v>
      </c>
      <c r="Q14" t="s">
        <v>49</v>
      </c>
      <c r="S14" t="str">
        <f>VLOOKUP(C14,'Points and Classes'!D:E,2,FALSE)</f>
        <v>Combined GTO</v>
      </c>
      <c r="T14">
        <f>_xlfn.IFNA(VLOOKUP(E14,'Points and Classes'!A:B,2,FALSE),0)</f>
        <v>8</v>
      </c>
    </row>
    <row r="15" spans="1:20" hidden="1" x14ac:dyDescent="0.25">
      <c r="A15">
        <v>1</v>
      </c>
      <c r="B15" t="s">
        <v>17</v>
      </c>
      <c r="C15" t="s">
        <v>18</v>
      </c>
      <c r="D15">
        <v>14</v>
      </c>
      <c r="E15">
        <v>14</v>
      </c>
      <c r="F15">
        <v>666</v>
      </c>
      <c r="G15" t="s">
        <v>50</v>
      </c>
      <c r="H15">
        <v>6</v>
      </c>
      <c r="I15">
        <v>7.4270833333333333E-3</v>
      </c>
      <c r="J15">
        <v>41.533000000000001</v>
      </c>
      <c r="K15">
        <v>5.3529999999999998</v>
      </c>
      <c r="L15">
        <v>73.475999999999999</v>
      </c>
      <c r="M15">
        <v>1.2002314814814816E-3</v>
      </c>
      <c r="N15">
        <v>75.777000000000001</v>
      </c>
      <c r="O15">
        <v>6</v>
      </c>
      <c r="P15" t="s">
        <v>23</v>
      </c>
      <c r="Q15" t="s">
        <v>51</v>
      </c>
      <c r="S15" t="str">
        <f>VLOOKUP(C15,'Points and Classes'!D:E,2,FALSE)</f>
        <v>Combined GTO</v>
      </c>
      <c r="T15">
        <f>_xlfn.IFNA(VLOOKUP(E15,'Points and Classes'!A:B,2,FALSE),0)</f>
        <v>7</v>
      </c>
    </row>
    <row r="16" spans="1:20" hidden="1" x14ac:dyDescent="0.25">
      <c r="A16">
        <v>1</v>
      </c>
      <c r="B16" t="s">
        <v>17</v>
      </c>
      <c r="C16" t="s">
        <v>18</v>
      </c>
      <c r="D16">
        <v>15</v>
      </c>
      <c r="E16">
        <v>15</v>
      </c>
      <c r="F16">
        <v>307</v>
      </c>
      <c r="G16" t="s">
        <v>52</v>
      </c>
      <c r="H16">
        <v>6</v>
      </c>
      <c r="I16">
        <v>7.4293981481481494E-3</v>
      </c>
      <c r="J16">
        <v>41.661999999999999</v>
      </c>
      <c r="K16">
        <v>0.129</v>
      </c>
      <c r="L16">
        <v>73.462000000000003</v>
      </c>
      <c r="M16">
        <v>1.204861111111111E-3</v>
      </c>
      <c r="N16">
        <v>75.510000000000005</v>
      </c>
      <c r="O16">
        <v>6</v>
      </c>
      <c r="P16" t="s">
        <v>53</v>
      </c>
      <c r="Q16" t="s">
        <v>54</v>
      </c>
      <c r="S16" t="str">
        <f>VLOOKUP(C16,'Points and Classes'!D:E,2,FALSE)</f>
        <v>Combined GTO</v>
      </c>
      <c r="T16">
        <f>_xlfn.IFNA(VLOOKUP(E16,'Points and Classes'!A:B,2,FALSE),0)</f>
        <v>6</v>
      </c>
    </row>
    <row r="17" spans="1:20" hidden="1" x14ac:dyDescent="0.25">
      <c r="A17">
        <v>1</v>
      </c>
      <c r="B17" t="s">
        <v>17</v>
      </c>
      <c r="C17" t="s">
        <v>18</v>
      </c>
      <c r="D17">
        <v>16</v>
      </c>
      <c r="E17">
        <v>16</v>
      </c>
      <c r="F17">
        <v>786</v>
      </c>
      <c r="G17" t="s">
        <v>55</v>
      </c>
      <c r="H17">
        <v>6</v>
      </c>
      <c r="I17">
        <v>7.4722222222222212E-3</v>
      </c>
      <c r="J17">
        <v>45.396999999999998</v>
      </c>
      <c r="K17">
        <v>3.7349999999999999</v>
      </c>
      <c r="L17">
        <v>73.037000000000006</v>
      </c>
      <c r="M17">
        <v>1.195601851851852E-3</v>
      </c>
      <c r="N17">
        <v>76.11</v>
      </c>
      <c r="O17">
        <v>6</v>
      </c>
      <c r="P17" t="s">
        <v>56</v>
      </c>
      <c r="Q17" t="s">
        <v>57</v>
      </c>
      <c r="S17" t="str">
        <f>VLOOKUP(C17,'Points and Classes'!D:E,2,FALSE)</f>
        <v>Combined GTO</v>
      </c>
      <c r="T17">
        <f>_xlfn.IFNA(VLOOKUP(E17,'Points and Classes'!A:B,2,FALSE),0)</f>
        <v>5</v>
      </c>
    </row>
    <row r="18" spans="1:20" hidden="1" x14ac:dyDescent="0.25">
      <c r="A18">
        <v>1</v>
      </c>
      <c r="B18" t="s">
        <v>17</v>
      </c>
      <c r="C18" t="s">
        <v>18</v>
      </c>
      <c r="D18">
        <v>17</v>
      </c>
      <c r="E18">
        <v>17</v>
      </c>
      <c r="F18">
        <v>325</v>
      </c>
      <c r="G18" t="s">
        <v>58</v>
      </c>
      <c r="H18">
        <v>6</v>
      </c>
      <c r="I18">
        <v>7.4837962962962966E-3</v>
      </c>
      <c r="J18">
        <v>46.395000000000003</v>
      </c>
      <c r="K18">
        <v>0.998</v>
      </c>
      <c r="L18">
        <v>72.924000000000007</v>
      </c>
      <c r="M18">
        <v>1.2106481481481482E-3</v>
      </c>
      <c r="N18">
        <v>75.097999999999999</v>
      </c>
      <c r="O18">
        <v>4</v>
      </c>
      <c r="P18" t="s">
        <v>23</v>
      </c>
      <c r="Q18" t="s">
        <v>59</v>
      </c>
      <c r="S18" t="str">
        <f>VLOOKUP(C18,'Points and Classes'!D:E,2,FALSE)</f>
        <v>Combined GTO</v>
      </c>
      <c r="T18">
        <f>_xlfn.IFNA(VLOOKUP(E18,'Points and Classes'!A:B,2,FALSE),0)</f>
        <v>4</v>
      </c>
    </row>
    <row r="19" spans="1:20" hidden="1" x14ac:dyDescent="0.25">
      <c r="A19">
        <v>1</v>
      </c>
      <c r="B19" t="s">
        <v>17</v>
      </c>
      <c r="C19" t="s">
        <v>18</v>
      </c>
      <c r="D19">
        <v>18</v>
      </c>
      <c r="E19">
        <v>18</v>
      </c>
      <c r="F19">
        <v>107</v>
      </c>
      <c r="G19" t="s">
        <v>60</v>
      </c>
      <c r="H19">
        <v>6</v>
      </c>
      <c r="I19">
        <v>7.4930555555555549E-3</v>
      </c>
      <c r="J19">
        <v>47.162999999999997</v>
      </c>
      <c r="K19">
        <v>0.76800000000000002</v>
      </c>
      <c r="L19">
        <v>72.837000000000003</v>
      </c>
      <c r="M19">
        <v>1.2233796296296296E-3</v>
      </c>
      <c r="N19">
        <v>74.361000000000004</v>
      </c>
      <c r="O19">
        <v>5</v>
      </c>
      <c r="P19" t="s">
        <v>61</v>
      </c>
      <c r="Q19" t="s">
        <v>62</v>
      </c>
      <c r="S19" t="str">
        <f>VLOOKUP(C19,'Points and Classes'!D:E,2,FALSE)</f>
        <v>Combined GTO</v>
      </c>
      <c r="T19">
        <f>_xlfn.IFNA(VLOOKUP(E19,'Points and Classes'!A:B,2,FALSE),0)</f>
        <v>3</v>
      </c>
    </row>
    <row r="20" spans="1:20" hidden="1" x14ac:dyDescent="0.25">
      <c r="A20">
        <v>1</v>
      </c>
      <c r="B20" t="s">
        <v>17</v>
      </c>
      <c r="C20" t="s">
        <v>18</v>
      </c>
      <c r="D20">
        <v>19</v>
      </c>
      <c r="E20">
        <v>19</v>
      </c>
      <c r="F20">
        <v>782</v>
      </c>
      <c r="G20" t="s">
        <v>63</v>
      </c>
      <c r="H20">
        <v>6</v>
      </c>
      <c r="I20">
        <v>7.5081018518518526E-3</v>
      </c>
      <c r="J20">
        <v>48.521999999999998</v>
      </c>
      <c r="K20">
        <v>1.359</v>
      </c>
      <c r="L20">
        <v>72.685000000000002</v>
      </c>
      <c r="M20">
        <v>1.21875E-3</v>
      </c>
      <c r="N20">
        <v>74.658000000000001</v>
      </c>
      <c r="O20">
        <v>5</v>
      </c>
      <c r="P20" t="s">
        <v>64</v>
      </c>
      <c r="Q20" t="s">
        <v>65</v>
      </c>
      <c r="S20" t="str">
        <f>VLOOKUP(C20,'Points and Classes'!D:E,2,FALSE)</f>
        <v>Combined GTO</v>
      </c>
      <c r="T20">
        <f>_xlfn.IFNA(VLOOKUP(E20,'Points and Classes'!A:B,2,FALSE),0)</f>
        <v>2</v>
      </c>
    </row>
    <row r="21" spans="1:20" hidden="1" x14ac:dyDescent="0.25">
      <c r="A21">
        <v>1</v>
      </c>
      <c r="B21" t="s">
        <v>17</v>
      </c>
      <c r="C21" t="s">
        <v>18</v>
      </c>
      <c r="D21">
        <v>20</v>
      </c>
      <c r="E21">
        <v>20</v>
      </c>
      <c r="F21">
        <v>911</v>
      </c>
      <c r="G21" t="s">
        <v>66</v>
      </c>
      <c r="H21">
        <v>6</v>
      </c>
      <c r="I21">
        <v>7.6446759259259254E-3</v>
      </c>
      <c r="J21">
        <v>6.9791666666666656E-4</v>
      </c>
      <c r="K21">
        <v>11.762</v>
      </c>
      <c r="L21">
        <v>71.39</v>
      </c>
      <c r="M21">
        <v>1.2349537037037036E-3</v>
      </c>
      <c r="N21">
        <v>73.683000000000007</v>
      </c>
      <c r="O21">
        <v>4</v>
      </c>
      <c r="P21" t="s">
        <v>67</v>
      </c>
      <c r="Q21" t="s">
        <v>49</v>
      </c>
      <c r="S21" t="str">
        <f>VLOOKUP(C21,'Points and Classes'!D:E,2,FALSE)</f>
        <v>Combined GTO</v>
      </c>
      <c r="T21">
        <f>_xlfn.IFNA(VLOOKUP(E21,'Points and Classes'!A:B,2,FALSE),0)</f>
        <v>1</v>
      </c>
    </row>
    <row r="22" spans="1:20" hidden="1" x14ac:dyDescent="0.25">
      <c r="A22">
        <v>1</v>
      </c>
      <c r="B22" t="s">
        <v>17</v>
      </c>
      <c r="C22" t="s">
        <v>18</v>
      </c>
      <c r="D22">
        <v>21</v>
      </c>
      <c r="E22">
        <v>21</v>
      </c>
      <c r="F22">
        <v>114</v>
      </c>
      <c r="G22" t="s">
        <v>68</v>
      </c>
      <c r="H22">
        <v>6</v>
      </c>
      <c r="I22">
        <v>7.7326388888888887E-3</v>
      </c>
      <c r="J22">
        <v>7.8587962962962954E-4</v>
      </c>
      <c r="K22">
        <v>7.6269999999999998</v>
      </c>
      <c r="L22">
        <v>70.575000000000003</v>
      </c>
      <c r="M22">
        <v>1.2465277777777776E-3</v>
      </c>
      <c r="N22">
        <v>72.945999999999998</v>
      </c>
      <c r="O22">
        <v>4</v>
      </c>
      <c r="P22" t="s">
        <v>23</v>
      </c>
      <c r="Q22" t="s">
        <v>24</v>
      </c>
      <c r="S22" t="str">
        <f>VLOOKUP(C22,'Points and Classes'!D:E,2,FALSE)</f>
        <v>Combined GTO</v>
      </c>
      <c r="T22">
        <f>_xlfn.IFNA(VLOOKUP(E22,'Points and Classes'!A:B,2,FALSE),0)</f>
        <v>0</v>
      </c>
    </row>
    <row r="23" spans="1:20" hidden="1" x14ac:dyDescent="0.25">
      <c r="A23">
        <v>1</v>
      </c>
      <c r="B23" t="s">
        <v>17</v>
      </c>
      <c r="C23" t="s">
        <v>18</v>
      </c>
      <c r="D23">
        <v>22</v>
      </c>
      <c r="E23">
        <v>22</v>
      </c>
      <c r="F23">
        <v>70</v>
      </c>
      <c r="G23" t="s">
        <v>69</v>
      </c>
      <c r="H23">
        <v>6</v>
      </c>
      <c r="I23">
        <v>7.7534722222222215E-3</v>
      </c>
      <c r="J23">
        <v>8.0671296296296296E-4</v>
      </c>
      <c r="K23">
        <v>1.7430000000000001</v>
      </c>
      <c r="L23">
        <v>70.391999999999996</v>
      </c>
      <c r="M23">
        <v>1.236111111111111E-3</v>
      </c>
      <c r="N23">
        <v>73.581000000000003</v>
      </c>
      <c r="O23">
        <v>5</v>
      </c>
      <c r="P23" t="s">
        <v>70</v>
      </c>
      <c r="Q23" t="s">
        <v>71</v>
      </c>
      <c r="S23" t="str">
        <f>VLOOKUP(C23,'Points and Classes'!D:E,2,FALSE)</f>
        <v>Combined GTO</v>
      </c>
      <c r="T23">
        <f>_xlfn.IFNA(VLOOKUP(E23,'Points and Classes'!A:B,2,FALSE),0)</f>
        <v>0</v>
      </c>
    </row>
    <row r="24" spans="1:20" hidden="1" x14ac:dyDescent="0.25">
      <c r="A24">
        <v>1</v>
      </c>
      <c r="B24" t="s">
        <v>17</v>
      </c>
      <c r="C24" t="s">
        <v>18</v>
      </c>
      <c r="D24">
        <v>23</v>
      </c>
      <c r="E24">
        <v>23</v>
      </c>
      <c r="F24">
        <v>607</v>
      </c>
      <c r="G24" t="s">
        <v>72</v>
      </c>
      <c r="H24">
        <v>6</v>
      </c>
      <c r="I24">
        <v>7.8506944444444431E-3</v>
      </c>
      <c r="J24">
        <v>9.0393518518518525E-4</v>
      </c>
      <c r="K24">
        <v>8.452</v>
      </c>
      <c r="L24">
        <v>69.515000000000001</v>
      </c>
      <c r="M24">
        <v>1.269675925925926E-3</v>
      </c>
      <c r="N24">
        <v>71.617999999999995</v>
      </c>
      <c r="O24">
        <v>4</v>
      </c>
      <c r="P24" t="s">
        <v>56</v>
      </c>
      <c r="Q24" t="s">
        <v>57</v>
      </c>
      <c r="S24" t="str">
        <f>VLOOKUP(C24,'Points and Classes'!D:E,2,FALSE)</f>
        <v>Combined GTO</v>
      </c>
      <c r="T24">
        <f>_xlfn.IFNA(VLOOKUP(E24,'Points and Classes'!A:B,2,FALSE),0)</f>
        <v>0</v>
      </c>
    </row>
    <row r="25" spans="1:20" hidden="1" x14ac:dyDescent="0.25">
      <c r="A25">
        <v>1</v>
      </c>
      <c r="B25" t="s">
        <v>17</v>
      </c>
      <c r="C25" t="s">
        <v>18</v>
      </c>
      <c r="D25">
        <v>24</v>
      </c>
      <c r="E25">
        <v>24</v>
      </c>
      <c r="F25">
        <v>146</v>
      </c>
      <c r="G25" t="s">
        <v>73</v>
      </c>
      <c r="H25">
        <v>6</v>
      </c>
      <c r="I25">
        <v>7.9837962962962961E-3</v>
      </c>
      <c r="J25">
        <v>1.0370370370370371E-3</v>
      </c>
      <c r="K25">
        <v>11.462999999999999</v>
      </c>
      <c r="L25">
        <v>68.358999999999995</v>
      </c>
      <c r="M25">
        <v>1.2870370370370373E-3</v>
      </c>
      <c r="N25">
        <v>70.691000000000003</v>
      </c>
      <c r="O25">
        <v>2</v>
      </c>
      <c r="P25" t="s">
        <v>74</v>
      </c>
      <c r="Q25" t="s">
        <v>75</v>
      </c>
      <c r="S25" t="str">
        <f>VLOOKUP(C25,'Points and Classes'!D:E,2,FALSE)</f>
        <v>Combined GTO</v>
      </c>
      <c r="T25">
        <f>_xlfn.IFNA(VLOOKUP(E25,'Points and Classes'!A:B,2,FALSE),0)</f>
        <v>0</v>
      </c>
    </row>
    <row r="26" spans="1:20" hidden="1" x14ac:dyDescent="0.25">
      <c r="A26">
        <v>1</v>
      </c>
      <c r="B26" t="s">
        <v>17</v>
      </c>
      <c r="C26" t="s">
        <v>18</v>
      </c>
      <c r="D26" t="s">
        <v>76</v>
      </c>
      <c r="E26" t="s">
        <v>76</v>
      </c>
      <c r="F26">
        <v>69</v>
      </c>
      <c r="G26" t="s">
        <v>77</v>
      </c>
      <c r="J26" t="s">
        <v>76</v>
      </c>
      <c r="L26" t="s">
        <v>78</v>
      </c>
      <c r="N26" t="s">
        <v>78</v>
      </c>
      <c r="O26">
        <v>0</v>
      </c>
      <c r="P26" t="s">
        <v>79</v>
      </c>
      <c r="Q26" t="s">
        <v>80</v>
      </c>
      <c r="S26" t="str">
        <f>VLOOKUP(C26,'Points and Classes'!D:E,2,FALSE)</f>
        <v>Combined GTO</v>
      </c>
      <c r="T26">
        <f>_xlfn.IFNA(VLOOKUP(E26,'Points and Classes'!A:B,2,FALSE),0)</f>
        <v>0</v>
      </c>
    </row>
    <row r="27" spans="1:20" hidden="1" x14ac:dyDescent="0.25">
      <c r="A27">
        <v>1</v>
      </c>
      <c r="B27" t="s">
        <v>17</v>
      </c>
      <c r="C27" t="s">
        <v>18</v>
      </c>
      <c r="D27" t="s">
        <v>76</v>
      </c>
      <c r="E27" t="s">
        <v>76</v>
      </c>
      <c r="F27">
        <v>675</v>
      </c>
      <c r="G27" t="s">
        <v>81</v>
      </c>
      <c r="J27" t="s">
        <v>76</v>
      </c>
      <c r="L27" t="s">
        <v>78</v>
      </c>
      <c r="N27" t="s">
        <v>78</v>
      </c>
      <c r="O27">
        <v>0</v>
      </c>
      <c r="P27" t="s">
        <v>82</v>
      </c>
      <c r="Q27" t="s">
        <v>57</v>
      </c>
      <c r="S27" t="str">
        <f>VLOOKUP(C27,'Points and Classes'!D:E,2,FALSE)</f>
        <v>Combined GTO</v>
      </c>
      <c r="T27">
        <f>_xlfn.IFNA(VLOOKUP(E27,'Points and Classes'!A:B,2,FALSE),0)</f>
        <v>0</v>
      </c>
    </row>
    <row r="28" spans="1:20" hidden="1" x14ac:dyDescent="0.25">
      <c r="A28">
        <v>1</v>
      </c>
      <c r="B28" t="s">
        <v>17</v>
      </c>
      <c r="C28" t="s">
        <v>18</v>
      </c>
      <c r="D28" t="s">
        <v>76</v>
      </c>
      <c r="E28" t="s">
        <v>76</v>
      </c>
      <c r="F28">
        <v>743</v>
      </c>
      <c r="G28" t="s">
        <v>83</v>
      </c>
      <c r="J28" t="s">
        <v>76</v>
      </c>
      <c r="L28" t="s">
        <v>78</v>
      </c>
      <c r="N28" t="s">
        <v>78</v>
      </c>
      <c r="O28">
        <v>0</v>
      </c>
      <c r="P28" t="s">
        <v>23</v>
      </c>
      <c r="Q28" t="s">
        <v>84</v>
      </c>
      <c r="S28" t="str">
        <f>VLOOKUP(C28,'Points and Classes'!D:E,2,FALSE)</f>
        <v>Combined GTO</v>
      </c>
      <c r="T28">
        <f>_xlfn.IFNA(VLOOKUP(E28,'Points and Classes'!A:B,2,FALSE),0)</f>
        <v>0</v>
      </c>
    </row>
    <row r="29" spans="1:20" hidden="1" x14ac:dyDescent="0.25">
      <c r="A29">
        <v>1</v>
      </c>
      <c r="B29" t="s">
        <v>17</v>
      </c>
      <c r="C29" t="s">
        <v>18</v>
      </c>
      <c r="D29" t="s">
        <v>76</v>
      </c>
      <c r="E29" t="s">
        <v>76</v>
      </c>
      <c r="F29">
        <v>870</v>
      </c>
      <c r="G29" t="s">
        <v>85</v>
      </c>
      <c r="J29" t="s">
        <v>76</v>
      </c>
      <c r="L29" t="s">
        <v>78</v>
      </c>
      <c r="N29" t="s">
        <v>78</v>
      </c>
      <c r="O29">
        <v>0</v>
      </c>
      <c r="P29" t="s">
        <v>86</v>
      </c>
      <c r="Q29" t="s">
        <v>87</v>
      </c>
      <c r="S29" t="str">
        <f>VLOOKUP(C29,'Points and Classes'!D:E,2,FALSE)</f>
        <v>Combined GTO</v>
      </c>
      <c r="T29">
        <f>_xlfn.IFNA(VLOOKUP(E29,'Points and Classes'!A:B,2,FALSE),0)</f>
        <v>0</v>
      </c>
    </row>
    <row r="30" spans="1:20" hidden="1" x14ac:dyDescent="0.25">
      <c r="A30">
        <v>1</v>
      </c>
      <c r="B30" t="s">
        <v>17</v>
      </c>
      <c r="C30" t="s">
        <v>18</v>
      </c>
      <c r="D30" t="s">
        <v>76</v>
      </c>
      <c r="E30" t="s">
        <v>76</v>
      </c>
      <c r="F30">
        <v>805</v>
      </c>
      <c r="G30" t="s">
        <v>88</v>
      </c>
      <c r="J30" t="s">
        <v>76</v>
      </c>
      <c r="L30" t="s">
        <v>78</v>
      </c>
      <c r="N30" t="s">
        <v>78</v>
      </c>
      <c r="O30">
        <v>0</v>
      </c>
      <c r="P30" t="s">
        <v>89</v>
      </c>
      <c r="Q30" t="s">
        <v>59</v>
      </c>
      <c r="S30" t="str">
        <f>VLOOKUP(C30,'Points and Classes'!D:E,2,FALSE)</f>
        <v>Combined GTO</v>
      </c>
      <c r="T30">
        <f>_xlfn.IFNA(VLOOKUP(E30,'Points and Classes'!A:B,2,FALSE),0)</f>
        <v>0</v>
      </c>
    </row>
    <row r="31" spans="1:20" hidden="1" x14ac:dyDescent="0.25">
      <c r="A31">
        <v>1</v>
      </c>
      <c r="B31" t="s">
        <v>17</v>
      </c>
      <c r="C31" t="s">
        <v>18</v>
      </c>
      <c r="D31" t="s">
        <v>76</v>
      </c>
      <c r="E31" t="s">
        <v>76</v>
      </c>
      <c r="F31">
        <v>193</v>
      </c>
      <c r="G31" t="s">
        <v>19</v>
      </c>
      <c r="J31" t="s">
        <v>76</v>
      </c>
      <c r="L31" t="s">
        <v>78</v>
      </c>
      <c r="N31" t="s">
        <v>78</v>
      </c>
      <c r="O31">
        <v>0</v>
      </c>
      <c r="P31" t="s">
        <v>20</v>
      </c>
      <c r="Q31" t="s">
        <v>21</v>
      </c>
      <c r="S31" t="str">
        <f>VLOOKUP(C31,'Points and Classes'!D:E,2,FALSE)</f>
        <v>Combined GTO</v>
      </c>
      <c r="T31">
        <f>_xlfn.IFNA(VLOOKUP(E31,'Points and Classes'!A:B,2,FALSE),0)</f>
        <v>0</v>
      </c>
    </row>
    <row r="32" spans="1:20" hidden="1" x14ac:dyDescent="0.25">
      <c r="A32">
        <v>1</v>
      </c>
      <c r="B32" t="s">
        <v>17</v>
      </c>
      <c r="C32" t="s">
        <v>18</v>
      </c>
      <c r="D32" t="s">
        <v>76</v>
      </c>
      <c r="E32" t="s">
        <v>76</v>
      </c>
      <c r="F32" t="s">
        <v>34</v>
      </c>
      <c r="G32" t="s">
        <v>35</v>
      </c>
      <c r="J32" t="s">
        <v>76</v>
      </c>
      <c r="L32" t="s">
        <v>78</v>
      </c>
      <c r="N32" t="s">
        <v>78</v>
      </c>
      <c r="O32">
        <v>0</v>
      </c>
      <c r="P32" t="s">
        <v>36</v>
      </c>
      <c r="Q32" t="s">
        <v>24</v>
      </c>
      <c r="S32" t="str">
        <f>VLOOKUP(C32,'Points and Classes'!D:E,2,FALSE)</f>
        <v>Combined GTO</v>
      </c>
      <c r="T32">
        <f>_xlfn.IFNA(VLOOKUP(E32,'Points and Classes'!A:B,2,FALSE),0)</f>
        <v>0</v>
      </c>
    </row>
    <row r="33" spans="1:20" hidden="1" x14ac:dyDescent="0.25">
      <c r="A33">
        <v>1</v>
      </c>
      <c r="B33" t="s">
        <v>17</v>
      </c>
      <c r="C33" t="s">
        <v>18</v>
      </c>
      <c r="D33" t="s">
        <v>76</v>
      </c>
      <c r="E33" t="s">
        <v>76</v>
      </c>
      <c r="F33">
        <v>786</v>
      </c>
      <c r="G33" t="s">
        <v>55</v>
      </c>
      <c r="J33" t="s">
        <v>76</v>
      </c>
      <c r="L33" t="s">
        <v>78</v>
      </c>
      <c r="N33" t="s">
        <v>78</v>
      </c>
      <c r="O33">
        <v>0</v>
      </c>
      <c r="P33" t="s">
        <v>56</v>
      </c>
      <c r="Q33" t="s">
        <v>57</v>
      </c>
      <c r="S33" t="str">
        <f>VLOOKUP(C33,'Points and Classes'!D:E,2,FALSE)</f>
        <v>Combined GTO</v>
      </c>
      <c r="T33">
        <f>_xlfn.IFNA(VLOOKUP(E33,'Points and Classes'!A:B,2,FALSE),0)</f>
        <v>0</v>
      </c>
    </row>
    <row r="34" spans="1:20" hidden="1" x14ac:dyDescent="0.25">
      <c r="A34">
        <v>1</v>
      </c>
      <c r="B34" t="s">
        <v>17</v>
      </c>
      <c r="C34" t="s">
        <v>18</v>
      </c>
      <c r="D34" t="s">
        <v>76</v>
      </c>
      <c r="E34" t="s">
        <v>76</v>
      </c>
      <c r="F34">
        <v>743</v>
      </c>
      <c r="G34" t="s">
        <v>83</v>
      </c>
      <c r="J34" t="s">
        <v>76</v>
      </c>
      <c r="L34" t="s">
        <v>78</v>
      </c>
      <c r="N34" t="s">
        <v>78</v>
      </c>
      <c r="O34">
        <v>0</v>
      </c>
      <c r="P34" t="s">
        <v>23</v>
      </c>
      <c r="Q34" t="s">
        <v>84</v>
      </c>
      <c r="S34" t="str">
        <f>VLOOKUP(C34,'Points and Classes'!D:E,2,FALSE)</f>
        <v>Combined GTO</v>
      </c>
      <c r="T34">
        <f>_xlfn.IFNA(VLOOKUP(E34,'Points and Classes'!A:B,2,FALSE),0)</f>
        <v>0</v>
      </c>
    </row>
    <row r="35" spans="1:20" hidden="1" x14ac:dyDescent="0.25">
      <c r="A35">
        <v>1</v>
      </c>
      <c r="B35" t="s">
        <v>17</v>
      </c>
      <c r="C35" t="s">
        <v>18</v>
      </c>
      <c r="D35" t="s">
        <v>76</v>
      </c>
      <c r="E35" t="s">
        <v>76</v>
      </c>
      <c r="F35">
        <v>870</v>
      </c>
      <c r="G35" t="s">
        <v>85</v>
      </c>
      <c r="J35" t="s">
        <v>76</v>
      </c>
      <c r="L35" t="s">
        <v>78</v>
      </c>
      <c r="N35" t="s">
        <v>78</v>
      </c>
      <c r="O35">
        <v>0</v>
      </c>
      <c r="P35" t="s">
        <v>86</v>
      </c>
      <c r="Q35" t="s">
        <v>87</v>
      </c>
      <c r="S35" t="str">
        <f>VLOOKUP(C35,'Points and Classes'!D:E,2,FALSE)</f>
        <v>Combined GTO</v>
      </c>
      <c r="T35">
        <f>_xlfn.IFNA(VLOOKUP(E35,'Points and Classes'!A:B,2,FALSE),0)</f>
        <v>0</v>
      </c>
    </row>
    <row r="36" spans="1:20" hidden="1" x14ac:dyDescent="0.25">
      <c r="A36">
        <v>1</v>
      </c>
      <c r="B36" t="s">
        <v>17</v>
      </c>
      <c r="C36" t="s">
        <v>18</v>
      </c>
      <c r="D36" t="s">
        <v>76</v>
      </c>
      <c r="E36" t="s">
        <v>76</v>
      </c>
      <c r="F36">
        <v>911</v>
      </c>
      <c r="G36" t="s">
        <v>66</v>
      </c>
      <c r="J36" t="s">
        <v>76</v>
      </c>
      <c r="L36" t="s">
        <v>78</v>
      </c>
      <c r="N36" t="s">
        <v>78</v>
      </c>
      <c r="O36">
        <v>0</v>
      </c>
      <c r="P36" t="s">
        <v>67</v>
      </c>
      <c r="Q36" t="s">
        <v>49</v>
      </c>
      <c r="S36" t="str">
        <f>VLOOKUP(C36,'Points and Classes'!D:E,2,FALSE)</f>
        <v>Combined GTO</v>
      </c>
      <c r="T36">
        <f>_xlfn.IFNA(VLOOKUP(E36,'Points and Classes'!A:B,2,FALSE),0)</f>
        <v>0</v>
      </c>
    </row>
    <row r="37" spans="1:20" hidden="1" x14ac:dyDescent="0.25">
      <c r="A37">
        <v>1</v>
      </c>
      <c r="B37" t="s">
        <v>17</v>
      </c>
      <c r="C37" t="s">
        <v>138</v>
      </c>
      <c r="D37">
        <v>1</v>
      </c>
      <c r="E37">
        <v>1</v>
      </c>
      <c r="F37">
        <v>177</v>
      </c>
      <c r="G37" t="s">
        <v>99</v>
      </c>
      <c r="H37">
        <v>8</v>
      </c>
      <c r="I37">
        <v>9.6851851851851856E-3</v>
      </c>
      <c r="L37">
        <v>75.134</v>
      </c>
      <c r="M37">
        <v>1.1145833333333333E-3</v>
      </c>
      <c r="N37">
        <v>81.566999999999993</v>
      </c>
      <c r="O37">
        <v>7</v>
      </c>
      <c r="P37" t="s">
        <v>56</v>
      </c>
      <c r="Q37" t="s">
        <v>100</v>
      </c>
      <c r="S37" t="str">
        <f>VLOOKUP(C37,'Points and Classes'!D:E,2,FALSE)</f>
        <v>Deseret Dash - Expert</v>
      </c>
      <c r="T37">
        <f>_xlfn.IFNA(VLOOKUP(E37,'Points and Classes'!A:B,2,FALSE),0)</f>
        <v>50</v>
      </c>
    </row>
    <row r="38" spans="1:20" hidden="1" x14ac:dyDescent="0.25">
      <c r="A38">
        <v>1</v>
      </c>
      <c r="B38" t="s">
        <v>17</v>
      </c>
      <c r="C38" t="s">
        <v>138</v>
      </c>
      <c r="D38">
        <v>2</v>
      </c>
      <c r="E38">
        <v>2</v>
      </c>
      <c r="F38" t="s">
        <v>115</v>
      </c>
      <c r="G38" t="s">
        <v>116</v>
      </c>
      <c r="H38">
        <v>7</v>
      </c>
      <c r="I38">
        <v>8.099537037037037E-3</v>
      </c>
      <c r="J38" t="s">
        <v>124</v>
      </c>
      <c r="K38" t="s">
        <v>124</v>
      </c>
      <c r="L38">
        <v>78.611999999999995</v>
      </c>
      <c r="M38">
        <v>1.1111111111111111E-3</v>
      </c>
      <c r="N38">
        <v>81.838999999999999</v>
      </c>
      <c r="O38">
        <v>7</v>
      </c>
      <c r="P38" t="s">
        <v>56</v>
      </c>
      <c r="Q38" t="s">
        <v>139</v>
      </c>
      <c r="S38" t="str">
        <f>VLOOKUP(C38,'Points and Classes'!D:E,2,FALSE)</f>
        <v>Deseret Dash - Expert</v>
      </c>
      <c r="T38">
        <f>_xlfn.IFNA(VLOOKUP(E38,'Points and Classes'!A:B,2,FALSE),0)</f>
        <v>40</v>
      </c>
    </row>
    <row r="39" spans="1:20" hidden="1" x14ac:dyDescent="0.25">
      <c r="A39">
        <v>1</v>
      </c>
      <c r="B39" t="s">
        <v>17</v>
      </c>
      <c r="C39" t="s">
        <v>138</v>
      </c>
      <c r="D39">
        <v>3</v>
      </c>
      <c r="E39">
        <v>3</v>
      </c>
      <c r="F39" t="s">
        <v>101</v>
      </c>
      <c r="G39" t="s">
        <v>102</v>
      </c>
      <c r="H39">
        <v>7</v>
      </c>
      <c r="I39">
        <v>8.1041666666666675E-3</v>
      </c>
      <c r="J39" t="s">
        <v>124</v>
      </c>
      <c r="K39">
        <v>0.40899999999999997</v>
      </c>
      <c r="L39">
        <v>78.566000000000003</v>
      </c>
      <c r="M39">
        <v>1.1238425925925927E-3</v>
      </c>
      <c r="N39">
        <v>80.975999999999999</v>
      </c>
      <c r="O39">
        <v>6</v>
      </c>
      <c r="P39" t="s">
        <v>53</v>
      </c>
      <c r="Q39" t="s">
        <v>103</v>
      </c>
      <c r="S39" t="str">
        <f>VLOOKUP(C39,'Points and Classes'!D:E,2,FALSE)</f>
        <v>Deseret Dash - Expert</v>
      </c>
      <c r="T39">
        <f>_xlfn.IFNA(VLOOKUP(E39,'Points and Classes'!A:B,2,FALSE),0)</f>
        <v>32</v>
      </c>
    </row>
    <row r="40" spans="1:20" hidden="1" x14ac:dyDescent="0.25">
      <c r="A40">
        <v>1</v>
      </c>
      <c r="B40" t="s">
        <v>17</v>
      </c>
      <c r="C40" t="s">
        <v>138</v>
      </c>
      <c r="D40">
        <v>4</v>
      </c>
      <c r="E40">
        <v>4</v>
      </c>
      <c r="F40">
        <v>115</v>
      </c>
      <c r="G40" t="s">
        <v>98</v>
      </c>
      <c r="H40">
        <v>7</v>
      </c>
      <c r="I40">
        <v>8.1041666666666675E-3</v>
      </c>
      <c r="J40" t="s">
        <v>124</v>
      </c>
      <c r="K40">
        <v>8.9999999999999993E-3</v>
      </c>
      <c r="L40">
        <v>78.564999999999998</v>
      </c>
      <c r="M40">
        <v>1.1180555555555555E-3</v>
      </c>
      <c r="N40">
        <v>81.355000000000004</v>
      </c>
      <c r="O40">
        <v>7</v>
      </c>
      <c r="P40" t="s">
        <v>67</v>
      </c>
      <c r="Q40" t="s">
        <v>49</v>
      </c>
      <c r="S40" t="str">
        <f>VLOOKUP(C40,'Points and Classes'!D:E,2,FALSE)</f>
        <v>Deseret Dash - Expert</v>
      </c>
      <c r="T40">
        <f>_xlfn.IFNA(VLOOKUP(E40,'Points and Classes'!A:B,2,FALSE),0)</f>
        <v>26</v>
      </c>
    </row>
    <row r="41" spans="1:20" hidden="1" x14ac:dyDescent="0.25">
      <c r="A41">
        <v>1</v>
      </c>
      <c r="B41" t="s">
        <v>17</v>
      </c>
      <c r="C41" t="s">
        <v>138</v>
      </c>
      <c r="D41">
        <v>5</v>
      </c>
      <c r="E41">
        <v>5</v>
      </c>
      <c r="F41">
        <v>258</v>
      </c>
      <c r="G41" t="s">
        <v>140</v>
      </c>
      <c r="H41">
        <v>7</v>
      </c>
      <c r="I41">
        <v>8.2013888888888883E-3</v>
      </c>
      <c r="J41" t="s">
        <v>124</v>
      </c>
      <c r="K41">
        <v>8.3949999999999996</v>
      </c>
      <c r="L41">
        <v>77.635000000000005</v>
      </c>
      <c r="M41">
        <v>1.1377314814814813E-3</v>
      </c>
      <c r="N41">
        <v>79.971000000000004</v>
      </c>
      <c r="O41">
        <v>5</v>
      </c>
      <c r="P41" t="s">
        <v>89</v>
      </c>
      <c r="Q41" t="s">
        <v>141</v>
      </c>
      <c r="S41" t="str">
        <f>VLOOKUP(C41,'Points and Classes'!D:E,2,FALSE)</f>
        <v>Deseret Dash - Expert</v>
      </c>
      <c r="T41">
        <f>_xlfn.IFNA(VLOOKUP(E41,'Points and Classes'!A:B,2,FALSE),0)</f>
        <v>22</v>
      </c>
    </row>
    <row r="42" spans="1:20" hidden="1" x14ac:dyDescent="0.25">
      <c r="A42">
        <v>1</v>
      </c>
      <c r="B42" t="s">
        <v>17</v>
      </c>
      <c r="C42" t="s">
        <v>138</v>
      </c>
      <c r="D42">
        <v>6</v>
      </c>
      <c r="E42">
        <v>6</v>
      </c>
      <c r="F42">
        <v>365</v>
      </c>
      <c r="G42" t="s">
        <v>111</v>
      </c>
      <c r="H42">
        <v>7</v>
      </c>
      <c r="I42">
        <v>8.2800925925925924E-3</v>
      </c>
      <c r="J42" t="s">
        <v>124</v>
      </c>
      <c r="K42">
        <v>6.7850000000000001</v>
      </c>
      <c r="L42">
        <v>76.897999999999996</v>
      </c>
      <c r="M42">
        <v>1.158564814814815E-3</v>
      </c>
      <c r="N42">
        <v>78.478999999999999</v>
      </c>
      <c r="O42">
        <v>7</v>
      </c>
      <c r="P42" t="s">
        <v>53</v>
      </c>
      <c r="Q42" t="s">
        <v>134</v>
      </c>
      <c r="S42" t="str">
        <f>VLOOKUP(C42,'Points and Classes'!D:E,2,FALSE)</f>
        <v>Deseret Dash - Expert</v>
      </c>
      <c r="T42">
        <f>_xlfn.IFNA(VLOOKUP(E42,'Points and Classes'!A:B,2,FALSE),0)</f>
        <v>20</v>
      </c>
    </row>
    <row r="43" spans="1:20" hidden="1" x14ac:dyDescent="0.25">
      <c r="A43">
        <v>1</v>
      </c>
      <c r="B43" t="s">
        <v>17</v>
      </c>
      <c r="C43" t="s">
        <v>138</v>
      </c>
      <c r="D43">
        <v>7</v>
      </c>
      <c r="E43">
        <v>7</v>
      </c>
      <c r="F43">
        <v>121</v>
      </c>
      <c r="G43" t="s">
        <v>113</v>
      </c>
      <c r="H43">
        <v>7</v>
      </c>
      <c r="I43">
        <v>8.2824074074074067E-3</v>
      </c>
      <c r="J43" t="s">
        <v>124</v>
      </c>
      <c r="K43">
        <v>0.20899999999999999</v>
      </c>
      <c r="L43">
        <v>76.876000000000005</v>
      </c>
      <c r="M43">
        <v>1.1597222222222221E-3</v>
      </c>
      <c r="N43">
        <v>78.450999999999993</v>
      </c>
      <c r="O43">
        <v>7</v>
      </c>
      <c r="P43" t="s">
        <v>114</v>
      </c>
      <c r="Q43" t="s">
        <v>108</v>
      </c>
      <c r="S43" t="str">
        <f>VLOOKUP(C43,'Points and Classes'!D:E,2,FALSE)</f>
        <v>Deseret Dash - Expert</v>
      </c>
      <c r="T43">
        <f>_xlfn.IFNA(VLOOKUP(E43,'Points and Classes'!A:B,2,FALSE),0)</f>
        <v>18</v>
      </c>
    </row>
    <row r="44" spans="1:20" hidden="1" x14ac:dyDescent="0.25">
      <c r="A44">
        <v>1</v>
      </c>
      <c r="B44" t="s">
        <v>17</v>
      </c>
      <c r="C44" t="s">
        <v>138</v>
      </c>
      <c r="D44">
        <v>8</v>
      </c>
      <c r="E44">
        <v>8</v>
      </c>
      <c r="F44">
        <v>39</v>
      </c>
      <c r="G44" t="s">
        <v>104</v>
      </c>
      <c r="H44">
        <v>7</v>
      </c>
      <c r="I44">
        <v>8.2847222222222228E-3</v>
      </c>
      <c r="J44" t="s">
        <v>124</v>
      </c>
      <c r="K44">
        <v>0.189</v>
      </c>
      <c r="L44">
        <v>76.855999999999995</v>
      </c>
      <c r="M44">
        <v>1.1469907407407407E-3</v>
      </c>
      <c r="N44">
        <v>79.328999999999994</v>
      </c>
      <c r="O44">
        <v>6</v>
      </c>
      <c r="P44" t="s">
        <v>105</v>
      </c>
      <c r="Q44" t="s">
        <v>106</v>
      </c>
      <c r="S44" t="str">
        <f>VLOOKUP(C44,'Points and Classes'!D:E,2,FALSE)</f>
        <v>Deseret Dash - Expert</v>
      </c>
      <c r="T44">
        <f>_xlfn.IFNA(VLOOKUP(E44,'Points and Classes'!A:B,2,FALSE),0)</f>
        <v>16</v>
      </c>
    </row>
    <row r="45" spans="1:20" hidden="1" x14ac:dyDescent="0.25">
      <c r="A45">
        <v>1</v>
      </c>
      <c r="B45" t="s">
        <v>17</v>
      </c>
      <c r="C45" t="s">
        <v>138</v>
      </c>
      <c r="D45">
        <v>9</v>
      </c>
      <c r="E45">
        <v>9</v>
      </c>
      <c r="F45">
        <v>101</v>
      </c>
      <c r="G45" t="s">
        <v>130</v>
      </c>
      <c r="H45">
        <v>7</v>
      </c>
      <c r="I45">
        <v>8.3263888888888884E-3</v>
      </c>
      <c r="J45" t="s">
        <v>124</v>
      </c>
      <c r="K45">
        <v>3.5950000000000002</v>
      </c>
      <c r="L45">
        <v>76.471000000000004</v>
      </c>
      <c r="M45">
        <v>1.1608796296296295E-3</v>
      </c>
      <c r="N45">
        <v>78.369</v>
      </c>
      <c r="O45">
        <v>6</v>
      </c>
      <c r="P45" t="s">
        <v>56</v>
      </c>
      <c r="Q45" t="s">
        <v>87</v>
      </c>
      <c r="S45" t="str">
        <f>VLOOKUP(C45,'Points and Classes'!D:E,2,FALSE)</f>
        <v>Deseret Dash - Expert</v>
      </c>
      <c r="T45">
        <f>_xlfn.IFNA(VLOOKUP(E45,'Points and Classes'!A:B,2,FALSE),0)</f>
        <v>14</v>
      </c>
    </row>
    <row r="46" spans="1:20" hidden="1" x14ac:dyDescent="0.25">
      <c r="A46">
        <v>1</v>
      </c>
      <c r="B46" t="s">
        <v>17</v>
      </c>
      <c r="C46" t="s">
        <v>138</v>
      </c>
      <c r="D46">
        <v>10</v>
      </c>
      <c r="E46">
        <v>10</v>
      </c>
      <c r="F46">
        <v>149</v>
      </c>
      <c r="G46" t="s">
        <v>22</v>
      </c>
      <c r="H46">
        <v>7</v>
      </c>
      <c r="I46">
        <v>8.3263888888888884E-3</v>
      </c>
      <c r="J46" t="s">
        <v>124</v>
      </c>
      <c r="K46">
        <v>7.1999999999999995E-2</v>
      </c>
      <c r="L46">
        <v>76.463999999999999</v>
      </c>
      <c r="M46">
        <v>1.1435185185185183E-3</v>
      </c>
      <c r="N46">
        <v>79.506</v>
      </c>
      <c r="O46">
        <v>7</v>
      </c>
      <c r="P46" t="s">
        <v>23</v>
      </c>
      <c r="Q46" t="s">
        <v>24</v>
      </c>
      <c r="S46" t="str">
        <f>VLOOKUP(C46,'Points and Classes'!D:E,2,FALSE)</f>
        <v>Deseret Dash - Expert</v>
      </c>
      <c r="T46">
        <f>_xlfn.IFNA(VLOOKUP(E46,'Points and Classes'!A:B,2,FALSE),0)</f>
        <v>12</v>
      </c>
    </row>
    <row r="47" spans="1:20" hidden="1" x14ac:dyDescent="0.25">
      <c r="A47">
        <v>1</v>
      </c>
      <c r="B47" t="s">
        <v>17</v>
      </c>
      <c r="C47" t="s">
        <v>138</v>
      </c>
      <c r="D47">
        <v>11</v>
      </c>
      <c r="E47">
        <v>11</v>
      </c>
      <c r="F47">
        <v>68</v>
      </c>
      <c r="G47" t="s">
        <v>25</v>
      </c>
      <c r="H47">
        <v>7</v>
      </c>
      <c r="I47">
        <v>8.4178240740740741E-3</v>
      </c>
      <c r="J47" t="s">
        <v>124</v>
      </c>
      <c r="K47">
        <v>7.8220000000000001</v>
      </c>
      <c r="L47">
        <v>75.641000000000005</v>
      </c>
      <c r="M47">
        <v>1.1724537037037035E-3</v>
      </c>
      <c r="N47">
        <v>77.614999999999995</v>
      </c>
      <c r="O47">
        <v>5</v>
      </c>
      <c r="P47" t="s">
        <v>20</v>
      </c>
      <c r="Q47" t="s">
        <v>26</v>
      </c>
      <c r="S47" t="str">
        <f>VLOOKUP(C47,'Points and Classes'!D:E,2,FALSE)</f>
        <v>Deseret Dash - Expert</v>
      </c>
      <c r="T47">
        <f>_xlfn.IFNA(VLOOKUP(E47,'Points and Classes'!A:B,2,FALSE),0)</f>
        <v>10</v>
      </c>
    </row>
    <row r="48" spans="1:20" hidden="1" x14ac:dyDescent="0.25">
      <c r="A48">
        <v>1</v>
      </c>
      <c r="B48" t="s">
        <v>17</v>
      </c>
      <c r="C48" t="s">
        <v>138</v>
      </c>
      <c r="D48">
        <v>12</v>
      </c>
      <c r="E48">
        <v>12</v>
      </c>
      <c r="F48">
        <v>151</v>
      </c>
      <c r="G48" t="s">
        <v>109</v>
      </c>
      <c r="H48">
        <v>7</v>
      </c>
      <c r="I48">
        <v>8.4814814814814805E-3</v>
      </c>
      <c r="J48" t="s">
        <v>124</v>
      </c>
      <c r="K48">
        <v>5.5309999999999997</v>
      </c>
      <c r="L48">
        <v>75.070999999999998</v>
      </c>
      <c r="M48">
        <v>1.1782407407407408E-3</v>
      </c>
      <c r="N48">
        <v>77.183999999999997</v>
      </c>
      <c r="O48">
        <v>5</v>
      </c>
      <c r="P48" t="s">
        <v>56</v>
      </c>
      <c r="Q48" t="s">
        <v>110</v>
      </c>
      <c r="S48" t="str">
        <f>VLOOKUP(C48,'Points and Classes'!D:E,2,FALSE)</f>
        <v>Deseret Dash - Expert</v>
      </c>
      <c r="T48">
        <f>_xlfn.IFNA(VLOOKUP(E48,'Points and Classes'!A:B,2,FALSE),0)</f>
        <v>9</v>
      </c>
    </row>
    <row r="49" spans="1:20" hidden="1" x14ac:dyDescent="0.25">
      <c r="A49">
        <v>1</v>
      </c>
      <c r="B49" t="s">
        <v>17</v>
      </c>
      <c r="C49" t="s">
        <v>138</v>
      </c>
      <c r="D49">
        <v>13</v>
      </c>
      <c r="E49">
        <v>13</v>
      </c>
      <c r="F49">
        <v>28</v>
      </c>
      <c r="G49" t="s">
        <v>44</v>
      </c>
      <c r="H49">
        <v>7</v>
      </c>
      <c r="I49">
        <v>8.5277777777777782E-3</v>
      </c>
      <c r="J49" t="s">
        <v>124</v>
      </c>
      <c r="K49">
        <v>3.984</v>
      </c>
      <c r="L49">
        <v>74.665000000000006</v>
      </c>
      <c r="M49">
        <v>1.1909722222222222E-3</v>
      </c>
      <c r="N49">
        <v>76.364999999999995</v>
      </c>
      <c r="O49">
        <v>7</v>
      </c>
      <c r="P49" t="s">
        <v>45</v>
      </c>
      <c r="Q49" t="s">
        <v>46</v>
      </c>
      <c r="S49" t="str">
        <f>VLOOKUP(C49,'Points and Classes'!D:E,2,FALSE)</f>
        <v>Deseret Dash - Expert</v>
      </c>
      <c r="T49">
        <f>_xlfn.IFNA(VLOOKUP(E49,'Points and Classes'!A:B,2,FALSE),0)</f>
        <v>8</v>
      </c>
    </row>
    <row r="50" spans="1:20" hidden="1" x14ac:dyDescent="0.25">
      <c r="A50">
        <v>1</v>
      </c>
      <c r="B50" t="s">
        <v>17</v>
      </c>
      <c r="C50" t="s">
        <v>138</v>
      </c>
      <c r="D50">
        <v>14</v>
      </c>
      <c r="E50">
        <v>14</v>
      </c>
      <c r="F50">
        <v>56</v>
      </c>
      <c r="G50" t="s">
        <v>142</v>
      </c>
      <c r="H50">
        <v>7</v>
      </c>
      <c r="I50">
        <v>8.5381944444444437E-3</v>
      </c>
      <c r="J50" t="s">
        <v>124</v>
      </c>
      <c r="K50">
        <v>0.89900000000000002</v>
      </c>
      <c r="L50">
        <v>74.573999999999998</v>
      </c>
      <c r="M50">
        <v>1.1875E-3</v>
      </c>
      <c r="N50">
        <v>76.593000000000004</v>
      </c>
      <c r="O50">
        <v>7</v>
      </c>
      <c r="P50" t="s">
        <v>143</v>
      </c>
      <c r="Q50" t="s">
        <v>121</v>
      </c>
      <c r="S50" t="str">
        <f>VLOOKUP(C50,'Points and Classes'!D:E,2,FALSE)</f>
        <v>Deseret Dash - Expert</v>
      </c>
      <c r="T50">
        <f>_xlfn.IFNA(VLOOKUP(E50,'Points and Classes'!A:B,2,FALSE),0)</f>
        <v>7</v>
      </c>
    </row>
    <row r="51" spans="1:20" hidden="1" x14ac:dyDescent="0.25">
      <c r="A51">
        <v>1</v>
      </c>
      <c r="B51" t="s">
        <v>17</v>
      </c>
      <c r="C51" t="s">
        <v>138</v>
      </c>
      <c r="D51">
        <v>15</v>
      </c>
      <c r="E51">
        <v>15</v>
      </c>
      <c r="F51">
        <v>209</v>
      </c>
      <c r="G51" t="s">
        <v>33</v>
      </c>
      <c r="H51">
        <v>7</v>
      </c>
      <c r="I51">
        <v>8.5381944444444437E-3</v>
      </c>
      <c r="J51" t="s">
        <v>124</v>
      </c>
      <c r="K51">
        <v>6.6000000000000003E-2</v>
      </c>
      <c r="L51">
        <v>74.566999999999993</v>
      </c>
      <c r="M51">
        <v>1.181712962962963E-3</v>
      </c>
      <c r="N51">
        <v>76.995000000000005</v>
      </c>
      <c r="O51">
        <v>7</v>
      </c>
      <c r="P51" t="s">
        <v>23</v>
      </c>
      <c r="Q51" t="s">
        <v>144</v>
      </c>
      <c r="S51" t="str">
        <f>VLOOKUP(C51,'Points and Classes'!D:E,2,FALSE)</f>
        <v>Deseret Dash - Expert</v>
      </c>
      <c r="T51">
        <f>_xlfn.IFNA(VLOOKUP(E51,'Points and Classes'!A:B,2,FALSE),0)</f>
        <v>6</v>
      </c>
    </row>
    <row r="52" spans="1:20" hidden="1" x14ac:dyDescent="0.25">
      <c r="A52">
        <v>1</v>
      </c>
      <c r="B52" t="s">
        <v>17</v>
      </c>
      <c r="C52" t="s">
        <v>138</v>
      </c>
      <c r="D52">
        <v>16</v>
      </c>
      <c r="E52">
        <v>16</v>
      </c>
      <c r="F52" t="s">
        <v>34</v>
      </c>
      <c r="G52" t="s">
        <v>35</v>
      </c>
      <c r="H52">
        <v>7</v>
      </c>
      <c r="I52">
        <v>8.5393518518518518E-3</v>
      </c>
      <c r="J52" t="s">
        <v>124</v>
      </c>
      <c r="K52">
        <v>9.4E-2</v>
      </c>
      <c r="L52">
        <v>74.557000000000002</v>
      </c>
      <c r="M52">
        <v>1.1921296296296296E-3</v>
      </c>
      <c r="N52">
        <v>76.323999999999998</v>
      </c>
      <c r="O52">
        <v>7</v>
      </c>
      <c r="P52" t="s">
        <v>36</v>
      </c>
      <c r="Q52" t="s">
        <v>24</v>
      </c>
      <c r="S52" t="str">
        <f>VLOOKUP(C52,'Points and Classes'!D:E,2,FALSE)</f>
        <v>Deseret Dash - Expert</v>
      </c>
      <c r="T52">
        <f>_xlfn.IFNA(VLOOKUP(E52,'Points and Classes'!A:B,2,FALSE),0)</f>
        <v>5</v>
      </c>
    </row>
    <row r="53" spans="1:20" hidden="1" x14ac:dyDescent="0.25">
      <c r="A53">
        <v>1</v>
      </c>
      <c r="B53" t="s">
        <v>17</v>
      </c>
      <c r="C53" t="s">
        <v>138</v>
      </c>
      <c r="D53">
        <v>17</v>
      </c>
      <c r="E53">
        <v>17</v>
      </c>
      <c r="F53">
        <v>272</v>
      </c>
      <c r="G53" t="s">
        <v>145</v>
      </c>
      <c r="H53">
        <v>7</v>
      </c>
      <c r="I53">
        <v>9.2928240740740731E-3</v>
      </c>
      <c r="J53" t="s">
        <v>124</v>
      </c>
      <c r="K53">
        <v>7.5231481481481471E-4</v>
      </c>
      <c r="L53">
        <v>68.516999999999996</v>
      </c>
      <c r="M53">
        <v>1.2604166666666666E-3</v>
      </c>
      <c r="N53">
        <v>72.185000000000002</v>
      </c>
      <c r="O53">
        <v>3</v>
      </c>
      <c r="P53" t="s">
        <v>146</v>
      </c>
      <c r="Q53" t="s">
        <v>21</v>
      </c>
      <c r="S53" t="str">
        <f>VLOOKUP(C53,'Points and Classes'!D:E,2,FALSE)</f>
        <v>Deseret Dash - Expert</v>
      </c>
      <c r="T53">
        <f>_xlfn.IFNA(VLOOKUP(E53,'Points and Classes'!A:B,2,FALSE),0)</f>
        <v>4</v>
      </c>
    </row>
    <row r="54" spans="1:20" hidden="1" x14ac:dyDescent="0.25">
      <c r="A54">
        <v>1</v>
      </c>
      <c r="B54" t="s">
        <v>17</v>
      </c>
      <c r="C54" t="s">
        <v>138</v>
      </c>
      <c r="D54">
        <v>18</v>
      </c>
      <c r="E54">
        <v>18</v>
      </c>
      <c r="F54">
        <v>66</v>
      </c>
      <c r="G54" t="s">
        <v>147</v>
      </c>
      <c r="H54">
        <v>4</v>
      </c>
      <c r="I54">
        <v>6.091435185185185E-3</v>
      </c>
      <c r="J54" t="s">
        <v>148</v>
      </c>
      <c r="K54" t="s">
        <v>119</v>
      </c>
      <c r="L54">
        <v>59.73</v>
      </c>
      <c r="M54">
        <v>1.4108796296296298E-3</v>
      </c>
      <c r="N54">
        <v>64.484999999999999</v>
      </c>
      <c r="O54">
        <v>3</v>
      </c>
      <c r="P54" t="s">
        <v>149</v>
      </c>
      <c r="Q54" t="s">
        <v>150</v>
      </c>
      <c r="S54" t="str">
        <f>VLOOKUP(C54,'Points and Classes'!D:E,2,FALSE)</f>
        <v>Deseret Dash - Expert</v>
      </c>
      <c r="T54">
        <f>_xlfn.IFNA(VLOOKUP(E54,'Points and Classes'!A:B,2,FALSE),0)</f>
        <v>3</v>
      </c>
    </row>
    <row r="55" spans="1:20" hidden="1" x14ac:dyDescent="0.25">
      <c r="A55">
        <v>1</v>
      </c>
      <c r="B55" t="s">
        <v>17</v>
      </c>
      <c r="C55" t="s">
        <v>138</v>
      </c>
      <c r="D55">
        <v>19</v>
      </c>
      <c r="E55">
        <v>19</v>
      </c>
      <c r="F55">
        <v>22</v>
      </c>
      <c r="G55" t="s">
        <v>40</v>
      </c>
      <c r="H55">
        <v>3</v>
      </c>
      <c r="I55">
        <v>4.0949074074074074E-3</v>
      </c>
      <c r="J55" t="s">
        <v>118</v>
      </c>
      <c r="K55" t="s">
        <v>124</v>
      </c>
      <c r="L55">
        <v>66.634</v>
      </c>
      <c r="M55">
        <v>1.2141203703703704E-3</v>
      </c>
      <c r="N55">
        <v>74.938000000000002</v>
      </c>
      <c r="O55">
        <v>2</v>
      </c>
      <c r="P55" t="s">
        <v>20</v>
      </c>
      <c r="Q55" t="s">
        <v>151</v>
      </c>
      <c r="S55" t="str">
        <f>VLOOKUP(C55,'Points and Classes'!D:E,2,FALSE)</f>
        <v>Deseret Dash - Expert</v>
      </c>
      <c r="T55">
        <f>_xlfn.IFNA(VLOOKUP(E55,'Points and Classes'!A:B,2,FALSE),0)</f>
        <v>2</v>
      </c>
    </row>
    <row r="56" spans="1:20" hidden="1" x14ac:dyDescent="0.25">
      <c r="A56">
        <v>1</v>
      </c>
      <c r="B56" t="s">
        <v>17</v>
      </c>
      <c r="C56" t="s">
        <v>138</v>
      </c>
      <c r="D56">
        <v>20</v>
      </c>
      <c r="E56">
        <v>20</v>
      </c>
      <c r="F56">
        <v>26</v>
      </c>
      <c r="G56" t="s">
        <v>96</v>
      </c>
      <c r="H56">
        <v>1</v>
      </c>
      <c r="I56">
        <v>1.2592592592592592E-3</v>
      </c>
      <c r="J56" t="s">
        <v>152</v>
      </c>
      <c r="K56" t="s">
        <v>117</v>
      </c>
      <c r="L56">
        <v>72.231999999999999</v>
      </c>
      <c r="M56">
        <v>1.2291666666666668E-3</v>
      </c>
      <c r="N56">
        <v>73.989999999999995</v>
      </c>
      <c r="O56">
        <v>1</v>
      </c>
      <c r="P56" t="s">
        <v>36</v>
      </c>
      <c r="Q56" t="s">
        <v>97</v>
      </c>
      <c r="S56" t="str">
        <f>VLOOKUP(C56,'Points and Classes'!D:E,2,FALSE)</f>
        <v>Deseret Dash - Expert</v>
      </c>
      <c r="T56">
        <f>_xlfn.IFNA(VLOOKUP(E56,'Points and Classes'!A:B,2,FALSE),0)</f>
        <v>1</v>
      </c>
    </row>
    <row r="57" spans="1:20" hidden="1" x14ac:dyDescent="0.25">
      <c r="A57">
        <v>1</v>
      </c>
      <c r="B57" t="s">
        <v>17</v>
      </c>
      <c r="C57" t="s">
        <v>138</v>
      </c>
      <c r="D57">
        <v>21</v>
      </c>
      <c r="E57">
        <v>21</v>
      </c>
      <c r="F57">
        <v>88</v>
      </c>
      <c r="G57" t="s">
        <v>132</v>
      </c>
      <c r="H57">
        <v>1</v>
      </c>
      <c r="I57">
        <v>1.6145833333333333E-3</v>
      </c>
      <c r="J57" t="s">
        <v>152</v>
      </c>
      <c r="K57">
        <v>30.687999999999999</v>
      </c>
      <c r="L57">
        <v>56.34</v>
      </c>
      <c r="M57">
        <v>1.5937499999999999E-3</v>
      </c>
      <c r="N57">
        <v>57.067</v>
      </c>
      <c r="O57">
        <v>1</v>
      </c>
      <c r="P57" t="s">
        <v>23</v>
      </c>
      <c r="Q57" t="s">
        <v>108</v>
      </c>
      <c r="S57" t="str">
        <f>VLOOKUP(C57,'Points and Classes'!D:E,2,FALSE)</f>
        <v>Deseret Dash - Expert</v>
      </c>
      <c r="T57">
        <f>_xlfn.IFNA(VLOOKUP(E57,'Points and Classes'!A:B,2,FALSE),0)</f>
        <v>0</v>
      </c>
    </row>
    <row r="58" spans="1:20" hidden="1" x14ac:dyDescent="0.25">
      <c r="A58">
        <v>1</v>
      </c>
      <c r="B58" t="s">
        <v>17</v>
      </c>
      <c r="C58" t="s">
        <v>138</v>
      </c>
      <c r="D58" t="s">
        <v>76</v>
      </c>
      <c r="E58" t="s">
        <v>76</v>
      </c>
      <c r="F58">
        <v>53</v>
      </c>
      <c r="G58" t="s">
        <v>126</v>
      </c>
      <c r="J58" t="s">
        <v>76</v>
      </c>
      <c r="L58" t="s">
        <v>78</v>
      </c>
      <c r="N58" t="s">
        <v>78</v>
      </c>
      <c r="O58">
        <v>0</v>
      </c>
      <c r="P58" t="s">
        <v>36</v>
      </c>
      <c r="Q58" t="s">
        <v>127</v>
      </c>
      <c r="S58" t="str">
        <f>VLOOKUP(C58,'Points and Classes'!D:E,2,FALSE)</f>
        <v>Deseret Dash - Expert</v>
      </c>
      <c r="T58">
        <f>_xlfn.IFNA(VLOOKUP(E58,'Points and Classes'!A:B,2,FALSE),0)</f>
        <v>0</v>
      </c>
    </row>
    <row r="59" spans="1:20" hidden="1" x14ac:dyDescent="0.25">
      <c r="A59">
        <v>1</v>
      </c>
      <c r="B59" t="s">
        <v>17</v>
      </c>
      <c r="C59" t="s">
        <v>138</v>
      </c>
      <c r="D59" t="s">
        <v>76</v>
      </c>
      <c r="E59" t="s">
        <v>76</v>
      </c>
      <c r="F59">
        <v>217</v>
      </c>
      <c r="G59" t="s">
        <v>136</v>
      </c>
      <c r="J59" t="s">
        <v>76</v>
      </c>
      <c r="L59" t="s">
        <v>78</v>
      </c>
      <c r="N59" t="s">
        <v>78</v>
      </c>
      <c r="O59">
        <v>0</v>
      </c>
      <c r="P59" t="s">
        <v>153</v>
      </c>
      <c r="Q59" t="s">
        <v>87</v>
      </c>
      <c r="S59" t="str">
        <f>VLOOKUP(C59,'Points and Classes'!D:E,2,FALSE)</f>
        <v>Deseret Dash - Expert</v>
      </c>
      <c r="T59">
        <f>_xlfn.IFNA(VLOOKUP(E59,'Points and Classes'!A:B,2,FALSE),0)</f>
        <v>0</v>
      </c>
    </row>
    <row r="60" spans="1:20" hidden="1" x14ac:dyDescent="0.25">
      <c r="A60">
        <v>1</v>
      </c>
      <c r="B60" t="s">
        <v>17</v>
      </c>
      <c r="C60" t="s">
        <v>138</v>
      </c>
      <c r="D60" t="s">
        <v>76</v>
      </c>
      <c r="E60" t="s">
        <v>76</v>
      </c>
      <c r="F60">
        <v>282</v>
      </c>
      <c r="G60" t="s">
        <v>31</v>
      </c>
      <c r="J60" t="s">
        <v>76</v>
      </c>
      <c r="L60" t="s">
        <v>78</v>
      </c>
      <c r="N60" t="s">
        <v>78</v>
      </c>
      <c r="O60">
        <v>0</v>
      </c>
      <c r="P60" t="s">
        <v>128</v>
      </c>
      <c r="Q60" t="s">
        <v>129</v>
      </c>
      <c r="S60" t="str">
        <f>VLOOKUP(C60,'Points and Classes'!D:E,2,FALSE)</f>
        <v>Deseret Dash - Expert</v>
      </c>
      <c r="T60">
        <f>_xlfn.IFNA(VLOOKUP(E60,'Points and Classes'!A:B,2,FALSE),0)</f>
        <v>0</v>
      </c>
    </row>
    <row r="61" spans="1:20" hidden="1" x14ac:dyDescent="0.25">
      <c r="A61">
        <v>1</v>
      </c>
      <c r="B61" t="s">
        <v>17</v>
      </c>
      <c r="C61" t="s">
        <v>138</v>
      </c>
      <c r="D61" t="s">
        <v>76</v>
      </c>
      <c r="E61" t="s">
        <v>76</v>
      </c>
      <c r="F61">
        <v>11</v>
      </c>
      <c r="G61" t="s">
        <v>133</v>
      </c>
      <c r="J61" t="s">
        <v>76</v>
      </c>
      <c r="L61" t="s">
        <v>78</v>
      </c>
      <c r="N61" t="s">
        <v>78</v>
      </c>
      <c r="O61">
        <v>0</v>
      </c>
      <c r="P61" t="s">
        <v>154</v>
      </c>
      <c r="Q61" t="s">
        <v>134</v>
      </c>
      <c r="S61" t="str">
        <f>VLOOKUP(C61,'Points and Classes'!D:E,2,FALSE)</f>
        <v>Deseret Dash - Expert</v>
      </c>
      <c r="T61">
        <f>_xlfn.IFNA(VLOOKUP(E61,'Points and Classes'!A:B,2,FALSE),0)</f>
        <v>0</v>
      </c>
    </row>
    <row r="62" spans="1:20" hidden="1" x14ac:dyDescent="0.25">
      <c r="A62">
        <v>1</v>
      </c>
      <c r="B62" t="s">
        <v>17</v>
      </c>
      <c r="C62" t="s">
        <v>138</v>
      </c>
      <c r="D62" t="s">
        <v>76</v>
      </c>
      <c r="E62" t="s">
        <v>76</v>
      </c>
      <c r="F62">
        <v>117</v>
      </c>
      <c r="G62" t="s">
        <v>30</v>
      </c>
      <c r="J62" t="s">
        <v>76</v>
      </c>
      <c r="L62" t="s">
        <v>78</v>
      </c>
      <c r="N62" t="s">
        <v>78</v>
      </c>
      <c r="O62">
        <v>0</v>
      </c>
      <c r="P62" t="s">
        <v>120</v>
      </c>
      <c r="Q62" t="s">
        <v>121</v>
      </c>
      <c r="S62" t="str">
        <f>VLOOKUP(C62,'Points and Classes'!D:E,2,FALSE)</f>
        <v>Deseret Dash - Expert</v>
      </c>
      <c r="T62">
        <f>_xlfn.IFNA(VLOOKUP(E62,'Points and Classes'!A:B,2,FALSE),0)</f>
        <v>0</v>
      </c>
    </row>
    <row r="63" spans="1:20" hidden="1" x14ac:dyDescent="0.25">
      <c r="A63">
        <v>1</v>
      </c>
      <c r="B63" t="s">
        <v>17</v>
      </c>
      <c r="C63" t="s">
        <v>138</v>
      </c>
      <c r="D63" t="s">
        <v>76</v>
      </c>
      <c r="E63" t="s">
        <v>76</v>
      </c>
      <c r="F63">
        <v>777</v>
      </c>
      <c r="G63" t="s">
        <v>27</v>
      </c>
      <c r="J63" t="s">
        <v>76</v>
      </c>
      <c r="L63" t="s">
        <v>78</v>
      </c>
      <c r="N63" t="s">
        <v>78</v>
      </c>
      <c r="O63">
        <v>0</v>
      </c>
      <c r="P63" t="s">
        <v>38</v>
      </c>
      <c r="Q63" t="s">
        <v>29</v>
      </c>
      <c r="S63" t="str">
        <f>VLOOKUP(C63,'Points and Classes'!D:E,2,FALSE)</f>
        <v>Deseret Dash - Expert</v>
      </c>
      <c r="T63">
        <f>_xlfn.IFNA(VLOOKUP(E63,'Points and Classes'!A:B,2,FALSE),0)</f>
        <v>0</v>
      </c>
    </row>
    <row r="64" spans="1:20" hidden="1" x14ac:dyDescent="0.25">
      <c r="A64">
        <v>1</v>
      </c>
      <c r="B64" t="s">
        <v>17</v>
      </c>
      <c r="C64" t="s">
        <v>155</v>
      </c>
      <c r="D64">
        <v>1</v>
      </c>
      <c r="E64">
        <v>1</v>
      </c>
      <c r="F64">
        <v>193</v>
      </c>
      <c r="G64" t="s">
        <v>19</v>
      </c>
      <c r="H64">
        <v>7</v>
      </c>
      <c r="I64">
        <v>8.185185185185186E-3</v>
      </c>
      <c r="L64">
        <v>77.784999999999997</v>
      </c>
      <c r="M64">
        <v>1.1504629629629629E-3</v>
      </c>
      <c r="N64">
        <v>79.096999999999994</v>
      </c>
      <c r="O64">
        <v>6</v>
      </c>
      <c r="P64" t="s">
        <v>20</v>
      </c>
      <c r="Q64" t="s">
        <v>21</v>
      </c>
      <c r="S64" t="str">
        <f>VLOOKUP(C64,'Points and Classes'!D:E,2,FALSE)</f>
        <v>Deseret Dash - Novice</v>
      </c>
      <c r="T64">
        <f>_xlfn.IFNA(VLOOKUP(E64,'Points and Classes'!A:B,2,FALSE),0)</f>
        <v>50</v>
      </c>
    </row>
    <row r="65" spans="1:20" hidden="1" x14ac:dyDescent="0.25">
      <c r="A65">
        <v>1</v>
      </c>
      <c r="B65" t="s">
        <v>17</v>
      </c>
      <c r="C65" t="s">
        <v>155</v>
      </c>
      <c r="D65">
        <v>2</v>
      </c>
      <c r="E65">
        <v>2</v>
      </c>
      <c r="F65">
        <v>311</v>
      </c>
      <c r="G65" t="s">
        <v>156</v>
      </c>
      <c r="H65">
        <v>7</v>
      </c>
      <c r="I65">
        <v>8.1886574074074066E-3</v>
      </c>
      <c r="J65">
        <v>0.247</v>
      </c>
      <c r="K65">
        <v>0.247</v>
      </c>
      <c r="L65">
        <v>77.757000000000005</v>
      </c>
      <c r="M65">
        <v>1.1493055555555555E-3</v>
      </c>
      <c r="N65">
        <v>79.132000000000005</v>
      </c>
      <c r="O65">
        <v>6</v>
      </c>
      <c r="P65" t="s">
        <v>86</v>
      </c>
      <c r="Q65" t="s">
        <v>24</v>
      </c>
      <c r="S65" t="str">
        <f>VLOOKUP(C65,'Points and Classes'!D:E,2,FALSE)</f>
        <v>Deseret Dash - Novice</v>
      </c>
      <c r="T65">
        <f>_xlfn.IFNA(VLOOKUP(E65,'Points and Classes'!A:B,2,FALSE),0)</f>
        <v>40</v>
      </c>
    </row>
    <row r="66" spans="1:20" hidden="1" x14ac:dyDescent="0.25">
      <c r="A66">
        <v>1</v>
      </c>
      <c r="B66" t="s">
        <v>17</v>
      </c>
      <c r="C66" t="s">
        <v>155</v>
      </c>
      <c r="D66">
        <v>3</v>
      </c>
      <c r="E66">
        <v>3</v>
      </c>
      <c r="F66">
        <v>675</v>
      </c>
      <c r="G66" t="s">
        <v>81</v>
      </c>
      <c r="H66">
        <v>7</v>
      </c>
      <c r="I66">
        <v>8.3483796296296292E-3</v>
      </c>
      <c r="J66">
        <v>14.063000000000001</v>
      </c>
      <c r="K66">
        <v>13.816000000000001</v>
      </c>
      <c r="L66">
        <v>76.268000000000001</v>
      </c>
      <c r="M66">
        <v>1.1747685185185186E-3</v>
      </c>
      <c r="N66">
        <v>77.451999999999998</v>
      </c>
      <c r="O66">
        <v>4</v>
      </c>
      <c r="P66" t="s">
        <v>82</v>
      </c>
      <c r="Q66" t="s">
        <v>57</v>
      </c>
      <c r="S66" t="str">
        <f>VLOOKUP(C66,'Points and Classes'!D:E,2,FALSE)</f>
        <v>Deseret Dash - Novice</v>
      </c>
      <c r="T66">
        <f>_xlfn.IFNA(VLOOKUP(E66,'Points and Classes'!A:B,2,FALSE),0)</f>
        <v>32</v>
      </c>
    </row>
    <row r="67" spans="1:20" hidden="1" x14ac:dyDescent="0.25">
      <c r="A67">
        <v>1</v>
      </c>
      <c r="B67" t="s">
        <v>17</v>
      </c>
      <c r="C67" t="s">
        <v>155</v>
      </c>
      <c r="D67">
        <v>4</v>
      </c>
      <c r="E67">
        <v>4</v>
      </c>
      <c r="F67">
        <v>325</v>
      </c>
      <c r="G67" t="s">
        <v>58</v>
      </c>
      <c r="H67">
        <v>7</v>
      </c>
      <c r="I67">
        <v>8.5868055555555559E-3</v>
      </c>
      <c r="J67">
        <v>34.715000000000003</v>
      </c>
      <c r="K67">
        <v>20.652000000000001</v>
      </c>
      <c r="L67">
        <v>74.144999999999996</v>
      </c>
      <c r="M67">
        <v>1.2129629629629628E-3</v>
      </c>
      <c r="N67">
        <v>74.975999999999999</v>
      </c>
      <c r="O67">
        <v>4</v>
      </c>
      <c r="P67" t="s">
        <v>23</v>
      </c>
      <c r="Q67" t="s">
        <v>59</v>
      </c>
      <c r="S67" t="str">
        <f>VLOOKUP(C67,'Points and Classes'!D:E,2,FALSE)</f>
        <v>Deseret Dash - Novice</v>
      </c>
      <c r="T67">
        <f>_xlfn.IFNA(VLOOKUP(E67,'Points and Classes'!A:B,2,FALSE),0)</f>
        <v>26</v>
      </c>
    </row>
    <row r="68" spans="1:20" hidden="1" x14ac:dyDescent="0.25">
      <c r="A68">
        <v>1</v>
      </c>
      <c r="B68" t="s">
        <v>17</v>
      </c>
      <c r="C68" t="s">
        <v>155</v>
      </c>
      <c r="D68">
        <v>5</v>
      </c>
      <c r="E68">
        <v>5</v>
      </c>
      <c r="F68">
        <v>607</v>
      </c>
      <c r="G68" t="s">
        <v>72</v>
      </c>
      <c r="H68">
        <v>7</v>
      </c>
      <c r="I68">
        <v>8.6747685185185192E-3</v>
      </c>
      <c r="J68">
        <v>42.273000000000003</v>
      </c>
      <c r="K68">
        <v>7.5579999999999998</v>
      </c>
      <c r="L68">
        <v>73.397000000000006</v>
      </c>
      <c r="M68">
        <v>1.2106481481481482E-3</v>
      </c>
      <c r="N68">
        <v>75.117000000000004</v>
      </c>
      <c r="O68">
        <v>7</v>
      </c>
      <c r="P68" t="s">
        <v>56</v>
      </c>
      <c r="Q68" t="s">
        <v>57</v>
      </c>
      <c r="S68" t="str">
        <f>VLOOKUP(C68,'Points and Classes'!D:E,2,FALSE)</f>
        <v>Deseret Dash - Novice</v>
      </c>
      <c r="T68">
        <f>_xlfn.IFNA(VLOOKUP(E68,'Points and Classes'!A:B,2,FALSE),0)</f>
        <v>22</v>
      </c>
    </row>
    <row r="69" spans="1:20" hidden="1" x14ac:dyDescent="0.25">
      <c r="A69">
        <v>1</v>
      </c>
      <c r="B69" t="s">
        <v>17</v>
      </c>
      <c r="C69" t="s">
        <v>155</v>
      </c>
      <c r="D69">
        <v>6</v>
      </c>
      <c r="E69">
        <v>6</v>
      </c>
      <c r="F69">
        <v>136</v>
      </c>
      <c r="G69" t="s">
        <v>37</v>
      </c>
      <c r="H69">
        <v>7</v>
      </c>
      <c r="I69">
        <v>8.6932870370370358E-3</v>
      </c>
      <c r="J69">
        <v>43.872999999999998</v>
      </c>
      <c r="K69">
        <v>1.6</v>
      </c>
      <c r="L69">
        <v>73.241</v>
      </c>
      <c r="M69">
        <v>1.1840277777777778E-3</v>
      </c>
      <c r="N69">
        <v>76.843999999999994</v>
      </c>
      <c r="O69">
        <v>7</v>
      </c>
      <c r="P69" t="s">
        <v>38</v>
      </c>
      <c r="Q69" t="s">
        <v>39</v>
      </c>
      <c r="S69" t="str">
        <f>VLOOKUP(C69,'Points and Classes'!D:E,2,FALSE)</f>
        <v>Deseret Dash - Novice</v>
      </c>
      <c r="T69">
        <f>_xlfn.IFNA(VLOOKUP(E69,'Points and Classes'!A:B,2,FALSE),0)</f>
        <v>20</v>
      </c>
    </row>
    <row r="70" spans="1:20" hidden="1" x14ac:dyDescent="0.25">
      <c r="A70">
        <v>1</v>
      </c>
      <c r="B70" t="s">
        <v>17</v>
      </c>
      <c r="C70" t="s">
        <v>155</v>
      </c>
      <c r="D70">
        <v>7</v>
      </c>
      <c r="E70">
        <v>7</v>
      </c>
      <c r="F70">
        <v>179</v>
      </c>
      <c r="G70" t="s">
        <v>47</v>
      </c>
      <c r="H70">
        <v>7</v>
      </c>
      <c r="I70">
        <v>8.7789351851851865E-3</v>
      </c>
      <c r="J70">
        <v>51.268000000000001</v>
      </c>
      <c r="K70">
        <v>7.3949999999999996</v>
      </c>
      <c r="L70">
        <v>72.527000000000001</v>
      </c>
      <c r="M70">
        <v>1.2349537037037036E-3</v>
      </c>
      <c r="N70">
        <v>73.676000000000002</v>
      </c>
      <c r="O70">
        <v>7</v>
      </c>
      <c r="P70" t="s">
        <v>48</v>
      </c>
      <c r="Q70" t="s">
        <v>49</v>
      </c>
      <c r="S70" t="str">
        <f>VLOOKUP(C70,'Points and Classes'!D:E,2,FALSE)</f>
        <v>Deseret Dash - Novice</v>
      </c>
      <c r="T70">
        <f>_xlfn.IFNA(VLOOKUP(E70,'Points and Classes'!A:B,2,FALSE),0)</f>
        <v>18</v>
      </c>
    </row>
    <row r="71" spans="1:20" hidden="1" x14ac:dyDescent="0.25">
      <c r="A71">
        <v>1</v>
      </c>
      <c r="B71" t="s">
        <v>17</v>
      </c>
      <c r="C71" t="s">
        <v>155</v>
      </c>
      <c r="D71">
        <v>8</v>
      </c>
      <c r="E71">
        <v>8</v>
      </c>
      <c r="F71">
        <v>746</v>
      </c>
      <c r="G71" t="s">
        <v>41</v>
      </c>
      <c r="H71">
        <v>7</v>
      </c>
      <c r="I71">
        <v>8.8553240740740745E-3</v>
      </c>
      <c r="J71">
        <v>57.884</v>
      </c>
      <c r="K71">
        <v>6.6159999999999997</v>
      </c>
      <c r="L71">
        <v>71.900000000000006</v>
      </c>
      <c r="M71">
        <v>1.1863425925925928E-3</v>
      </c>
      <c r="N71">
        <v>76.706000000000003</v>
      </c>
      <c r="O71">
        <v>7</v>
      </c>
      <c r="P71" t="s">
        <v>42</v>
      </c>
      <c r="Q71" t="s">
        <v>43</v>
      </c>
      <c r="S71" t="str">
        <f>VLOOKUP(C71,'Points and Classes'!D:E,2,FALSE)</f>
        <v>Deseret Dash - Novice</v>
      </c>
      <c r="T71">
        <f>_xlfn.IFNA(VLOOKUP(E71,'Points and Classes'!A:B,2,FALSE),0)</f>
        <v>16</v>
      </c>
    </row>
    <row r="72" spans="1:20" hidden="1" x14ac:dyDescent="0.25">
      <c r="A72">
        <v>1</v>
      </c>
      <c r="B72" t="s">
        <v>17</v>
      </c>
      <c r="C72" t="s">
        <v>155</v>
      </c>
      <c r="D72">
        <v>9</v>
      </c>
      <c r="E72">
        <v>9</v>
      </c>
      <c r="F72">
        <v>911</v>
      </c>
      <c r="G72" t="s">
        <v>66</v>
      </c>
      <c r="H72">
        <v>7</v>
      </c>
      <c r="I72">
        <v>8.9872685185185177E-3</v>
      </c>
      <c r="J72">
        <v>8.0208333333333336E-4</v>
      </c>
      <c r="K72">
        <v>11.368</v>
      </c>
      <c r="L72">
        <v>70.846999999999994</v>
      </c>
      <c r="M72">
        <v>1.2384259259259258E-3</v>
      </c>
      <c r="N72">
        <v>73.448999999999998</v>
      </c>
      <c r="O72">
        <v>6</v>
      </c>
      <c r="P72" t="s">
        <v>67</v>
      </c>
      <c r="Q72" t="s">
        <v>49</v>
      </c>
      <c r="S72" t="str">
        <f>VLOOKUP(C72,'Points and Classes'!D:E,2,FALSE)</f>
        <v>Deseret Dash - Novice</v>
      </c>
      <c r="T72">
        <f>_xlfn.IFNA(VLOOKUP(E72,'Points and Classes'!A:B,2,FALSE),0)</f>
        <v>14</v>
      </c>
    </row>
    <row r="73" spans="1:20" hidden="1" x14ac:dyDescent="0.25">
      <c r="A73">
        <v>1</v>
      </c>
      <c r="B73" t="s">
        <v>17</v>
      </c>
      <c r="C73" t="s">
        <v>155</v>
      </c>
      <c r="D73">
        <v>10</v>
      </c>
      <c r="E73">
        <v>10</v>
      </c>
      <c r="F73">
        <v>307</v>
      </c>
      <c r="G73" t="s">
        <v>52</v>
      </c>
      <c r="H73">
        <v>7</v>
      </c>
      <c r="I73">
        <v>9.0358796296296298E-3</v>
      </c>
      <c r="J73">
        <v>8.495370370370371E-4</v>
      </c>
      <c r="K73">
        <v>4.1879999999999997</v>
      </c>
      <c r="L73">
        <v>70.466999999999999</v>
      </c>
      <c r="M73">
        <v>1.2662037037037036E-3</v>
      </c>
      <c r="N73">
        <v>71.828999999999994</v>
      </c>
      <c r="O73">
        <v>6</v>
      </c>
      <c r="P73" t="s">
        <v>53</v>
      </c>
      <c r="Q73" t="s">
        <v>54</v>
      </c>
      <c r="S73" t="str">
        <f>VLOOKUP(C73,'Points and Classes'!D:E,2,FALSE)</f>
        <v>Deseret Dash - Novice</v>
      </c>
      <c r="T73">
        <f>_xlfn.IFNA(VLOOKUP(E73,'Points and Classes'!A:B,2,FALSE),0)</f>
        <v>12</v>
      </c>
    </row>
    <row r="74" spans="1:20" hidden="1" x14ac:dyDescent="0.25">
      <c r="A74">
        <v>1</v>
      </c>
      <c r="B74" t="s">
        <v>17</v>
      </c>
      <c r="C74" t="s">
        <v>155</v>
      </c>
      <c r="D74">
        <v>11</v>
      </c>
      <c r="E74">
        <v>11</v>
      </c>
      <c r="F74">
        <v>146</v>
      </c>
      <c r="G74" t="s">
        <v>73</v>
      </c>
      <c r="H74">
        <v>7</v>
      </c>
      <c r="I74">
        <v>9.0706018518518523E-3</v>
      </c>
      <c r="J74">
        <v>8.8425925925925922E-4</v>
      </c>
      <c r="K74">
        <v>2.9940000000000002</v>
      </c>
      <c r="L74">
        <v>70.197999999999993</v>
      </c>
      <c r="M74">
        <v>1.2662037037037036E-3</v>
      </c>
      <c r="N74">
        <v>71.817999999999998</v>
      </c>
      <c r="O74">
        <v>5</v>
      </c>
      <c r="P74" t="s">
        <v>74</v>
      </c>
      <c r="Q74" t="s">
        <v>75</v>
      </c>
      <c r="S74" t="str">
        <f>VLOOKUP(C74,'Points and Classes'!D:E,2,FALSE)</f>
        <v>Deseret Dash - Novice</v>
      </c>
      <c r="T74">
        <f>_xlfn.IFNA(VLOOKUP(E74,'Points and Classes'!A:B,2,FALSE),0)</f>
        <v>10</v>
      </c>
    </row>
    <row r="75" spans="1:20" hidden="1" x14ac:dyDescent="0.25">
      <c r="A75">
        <v>1</v>
      </c>
      <c r="B75" t="s">
        <v>17</v>
      </c>
      <c r="C75" t="s">
        <v>155</v>
      </c>
      <c r="D75">
        <v>12</v>
      </c>
      <c r="E75">
        <v>12</v>
      </c>
      <c r="F75">
        <v>107</v>
      </c>
      <c r="G75" t="s">
        <v>60</v>
      </c>
      <c r="H75">
        <v>7</v>
      </c>
      <c r="I75">
        <v>9.076388888888889E-3</v>
      </c>
      <c r="J75">
        <v>8.9004629629629633E-4</v>
      </c>
      <c r="K75">
        <v>0.50900000000000001</v>
      </c>
      <c r="L75">
        <v>70.152000000000001</v>
      </c>
      <c r="M75">
        <v>1.2511574074074074E-3</v>
      </c>
      <c r="N75">
        <v>72.710999999999999</v>
      </c>
      <c r="O75">
        <v>7</v>
      </c>
      <c r="P75" t="s">
        <v>61</v>
      </c>
      <c r="Q75" t="s">
        <v>62</v>
      </c>
      <c r="S75" t="str">
        <f>VLOOKUP(C75,'Points and Classes'!D:E,2,FALSE)</f>
        <v>Deseret Dash - Novice</v>
      </c>
      <c r="T75">
        <f>_xlfn.IFNA(VLOOKUP(E75,'Points and Classes'!A:B,2,FALSE),0)</f>
        <v>9</v>
      </c>
    </row>
    <row r="76" spans="1:20" hidden="1" x14ac:dyDescent="0.25">
      <c r="A76">
        <v>1</v>
      </c>
      <c r="B76" t="s">
        <v>17</v>
      </c>
      <c r="C76" t="s">
        <v>155</v>
      </c>
      <c r="D76">
        <v>13</v>
      </c>
      <c r="E76">
        <v>13</v>
      </c>
      <c r="F76">
        <v>114</v>
      </c>
      <c r="G76" t="s">
        <v>68</v>
      </c>
      <c r="H76">
        <v>7</v>
      </c>
      <c r="I76">
        <v>9.1087962962962971E-3</v>
      </c>
      <c r="J76">
        <v>9.2361111111111116E-4</v>
      </c>
      <c r="K76">
        <v>2.8279999999999998</v>
      </c>
      <c r="L76">
        <v>69.900000000000006</v>
      </c>
      <c r="M76">
        <v>1.2291666666666668E-3</v>
      </c>
      <c r="N76">
        <v>73.998999999999995</v>
      </c>
      <c r="O76">
        <v>7</v>
      </c>
      <c r="P76" t="s">
        <v>23</v>
      </c>
      <c r="Q76" t="s">
        <v>24</v>
      </c>
      <c r="S76" t="str">
        <f>VLOOKUP(C76,'Points and Classes'!D:E,2,FALSE)</f>
        <v>Deseret Dash - Novice</v>
      </c>
      <c r="T76">
        <f>_xlfn.IFNA(VLOOKUP(E76,'Points and Classes'!A:B,2,FALSE),0)</f>
        <v>8</v>
      </c>
    </row>
    <row r="77" spans="1:20" hidden="1" x14ac:dyDescent="0.25">
      <c r="A77">
        <v>1</v>
      </c>
      <c r="B77" t="s">
        <v>17</v>
      </c>
      <c r="C77" t="s">
        <v>155</v>
      </c>
      <c r="D77">
        <v>14</v>
      </c>
      <c r="E77">
        <v>14</v>
      </c>
      <c r="F77">
        <v>711</v>
      </c>
      <c r="G77" t="s">
        <v>157</v>
      </c>
      <c r="H77">
        <v>7</v>
      </c>
      <c r="I77">
        <v>9.1377314814814811E-3</v>
      </c>
      <c r="J77">
        <v>9.5254629629629628E-4</v>
      </c>
      <c r="K77">
        <v>2.5030000000000001</v>
      </c>
      <c r="L77">
        <v>69.679000000000002</v>
      </c>
      <c r="M77">
        <v>1.2384259259259258E-3</v>
      </c>
      <c r="N77">
        <v>73.456000000000003</v>
      </c>
      <c r="O77">
        <v>7</v>
      </c>
      <c r="P77" t="s">
        <v>23</v>
      </c>
      <c r="Q77" t="s">
        <v>158</v>
      </c>
      <c r="S77" t="str">
        <f>VLOOKUP(C77,'Points and Classes'!D:E,2,FALSE)</f>
        <v>Deseret Dash - Novice</v>
      </c>
      <c r="T77">
        <f>_xlfn.IFNA(VLOOKUP(E77,'Points and Classes'!A:B,2,FALSE),0)</f>
        <v>7</v>
      </c>
    </row>
    <row r="78" spans="1:20" hidden="1" x14ac:dyDescent="0.25">
      <c r="A78">
        <v>1</v>
      </c>
      <c r="B78" t="s">
        <v>17</v>
      </c>
      <c r="C78" t="s">
        <v>155</v>
      </c>
      <c r="D78">
        <v>15</v>
      </c>
      <c r="E78">
        <v>15</v>
      </c>
      <c r="F78">
        <v>870</v>
      </c>
      <c r="G78" t="s">
        <v>85</v>
      </c>
      <c r="H78">
        <v>7</v>
      </c>
      <c r="I78">
        <v>9.2013888888888892E-3</v>
      </c>
      <c r="J78">
        <v>1.0162037037037038E-3</v>
      </c>
      <c r="K78">
        <v>5.5179999999999998</v>
      </c>
      <c r="L78">
        <v>69.194999999999993</v>
      </c>
      <c r="M78">
        <v>1.2962962962962963E-3</v>
      </c>
      <c r="N78">
        <v>70.147999999999996</v>
      </c>
      <c r="O78">
        <v>4</v>
      </c>
      <c r="P78" t="s">
        <v>86</v>
      </c>
      <c r="Q78" t="s">
        <v>87</v>
      </c>
      <c r="S78" t="str">
        <f>VLOOKUP(C78,'Points and Classes'!D:E,2,FALSE)</f>
        <v>Deseret Dash - Novice</v>
      </c>
      <c r="T78">
        <f>_xlfn.IFNA(VLOOKUP(E78,'Points and Classes'!A:B,2,FALSE),0)</f>
        <v>6</v>
      </c>
    </row>
    <row r="79" spans="1:20" hidden="1" x14ac:dyDescent="0.25">
      <c r="A79">
        <v>1</v>
      </c>
      <c r="B79" t="s">
        <v>17</v>
      </c>
      <c r="C79" t="s">
        <v>155</v>
      </c>
      <c r="D79">
        <v>16</v>
      </c>
      <c r="E79">
        <v>16</v>
      </c>
      <c r="F79">
        <v>660</v>
      </c>
      <c r="G79" t="s">
        <v>69</v>
      </c>
      <c r="H79">
        <v>7</v>
      </c>
      <c r="I79">
        <v>9.3738425925925916E-3</v>
      </c>
      <c r="J79">
        <v>1.1875E-3</v>
      </c>
      <c r="K79">
        <v>14.845000000000001</v>
      </c>
      <c r="L79">
        <v>67.927000000000007</v>
      </c>
      <c r="M79">
        <v>1.3090277777777779E-3</v>
      </c>
      <c r="N79">
        <v>69.492999999999995</v>
      </c>
      <c r="O79">
        <v>5</v>
      </c>
      <c r="P79" t="s">
        <v>70</v>
      </c>
      <c r="Q79" t="s">
        <v>71</v>
      </c>
      <c r="S79" t="str">
        <f>VLOOKUP(C79,'Points and Classes'!D:E,2,FALSE)</f>
        <v>Deseret Dash - Novice</v>
      </c>
      <c r="T79">
        <f>_xlfn.IFNA(VLOOKUP(E79,'Points and Classes'!A:B,2,FALSE),0)</f>
        <v>5</v>
      </c>
    </row>
    <row r="80" spans="1:20" hidden="1" x14ac:dyDescent="0.25">
      <c r="A80">
        <v>1</v>
      </c>
      <c r="B80" t="s">
        <v>17</v>
      </c>
      <c r="C80" t="s">
        <v>155</v>
      </c>
      <c r="D80">
        <v>17</v>
      </c>
      <c r="E80">
        <v>17</v>
      </c>
      <c r="F80">
        <v>939</v>
      </c>
      <c r="G80" t="s">
        <v>159</v>
      </c>
      <c r="H80">
        <v>6</v>
      </c>
      <c r="I80">
        <v>8.2986111111111108E-3</v>
      </c>
      <c r="J80" t="s">
        <v>124</v>
      </c>
      <c r="K80" t="s">
        <v>124</v>
      </c>
      <c r="L80">
        <v>65.766999999999996</v>
      </c>
      <c r="M80">
        <v>1.3425925925925925E-3</v>
      </c>
      <c r="N80">
        <v>67.738</v>
      </c>
      <c r="O80">
        <v>3</v>
      </c>
      <c r="P80" t="s">
        <v>160</v>
      </c>
      <c r="Q80" t="s">
        <v>150</v>
      </c>
      <c r="S80" t="str">
        <f>VLOOKUP(C80,'Points and Classes'!D:E,2,FALSE)</f>
        <v>Deseret Dash - Novice</v>
      </c>
      <c r="T80">
        <f>_xlfn.IFNA(VLOOKUP(E80,'Points and Classes'!A:B,2,FALSE),0)</f>
        <v>4</v>
      </c>
    </row>
    <row r="81" spans="1:20" hidden="1" x14ac:dyDescent="0.25">
      <c r="A81">
        <v>1</v>
      </c>
      <c r="B81" t="s">
        <v>17</v>
      </c>
      <c r="C81" t="s">
        <v>155</v>
      </c>
      <c r="D81">
        <v>18</v>
      </c>
      <c r="E81">
        <v>18</v>
      </c>
      <c r="F81">
        <v>242</v>
      </c>
      <c r="G81" t="s">
        <v>122</v>
      </c>
      <c r="H81">
        <v>6</v>
      </c>
      <c r="I81">
        <v>8.6423611111111111E-3</v>
      </c>
      <c r="J81" t="s">
        <v>124</v>
      </c>
      <c r="K81">
        <v>29.771999999999998</v>
      </c>
      <c r="L81">
        <v>63.145000000000003</v>
      </c>
      <c r="M81">
        <v>1.3495370370370371E-3</v>
      </c>
      <c r="N81">
        <v>67.42</v>
      </c>
      <c r="O81">
        <v>6</v>
      </c>
      <c r="P81" t="s">
        <v>161</v>
      </c>
      <c r="Q81" t="s">
        <v>43</v>
      </c>
      <c r="S81" t="str">
        <f>VLOOKUP(C81,'Points and Classes'!D:E,2,FALSE)</f>
        <v>Deseret Dash - Novice</v>
      </c>
      <c r="T81">
        <f>_xlfn.IFNA(VLOOKUP(E81,'Points and Classes'!A:B,2,FALSE),0)</f>
        <v>3</v>
      </c>
    </row>
    <row r="82" spans="1:20" hidden="1" x14ac:dyDescent="0.25">
      <c r="A82">
        <v>1</v>
      </c>
      <c r="B82" t="s">
        <v>17</v>
      </c>
      <c r="C82" t="s">
        <v>155</v>
      </c>
      <c r="D82">
        <v>19</v>
      </c>
      <c r="E82">
        <v>19</v>
      </c>
      <c r="F82">
        <v>268</v>
      </c>
      <c r="G82" t="s">
        <v>162</v>
      </c>
      <c r="H82">
        <v>6</v>
      </c>
      <c r="I82">
        <v>9.076388888888889E-3</v>
      </c>
      <c r="J82" t="s">
        <v>124</v>
      </c>
      <c r="K82">
        <v>37.479999999999997</v>
      </c>
      <c r="L82">
        <v>60.127000000000002</v>
      </c>
      <c r="M82">
        <v>1.4386574074074076E-3</v>
      </c>
      <c r="N82">
        <v>63.234999999999999</v>
      </c>
      <c r="O82">
        <v>6</v>
      </c>
      <c r="P82" t="s">
        <v>163</v>
      </c>
      <c r="Q82" t="s">
        <v>164</v>
      </c>
      <c r="S82" t="str">
        <f>VLOOKUP(C82,'Points and Classes'!D:E,2,FALSE)</f>
        <v>Deseret Dash - Novice</v>
      </c>
      <c r="T82">
        <f>_xlfn.IFNA(VLOOKUP(E82,'Points and Classes'!A:B,2,FALSE),0)</f>
        <v>2</v>
      </c>
    </row>
    <row r="83" spans="1:20" hidden="1" x14ac:dyDescent="0.25">
      <c r="A83">
        <v>1</v>
      </c>
      <c r="B83" t="s">
        <v>17</v>
      </c>
      <c r="C83" t="s">
        <v>155</v>
      </c>
      <c r="D83">
        <v>20</v>
      </c>
      <c r="E83">
        <v>20</v>
      </c>
      <c r="F83">
        <v>786</v>
      </c>
      <c r="G83" t="s">
        <v>55</v>
      </c>
      <c r="H83">
        <v>4</v>
      </c>
      <c r="I83">
        <v>5.114583333333333E-3</v>
      </c>
      <c r="J83" t="s">
        <v>119</v>
      </c>
      <c r="K83" t="s">
        <v>117</v>
      </c>
      <c r="L83">
        <v>71.138000000000005</v>
      </c>
      <c r="M83">
        <v>1.2407407407407408E-3</v>
      </c>
      <c r="N83">
        <v>73.313000000000002</v>
      </c>
      <c r="O83">
        <v>3</v>
      </c>
      <c r="P83" t="s">
        <v>56</v>
      </c>
      <c r="Q83" t="s">
        <v>57</v>
      </c>
      <c r="S83" t="str">
        <f>VLOOKUP(C83,'Points and Classes'!D:E,2,FALSE)</f>
        <v>Deseret Dash - Novice</v>
      </c>
      <c r="T83">
        <f>_xlfn.IFNA(VLOOKUP(E83,'Points and Classes'!A:B,2,FALSE),0)</f>
        <v>1</v>
      </c>
    </row>
    <row r="84" spans="1:20" hidden="1" x14ac:dyDescent="0.25">
      <c r="A84">
        <v>1</v>
      </c>
      <c r="B84" t="s">
        <v>17</v>
      </c>
      <c r="C84" t="s">
        <v>155</v>
      </c>
      <c r="D84">
        <v>21</v>
      </c>
      <c r="E84">
        <v>21</v>
      </c>
      <c r="F84">
        <v>666</v>
      </c>
      <c r="G84" t="s">
        <v>50</v>
      </c>
      <c r="H84">
        <v>4</v>
      </c>
      <c r="I84">
        <v>5.2546296296296299E-3</v>
      </c>
      <c r="J84" t="s">
        <v>119</v>
      </c>
      <c r="K84">
        <v>12.148999999999999</v>
      </c>
      <c r="L84">
        <v>69.234999999999999</v>
      </c>
      <c r="M84">
        <v>1.2523148148148148E-3</v>
      </c>
      <c r="N84">
        <v>72.631</v>
      </c>
      <c r="O84">
        <v>4</v>
      </c>
      <c r="P84" t="s">
        <v>23</v>
      </c>
      <c r="Q84" t="s">
        <v>51</v>
      </c>
      <c r="S84" t="str">
        <f>VLOOKUP(C84,'Points and Classes'!D:E,2,FALSE)</f>
        <v>Deseret Dash - Novice</v>
      </c>
      <c r="T84">
        <f>_xlfn.IFNA(VLOOKUP(E84,'Points and Classes'!A:B,2,FALSE),0)</f>
        <v>0</v>
      </c>
    </row>
    <row r="85" spans="1:20" hidden="1" x14ac:dyDescent="0.25">
      <c r="A85">
        <v>1</v>
      </c>
      <c r="B85" t="s">
        <v>17</v>
      </c>
      <c r="C85" t="s">
        <v>155</v>
      </c>
      <c r="D85" t="s">
        <v>76</v>
      </c>
      <c r="E85" t="s">
        <v>76</v>
      </c>
      <c r="F85">
        <v>147</v>
      </c>
      <c r="G85" t="s">
        <v>165</v>
      </c>
      <c r="J85" t="s">
        <v>76</v>
      </c>
      <c r="L85" t="s">
        <v>78</v>
      </c>
      <c r="N85" t="s">
        <v>78</v>
      </c>
      <c r="O85">
        <v>0</v>
      </c>
      <c r="P85" t="s">
        <v>161</v>
      </c>
      <c r="Q85" t="s">
        <v>29</v>
      </c>
      <c r="S85" t="str">
        <f>VLOOKUP(C85,'Points and Classes'!D:E,2,FALSE)</f>
        <v>Deseret Dash - Novice</v>
      </c>
      <c r="T85">
        <f>_xlfn.IFNA(VLOOKUP(E85,'Points and Classes'!A:B,2,FALSE),0)</f>
        <v>0</v>
      </c>
    </row>
    <row r="86" spans="1:20" hidden="1" x14ac:dyDescent="0.25">
      <c r="A86">
        <v>1</v>
      </c>
      <c r="B86" t="s">
        <v>17</v>
      </c>
      <c r="C86" t="s">
        <v>155</v>
      </c>
      <c r="D86" t="s">
        <v>76</v>
      </c>
      <c r="E86" t="s">
        <v>76</v>
      </c>
      <c r="F86">
        <v>814</v>
      </c>
      <c r="G86" t="s">
        <v>166</v>
      </c>
      <c r="J86" t="s">
        <v>76</v>
      </c>
      <c r="L86" t="s">
        <v>78</v>
      </c>
      <c r="N86" t="s">
        <v>78</v>
      </c>
      <c r="O86">
        <v>0</v>
      </c>
      <c r="P86" t="s">
        <v>23</v>
      </c>
      <c r="Q86" t="s">
        <v>167</v>
      </c>
      <c r="S86" t="str">
        <f>VLOOKUP(C86,'Points and Classes'!D:E,2,FALSE)</f>
        <v>Deseret Dash - Novice</v>
      </c>
      <c r="T86">
        <f>_xlfn.IFNA(VLOOKUP(E86,'Points and Classes'!A:B,2,FALSE),0)</f>
        <v>0</v>
      </c>
    </row>
    <row r="87" spans="1:20" hidden="1" x14ac:dyDescent="0.25">
      <c r="A87">
        <v>1</v>
      </c>
      <c r="B87" t="s">
        <v>17</v>
      </c>
      <c r="C87" t="s">
        <v>155</v>
      </c>
      <c r="D87" t="s">
        <v>76</v>
      </c>
      <c r="E87" t="s">
        <v>76</v>
      </c>
      <c r="F87">
        <v>743</v>
      </c>
      <c r="G87" t="s">
        <v>83</v>
      </c>
      <c r="J87" t="s">
        <v>76</v>
      </c>
      <c r="L87" t="s">
        <v>78</v>
      </c>
      <c r="N87" t="s">
        <v>78</v>
      </c>
      <c r="O87">
        <v>0</v>
      </c>
      <c r="P87" t="s">
        <v>23</v>
      </c>
      <c r="Q87" t="s">
        <v>84</v>
      </c>
      <c r="S87" t="str">
        <f>VLOOKUP(C87,'Points and Classes'!D:E,2,FALSE)</f>
        <v>Deseret Dash - Novice</v>
      </c>
      <c r="T87">
        <f>_xlfn.IFNA(VLOOKUP(E87,'Points and Classes'!A:B,2,FALSE),0)</f>
        <v>0</v>
      </c>
    </row>
    <row r="88" spans="1:20" hidden="1" x14ac:dyDescent="0.25">
      <c r="A88">
        <v>1</v>
      </c>
      <c r="B88" t="s">
        <v>17</v>
      </c>
      <c r="C88" t="s">
        <v>155</v>
      </c>
      <c r="D88" t="s">
        <v>76</v>
      </c>
      <c r="E88" t="s">
        <v>76</v>
      </c>
      <c r="F88">
        <v>805</v>
      </c>
      <c r="G88" t="s">
        <v>88</v>
      </c>
      <c r="J88" t="s">
        <v>76</v>
      </c>
      <c r="L88" t="s">
        <v>78</v>
      </c>
      <c r="N88" t="s">
        <v>78</v>
      </c>
      <c r="O88">
        <v>0</v>
      </c>
      <c r="P88" t="s">
        <v>89</v>
      </c>
      <c r="Q88" t="s">
        <v>59</v>
      </c>
      <c r="S88" t="str">
        <f>VLOOKUP(C88,'Points and Classes'!D:E,2,FALSE)</f>
        <v>Deseret Dash - Novice</v>
      </c>
      <c r="T88">
        <f>_xlfn.IFNA(VLOOKUP(E88,'Points and Classes'!A:B,2,FALSE),0)</f>
        <v>0</v>
      </c>
    </row>
    <row r="89" spans="1:20" hidden="1" x14ac:dyDescent="0.25">
      <c r="A89">
        <v>1</v>
      </c>
      <c r="B89" t="s">
        <v>17</v>
      </c>
      <c r="C89" t="s">
        <v>196</v>
      </c>
      <c r="D89">
        <v>1</v>
      </c>
      <c r="E89">
        <v>1</v>
      </c>
      <c r="F89">
        <v>26</v>
      </c>
      <c r="G89" t="s">
        <v>96</v>
      </c>
      <c r="H89">
        <v>7</v>
      </c>
      <c r="I89">
        <v>7.8854166666666673E-3</v>
      </c>
      <c r="L89">
        <v>80.747</v>
      </c>
      <c r="M89">
        <v>1.0960648148148149E-3</v>
      </c>
      <c r="N89">
        <v>82.992000000000004</v>
      </c>
      <c r="O89">
        <v>7</v>
      </c>
      <c r="P89" t="s">
        <v>36</v>
      </c>
      <c r="Q89" t="s">
        <v>97</v>
      </c>
      <c r="S89" t="str">
        <f>VLOOKUP(C89,'Points and Classes'!D:E,2,FALSE)</f>
        <v>Deseret Dash - Expert</v>
      </c>
      <c r="T89">
        <f>_xlfn.IFNA(VLOOKUP(E89,'Points and Classes'!A:B,2,FALSE),0)</f>
        <v>50</v>
      </c>
    </row>
    <row r="90" spans="1:20" hidden="1" x14ac:dyDescent="0.25">
      <c r="A90">
        <v>1</v>
      </c>
      <c r="B90" t="s">
        <v>17</v>
      </c>
      <c r="C90" t="s">
        <v>196</v>
      </c>
      <c r="D90">
        <v>2</v>
      </c>
      <c r="E90">
        <v>2</v>
      </c>
      <c r="F90">
        <v>177</v>
      </c>
      <c r="G90" t="s">
        <v>99</v>
      </c>
      <c r="H90">
        <v>7</v>
      </c>
      <c r="I90">
        <v>7.888888888888888E-3</v>
      </c>
      <c r="J90">
        <v>0.35499999999999998</v>
      </c>
      <c r="K90">
        <v>0.35499999999999998</v>
      </c>
      <c r="L90">
        <v>80.704999999999998</v>
      </c>
      <c r="M90">
        <v>1.1018518518518519E-3</v>
      </c>
      <c r="N90">
        <v>82.53</v>
      </c>
      <c r="O90">
        <v>7</v>
      </c>
      <c r="P90" t="s">
        <v>56</v>
      </c>
      <c r="Q90" t="s">
        <v>121</v>
      </c>
      <c r="S90" t="str">
        <f>VLOOKUP(C90,'Points and Classes'!D:E,2,FALSE)</f>
        <v>Deseret Dash - Expert</v>
      </c>
      <c r="T90">
        <f>_xlfn.IFNA(VLOOKUP(E90,'Points and Classes'!A:B,2,FALSE),0)</f>
        <v>40</v>
      </c>
    </row>
    <row r="91" spans="1:20" hidden="1" x14ac:dyDescent="0.25">
      <c r="A91">
        <v>1</v>
      </c>
      <c r="B91" t="s">
        <v>17</v>
      </c>
      <c r="C91" t="s">
        <v>196</v>
      </c>
      <c r="D91">
        <v>3</v>
      </c>
      <c r="E91">
        <v>3</v>
      </c>
      <c r="F91">
        <v>115</v>
      </c>
      <c r="G91" t="s">
        <v>98</v>
      </c>
      <c r="H91">
        <v>7</v>
      </c>
      <c r="I91">
        <v>7.8993055555555552E-3</v>
      </c>
      <c r="J91">
        <v>1.2609999999999999</v>
      </c>
      <c r="K91">
        <v>0.90600000000000003</v>
      </c>
      <c r="L91">
        <v>80.596999999999994</v>
      </c>
      <c r="M91">
        <v>1.1168981481481483E-3</v>
      </c>
      <c r="N91">
        <v>81.463999999999999</v>
      </c>
      <c r="O91">
        <v>7</v>
      </c>
      <c r="P91" t="s">
        <v>67</v>
      </c>
      <c r="Q91" t="s">
        <v>49</v>
      </c>
      <c r="S91" t="str">
        <f>VLOOKUP(C91,'Points and Classes'!D:E,2,FALSE)</f>
        <v>Deseret Dash - Expert</v>
      </c>
      <c r="T91">
        <f>_xlfn.IFNA(VLOOKUP(E91,'Points and Classes'!A:B,2,FALSE),0)</f>
        <v>32</v>
      </c>
    </row>
    <row r="92" spans="1:20" hidden="1" x14ac:dyDescent="0.25">
      <c r="A92">
        <v>1</v>
      </c>
      <c r="B92" t="s">
        <v>17</v>
      </c>
      <c r="C92" t="s">
        <v>196</v>
      </c>
      <c r="D92">
        <v>4</v>
      </c>
      <c r="E92">
        <v>4</v>
      </c>
      <c r="F92">
        <v>121</v>
      </c>
      <c r="G92" t="s">
        <v>113</v>
      </c>
      <c r="H92">
        <v>7</v>
      </c>
      <c r="I92">
        <v>7.9571759259259266E-3</v>
      </c>
      <c r="J92">
        <v>6.2229999999999999</v>
      </c>
      <c r="K92">
        <v>4.9619999999999997</v>
      </c>
      <c r="L92">
        <v>80.016000000000005</v>
      </c>
      <c r="M92">
        <v>1.1226851851851851E-3</v>
      </c>
      <c r="N92">
        <v>81.013000000000005</v>
      </c>
      <c r="O92">
        <v>4</v>
      </c>
      <c r="P92" t="s">
        <v>114</v>
      </c>
      <c r="Q92" t="s">
        <v>108</v>
      </c>
      <c r="S92" t="str">
        <f>VLOOKUP(C92,'Points and Classes'!D:E,2,FALSE)</f>
        <v>Deseret Dash - Expert</v>
      </c>
      <c r="T92">
        <f>_xlfn.IFNA(VLOOKUP(E92,'Points and Classes'!A:B,2,FALSE),0)</f>
        <v>26</v>
      </c>
    </row>
    <row r="93" spans="1:20" hidden="1" x14ac:dyDescent="0.25">
      <c r="A93">
        <v>1</v>
      </c>
      <c r="B93" t="s">
        <v>17</v>
      </c>
      <c r="C93" t="s">
        <v>196</v>
      </c>
      <c r="D93">
        <v>5</v>
      </c>
      <c r="E93">
        <v>5</v>
      </c>
      <c r="F93">
        <v>39</v>
      </c>
      <c r="G93" t="s">
        <v>104</v>
      </c>
      <c r="H93">
        <v>7</v>
      </c>
      <c r="I93">
        <v>8.0798611111111106E-3</v>
      </c>
      <c r="J93">
        <v>16.783999999999999</v>
      </c>
      <c r="K93">
        <v>10.561</v>
      </c>
      <c r="L93">
        <v>78.805000000000007</v>
      </c>
      <c r="M93">
        <v>1.1365740740740741E-3</v>
      </c>
      <c r="N93">
        <v>80.007000000000005</v>
      </c>
      <c r="O93">
        <v>3</v>
      </c>
      <c r="P93" t="s">
        <v>105</v>
      </c>
      <c r="Q93" t="s">
        <v>106</v>
      </c>
      <c r="S93" t="str">
        <f>VLOOKUP(C93,'Points and Classes'!D:E,2,FALSE)</f>
        <v>Deseret Dash - Expert</v>
      </c>
      <c r="T93">
        <f>_xlfn.IFNA(VLOOKUP(E93,'Points and Classes'!A:B,2,FALSE),0)</f>
        <v>22</v>
      </c>
    </row>
    <row r="94" spans="1:20" hidden="1" x14ac:dyDescent="0.25">
      <c r="A94">
        <v>1</v>
      </c>
      <c r="B94" t="s">
        <v>17</v>
      </c>
      <c r="C94" t="s">
        <v>196</v>
      </c>
      <c r="D94">
        <v>6</v>
      </c>
      <c r="E94">
        <v>6</v>
      </c>
      <c r="F94">
        <v>149</v>
      </c>
      <c r="G94" t="s">
        <v>22</v>
      </c>
      <c r="H94">
        <v>7</v>
      </c>
      <c r="I94">
        <v>8.0856481481481474E-3</v>
      </c>
      <c r="J94">
        <v>17.288</v>
      </c>
      <c r="K94">
        <v>0.504</v>
      </c>
      <c r="L94">
        <v>78.748000000000005</v>
      </c>
      <c r="M94">
        <v>1.1377314814814813E-3</v>
      </c>
      <c r="N94">
        <v>79.965999999999994</v>
      </c>
      <c r="O94">
        <v>7</v>
      </c>
      <c r="P94" t="s">
        <v>23</v>
      </c>
      <c r="Q94" t="s">
        <v>24</v>
      </c>
      <c r="S94" t="str">
        <f>VLOOKUP(C94,'Points and Classes'!D:E,2,FALSE)</f>
        <v>Deseret Dash - Expert</v>
      </c>
      <c r="T94">
        <f>_xlfn.IFNA(VLOOKUP(E94,'Points and Classes'!A:B,2,FALSE),0)</f>
        <v>20</v>
      </c>
    </row>
    <row r="95" spans="1:20" hidden="1" x14ac:dyDescent="0.25">
      <c r="A95">
        <v>1</v>
      </c>
      <c r="B95" t="s">
        <v>17</v>
      </c>
      <c r="C95" t="s">
        <v>196</v>
      </c>
      <c r="D95">
        <v>7</v>
      </c>
      <c r="E95">
        <v>7</v>
      </c>
      <c r="F95">
        <v>68</v>
      </c>
      <c r="G95" t="s">
        <v>25</v>
      </c>
      <c r="H95">
        <v>7</v>
      </c>
      <c r="I95">
        <v>8.0902777777777778E-3</v>
      </c>
      <c r="J95">
        <v>17.698</v>
      </c>
      <c r="K95">
        <v>0.41</v>
      </c>
      <c r="L95">
        <v>78.701999999999998</v>
      </c>
      <c r="M95">
        <v>1.1296296296296295E-3</v>
      </c>
      <c r="N95">
        <v>80.52</v>
      </c>
      <c r="O95">
        <v>7</v>
      </c>
      <c r="P95" t="s">
        <v>20</v>
      </c>
      <c r="Q95" t="s">
        <v>26</v>
      </c>
      <c r="S95" t="str">
        <f>VLOOKUP(C95,'Points and Classes'!D:E,2,FALSE)</f>
        <v>Deseret Dash - Expert</v>
      </c>
      <c r="T95">
        <f>_xlfn.IFNA(VLOOKUP(E95,'Points and Classes'!A:B,2,FALSE),0)</f>
        <v>18</v>
      </c>
    </row>
    <row r="96" spans="1:20" hidden="1" x14ac:dyDescent="0.25">
      <c r="A96">
        <v>1</v>
      </c>
      <c r="B96" t="s">
        <v>17</v>
      </c>
      <c r="C96" t="s">
        <v>196</v>
      </c>
      <c r="D96">
        <v>8</v>
      </c>
      <c r="E96">
        <v>8</v>
      </c>
      <c r="F96">
        <v>209</v>
      </c>
      <c r="G96" t="s">
        <v>33</v>
      </c>
      <c r="H96">
        <v>7</v>
      </c>
      <c r="I96">
        <v>8.1018518518518514E-3</v>
      </c>
      <c r="J96">
        <v>18.728999999999999</v>
      </c>
      <c r="K96">
        <v>1.0309999999999999</v>
      </c>
      <c r="L96">
        <v>78.585999999999999</v>
      </c>
      <c r="M96">
        <v>1.1388888888888889E-3</v>
      </c>
      <c r="N96">
        <v>79.828999999999994</v>
      </c>
      <c r="O96">
        <v>4</v>
      </c>
      <c r="P96" t="s">
        <v>23</v>
      </c>
      <c r="Q96" t="s">
        <v>144</v>
      </c>
      <c r="S96" t="str">
        <f>VLOOKUP(C96,'Points and Classes'!D:E,2,FALSE)</f>
        <v>Deseret Dash - Expert</v>
      </c>
      <c r="T96">
        <f>_xlfn.IFNA(VLOOKUP(E96,'Points and Classes'!A:B,2,FALSE),0)</f>
        <v>16</v>
      </c>
    </row>
    <row r="97" spans="1:20" hidden="1" x14ac:dyDescent="0.25">
      <c r="A97">
        <v>1</v>
      </c>
      <c r="B97" t="s">
        <v>17</v>
      </c>
      <c r="C97" t="s">
        <v>196</v>
      </c>
      <c r="D97">
        <v>9</v>
      </c>
      <c r="E97">
        <v>9</v>
      </c>
      <c r="F97">
        <v>365</v>
      </c>
      <c r="G97" t="s">
        <v>111</v>
      </c>
      <c r="H97">
        <v>7</v>
      </c>
      <c r="I97">
        <v>8.2094907407407412E-3</v>
      </c>
      <c r="J97">
        <v>27.992000000000001</v>
      </c>
      <c r="K97">
        <v>9.2629999999999999</v>
      </c>
      <c r="L97">
        <v>77.56</v>
      </c>
      <c r="M97">
        <v>1.1620370370370372E-3</v>
      </c>
      <c r="N97">
        <v>78.28</v>
      </c>
      <c r="O97">
        <v>7</v>
      </c>
      <c r="P97" t="s">
        <v>53</v>
      </c>
      <c r="Q97" t="s">
        <v>134</v>
      </c>
      <c r="S97" t="str">
        <f>VLOOKUP(C97,'Points and Classes'!D:E,2,FALSE)</f>
        <v>Deseret Dash - Expert</v>
      </c>
      <c r="T97">
        <f>_xlfn.IFNA(VLOOKUP(E97,'Points and Classes'!A:B,2,FALSE),0)</f>
        <v>14</v>
      </c>
    </row>
    <row r="98" spans="1:20" hidden="1" x14ac:dyDescent="0.25">
      <c r="A98">
        <v>1</v>
      </c>
      <c r="B98" t="s">
        <v>17</v>
      </c>
      <c r="C98" t="s">
        <v>196</v>
      </c>
      <c r="D98">
        <v>10</v>
      </c>
      <c r="E98">
        <v>10</v>
      </c>
      <c r="F98" t="s">
        <v>34</v>
      </c>
      <c r="G98" t="s">
        <v>35</v>
      </c>
      <c r="H98">
        <v>7</v>
      </c>
      <c r="I98">
        <v>8.2106481481481492E-3</v>
      </c>
      <c r="J98">
        <v>28.077000000000002</v>
      </c>
      <c r="K98">
        <v>8.5000000000000006E-2</v>
      </c>
      <c r="L98">
        <v>77.551000000000002</v>
      </c>
      <c r="M98">
        <v>1.1458333333333333E-3</v>
      </c>
      <c r="N98">
        <v>79.343000000000004</v>
      </c>
      <c r="O98">
        <v>3</v>
      </c>
      <c r="P98" t="s">
        <v>36</v>
      </c>
      <c r="S98" t="str">
        <f>VLOOKUP(C98,'Points and Classes'!D:E,2,FALSE)</f>
        <v>Deseret Dash - Expert</v>
      </c>
      <c r="T98">
        <f>_xlfn.IFNA(VLOOKUP(E98,'Points and Classes'!A:B,2,FALSE),0)</f>
        <v>12</v>
      </c>
    </row>
    <row r="99" spans="1:20" hidden="1" x14ac:dyDescent="0.25">
      <c r="A99">
        <v>1</v>
      </c>
      <c r="B99" t="s">
        <v>17</v>
      </c>
      <c r="C99" t="s">
        <v>196</v>
      </c>
      <c r="D99">
        <v>11</v>
      </c>
      <c r="E99">
        <v>11</v>
      </c>
      <c r="F99">
        <v>22</v>
      </c>
      <c r="G99" t="s">
        <v>40</v>
      </c>
      <c r="H99">
        <v>7</v>
      </c>
      <c r="I99">
        <v>8.217592592592594E-3</v>
      </c>
      <c r="J99">
        <v>28.739000000000001</v>
      </c>
      <c r="K99">
        <v>0.66200000000000003</v>
      </c>
      <c r="L99">
        <v>77.477999999999994</v>
      </c>
      <c r="M99">
        <v>1.1562499999999999E-3</v>
      </c>
      <c r="N99">
        <v>78.652000000000001</v>
      </c>
      <c r="O99">
        <v>7</v>
      </c>
      <c r="P99" t="s">
        <v>20</v>
      </c>
      <c r="Q99" t="s">
        <v>151</v>
      </c>
      <c r="S99" t="str">
        <f>VLOOKUP(C99,'Points and Classes'!D:E,2,FALSE)</f>
        <v>Deseret Dash - Expert</v>
      </c>
      <c r="T99">
        <f>_xlfn.IFNA(VLOOKUP(E99,'Points and Classes'!A:B,2,FALSE),0)</f>
        <v>10</v>
      </c>
    </row>
    <row r="100" spans="1:20" hidden="1" x14ac:dyDescent="0.25">
      <c r="A100">
        <v>1</v>
      </c>
      <c r="B100" t="s">
        <v>17</v>
      </c>
      <c r="C100" t="s">
        <v>196</v>
      </c>
      <c r="D100">
        <v>12</v>
      </c>
      <c r="E100">
        <v>12</v>
      </c>
      <c r="F100">
        <v>88</v>
      </c>
      <c r="G100" t="s">
        <v>132</v>
      </c>
      <c r="H100">
        <v>5</v>
      </c>
      <c r="I100">
        <v>5.7974537037037031E-3</v>
      </c>
      <c r="J100" t="s">
        <v>117</v>
      </c>
      <c r="K100" t="s">
        <v>117</v>
      </c>
      <c r="L100">
        <v>78.44</v>
      </c>
      <c r="M100">
        <v>1.1354166666666667E-3</v>
      </c>
      <c r="N100">
        <v>80.14</v>
      </c>
      <c r="O100">
        <v>4</v>
      </c>
      <c r="P100" t="s">
        <v>23</v>
      </c>
      <c r="Q100" t="s">
        <v>108</v>
      </c>
      <c r="S100" t="str">
        <f>VLOOKUP(C100,'Points and Classes'!D:E,2,FALSE)</f>
        <v>Deseret Dash - Expert</v>
      </c>
      <c r="T100">
        <f>_xlfn.IFNA(VLOOKUP(E100,'Points and Classes'!A:B,2,FALSE),0)</f>
        <v>9</v>
      </c>
    </row>
    <row r="101" spans="1:20" hidden="1" x14ac:dyDescent="0.25">
      <c r="A101">
        <v>1</v>
      </c>
      <c r="B101" t="s">
        <v>17</v>
      </c>
      <c r="C101" t="s">
        <v>196</v>
      </c>
      <c r="D101">
        <v>13</v>
      </c>
      <c r="E101">
        <v>13</v>
      </c>
      <c r="F101">
        <v>101</v>
      </c>
      <c r="G101" t="s">
        <v>130</v>
      </c>
      <c r="H101">
        <v>4</v>
      </c>
      <c r="I101">
        <v>5.0856481481481482E-3</v>
      </c>
      <c r="J101" t="s">
        <v>119</v>
      </c>
      <c r="K101" t="s">
        <v>124</v>
      </c>
      <c r="L101">
        <v>71.546000000000006</v>
      </c>
      <c r="M101">
        <v>1.1597222222222221E-3</v>
      </c>
      <c r="N101">
        <v>78.454999999999998</v>
      </c>
      <c r="O101">
        <v>2</v>
      </c>
      <c r="P101" t="s">
        <v>131</v>
      </c>
      <c r="Q101" t="s">
        <v>87</v>
      </c>
      <c r="S101" t="str">
        <f>VLOOKUP(C101,'Points and Classes'!D:E,2,FALSE)</f>
        <v>Deseret Dash - Expert</v>
      </c>
      <c r="T101">
        <f>_xlfn.IFNA(VLOOKUP(E101,'Points and Classes'!A:B,2,FALSE),0)</f>
        <v>8</v>
      </c>
    </row>
    <row r="102" spans="1:20" hidden="1" x14ac:dyDescent="0.25">
      <c r="A102">
        <v>1</v>
      </c>
      <c r="B102" t="s">
        <v>17</v>
      </c>
      <c r="C102" t="s">
        <v>196</v>
      </c>
      <c r="D102">
        <v>14</v>
      </c>
      <c r="E102">
        <v>14</v>
      </c>
      <c r="F102">
        <v>56</v>
      </c>
      <c r="G102" t="s">
        <v>142</v>
      </c>
      <c r="H102">
        <v>3</v>
      </c>
      <c r="I102">
        <v>4.1180555555555554E-3</v>
      </c>
      <c r="J102" t="s">
        <v>148</v>
      </c>
      <c r="K102" t="s">
        <v>124</v>
      </c>
      <c r="L102">
        <v>66.266999999999996</v>
      </c>
      <c r="M102">
        <v>1.2141203703703704E-3</v>
      </c>
      <c r="N102">
        <v>74.897999999999996</v>
      </c>
      <c r="O102">
        <v>2</v>
      </c>
      <c r="P102" t="s">
        <v>143</v>
      </c>
      <c r="Q102" t="s">
        <v>121</v>
      </c>
      <c r="S102" t="str">
        <f>VLOOKUP(C102,'Points and Classes'!D:E,2,FALSE)</f>
        <v>Deseret Dash - Expert</v>
      </c>
      <c r="T102">
        <f>_xlfn.IFNA(VLOOKUP(E102,'Points and Classes'!A:B,2,FALSE),0)</f>
        <v>7</v>
      </c>
    </row>
    <row r="103" spans="1:20" hidden="1" x14ac:dyDescent="0.25">
      <c r="A103">
        <v>1</v>
      </c>
      <c r="B103" t="s">
        <v>17</v>
      </c>
      <c r="C103" t="s">
        <v>196</v>
      </c>
      <c r="D103">
        <v>15</v>
      </c>
      <c r="E103">
        <v>15</v>
      </c>
      <c r="F103">
        <v>258</v>
      </c>
      <c r="G103" t="s">
        <v>140</v>
      </c>
      <c r="L103" t="s">
        <v>78</v>
      </c>
      <c r="N103" t="s">
        <v>78</v>
      </c>
      <c r="O103">
        <v>0</v>
      </c>
      <c r="P103" t="s">
        <v>89</v>
      </c>
      <c r="Q103" t="s">
        <v>141</v>
      </c>
      <c r="S103" t="str">
        <f>VLOOKUP(C103,'Points and Classes'!D:E,2,FALSE)</f>
        <v>Deseret Dash - Expert</v>
      </c>
      <c r="T103">
        <f>_xlfn.IFNA(VLOOKUP(E103,'Points and Classes'!A:B,2,FALSE),0)</f>
        <v>6</v>
      </c>
    </row>
    <row r="104" spans="1:20" hidden="1" x14ac:dyDescent="0.25">
      <c r="A104">
        <v>1</v>
      </c>
      <c r="B104" t="s">
        <v>17</v>
      </c>
      <c r="C104" t="s">
        <v>196</v>
      </c>
      <c r="D104">
        <v>16</v>
      </c>
      <c r="E104">
        <v>16</v>
      </c>
      <c r="F104">
        <v>151</v>
      </c>
      <c r="G104" t="s">
        <v>109</v>
      </c>
      <c r="L104" t="s">
        <v>78</v>
      </c>
      <c r="N104" t="s">
        <v>78</v>
      </c>
      <c r="O104">
        <v>0</v>
      </c>
      <c r="P104" t="s">
        <v>56</v>
      </c>
      <c r="Q104" t="s">
        <v>110</v>
      </c>
      <c r="S104" t="str">
        <f>VLOOKUP(C104,'Points and Classes'!D:E,2,FALSE)</f>
        <v>Deseret Dash - Expert</v>
      </c>
      <c r="T104">
        <f>_xlfn.IFNA(VLOOKUP(E104,'Points and Classes'!A:B,2,FALSE),0)</f>
        <v>5</v>
      </c>
    </row>
    <row r="105" spans="1:20" hidden="1" x14ac:dyDescent="0.25">
      <c r="A105">
        <v>1</v>
      </c>
      <c r="B105" t="s">
        <v>17</v>
      </c>
      <c r="C105" t="s">
        <v>196</v>
      </c>
      <c r="D105">
        <v>17</v>
      </c>
      <c r="E105">
        <v>17</v>
      </c>
      <c r="F105">
        <v>28</v>
      </c>
      <c r="G105" t="s">
        <v>44</v>
      </c>
      <c r="L105" t="s">
        <v>78</v>
      </c>
      <c r="N105" t="s">
        <v>78</v>
      </c>
      <c r="O105">
        <v>0</v>
      </c>
      <c r="P105" t="s">
        <v>45</v>
      </c>
      <c r="Q105" t="s">
        <v>46</v>
      </c>
      <c r="S105" t="str">
        <f>VLOOKUP(C105,'Points and Classes'!D:E,2,FALSE)</f>
        <v>Deseret Dash - Expert</v>
      </c>
      <c r="T105">
        <f>_xlfn.IFNA(VLOOKUP(E105,'Points and Classes'!A:B,2,FALSE),0)</f>
        <v>4</v>
      </c>
    </row>
    <row r="106" spans="1:20" hidden="1" x14ac:dyDescent="0.25">
      <c r="A106">
        <v>1</v>
      </c>
      <c r="B106" t="s">
        <v>17</v>
      </c>
      <c r="C106" t="s">
        <v>196</v>
      </c>
      <c r="D106">
        <v>18</v>
      </c>
      <c r="E106">
        <v>18</v>
      </c>
      <c r="F106">
        <v>272</v>
      </c>
      <c r="G106" t="s">
        <v>145</v>
      </c>
      <c r="L106" t="s">
        <v>78</v>
      </c>
      <c r="N106" t="s">
        <v>78</v>
      </c>
      <c r="O106">
        <v>0</v>
      </c>
      <c r="P106" t="s">
        <v>146</v>
      </c>
      <c r="Q106" t="s">
        <v>21</v>
      </c>
      <c r="S106" t="str">
        <f>VLOOKUP(C106,'Points and Classes'!D:E,2,FALSE)</f>
        <v>Deseret Dash - Expert</v>
      </c>
      <c r="T106">
        <f>_xlfn.IFNA(VLOOKUP(E106,'Points and Classes'!A:B,2,FALSE),0)</f>
        <v>3</v>
      </c>
    </row>
    <row r="107" spans="1:20" hidden="1" x14ac:dyDescent="0.25">
      <c r="A107">
        <v>1</v>
      </c>
      <c r="B107" t="s">
        <v>17</v>
      </c>
      <c r="C107" t="s">
        <v>196</v>
      </c>
      <c r="D107">
        <v>19</v>
      </c>
      <c r="E107">
        <v>19</v>
      </c>
      <c r="F107">
        <v>66</v>
      </c>
      <c r="G107" t="s">
        <v>147</v>
      </c>
      <c r="L107" t="s">
        <v>78</v>
      </c>
      <c r="N107" t="s">
        <v>78</v>
      </c>
      <c r="O107">
        <v>0</v>
      </c>
      <c r="P107" t="s">
        <v>149</v>
      </c>
      <c r="Q107" t="s">
        <v>150</v>
      </c>
      <c r="S107" t="str">
        <f>VLOOKUP(C107,'Points and Classes'!D:E,2,FALSE)</f>
        <v>Deseret Dash - Expert</v>
      </c>
      <c r="T107">
        <f>_xlfn.IFNA(VLOOKUP(E107,'Points and Classes'!A:B,2,FALSE),0)</f>
        <v>2</v>
      </c>
    </row>
    <row r="108" spans="1:20" hidden="1" x14ac:dyDescent="0.25">
      <c r="A108">
        <v>1</v>
      </c>
      <c r="B108" t="s">
        <v>17</v>
      </c>
      <c r="C108" t="s">
        <v>196</v>
      </c>
      <c r="D108">
        <v>20</v>
      </c>
      <c r="E108">
        <v>20</v>
      </c>
      <c r="F108">
        <v>53</v>
      </c>
      <c r="G108" t="s">
        <v>126</v>
      </c>
      <c r="L108" t="s">
        <v>78</v>
      </c>
      <c r="N108" t="s">
        <v>78</v>
      </c>
      <c r="O108">
        <v>0</v>
      </c>
      <c r="P108" t="s">
        <v>36</v>
      </c>
      <c r="Q108" t="s">
        <v>127</v>
      </c>
      <c r="S108" t="str">
        <f>VLOOKUP(C108,'Points and Classes'!D:E,2,FALSE)</f>
        <v>Deseret Dash - Expert</v>
      </c>
      <c r="T108">
        <f>_xlfn.IFNA(VLOOKUP(E108,'Points and Classes'!A:B,2,FALSE),0)</f>
        <v>1</v>
      </c>
    </row>
    <row r="109" spans="1:20" hidden="1" x14ac:dyDescent="0.25">
      <c r="A109">
        <v>1</v>
      </c>
      <c r="B109" t="s">
        <v>17</v>
      </c>
      <c r="C109" t="s">
        <v>196</v>
      </c>
      <c r="D109">
        <v>21</v>
      </c>
      <c r="E109">
        <v>21</v>
      </c>
      <c r="F109">
        <v>217</v>
      </c>
      <c r="G109" t="s">
        <v>136</v>
      </c>
      <c r="L109" t="s">
        <v>78</v>
      </c>
      <c r="N109" t="s">
        <v>78</v>
      </c>
      <c r="O109">
        <v>0</v>
      </c>
      <c r="P109" t="s">
        <v>153</v>
      </c>
      <c r="Q109" t="s">
        <v>87</v>
      </c>
      <c r="S109" t="str">
        <f>VLOOKUP(C109,'Points and Classes'!D:E,2,FALSE)</f>
        <v>Deseret Dash - Expert</v>
      </c>
      <c r="T109">
        <f>_xlfn.IFNA(VLOOKUP(E109,'Points and Classes'!A:B,2,FALSE),0)</f>
        <v>0</v>
      </c>
    </row>
    <row r="110" spans="1:20" hidden="1" x14ac:dyDescent="0.25">
      <c r="A110">
        <v>1</v>
      </c>
      <c r="B110" t="s">
        <v>17</v>
      </c>
      <c r="C110" t="s">
        <v>196</v>
      </c>
      <c r="D110">
        <v>22</v>
      </c>
      <c r="E110">
        <v>22</v>
      </c>
      <c r="F110">
        <v>282</v>
      </c>
      <c r="G110" t="s">
        <v>31</v>
      </c>
      <c r="L110" t="s">
        <v>78</v>
      </c>
      <c r="N110" t="s">
        <v>78</v>
      </c>
      <c r="O110">
        <v>0</v>
      </c>
      <c r="P110" t="s">
        <v>128</v>
      </c>
      <c r="Q110" t="s">
        <v>129</v>
      </c>
      <c r="S110" t="str">
        <f>VLOOKUP(C110,'Points and Classes'!D:E,2,FALSE)</f>
        <v>Deseret Dash - Expert</v>
      </c>
      <c r="T110">
        <f>_xlfn.IFNA(VLOOKUP(E110,'Points and Classes'!A:B,2,FALSE),0)</f>
        <v>0</v>
      </c>
    </row>
    <row r="111" spans="1:20" hidden="1" x14ac:dyDescent="0.25">
      <c r="A111">
        <v>1</v>
      </c>
      <c r="B111" t="s">
        <v>17</v>
      </c>
      <c r="C111" t="s">
        <v>196</v>
      </c>
      <c r="D111">
        <v>23</v>
      </c>
      <c r="E111">
        <v>23</v>
      </c>
      <c r="F111">
        <v>11</v>
      </c>
      <c r="G111" t="s">
        <v>133</v>
      </c>
      <c r="L111" t="s">
        <v>78</v>
      </c>
      <c r="N111" t="s">
        <v>78</v>
      </c>
      <c r="O111">
        <v>0</v>
      </c>
      <c r="P111" t="s">
        <v>154</v>
      </c>
      <c r="Q111" t="s">
        <v>134</v>
      </c>
      <c r="S111" t="str">
        <f>VLOOKUP(C111,'Points and Classes'!D:E,2,FALSE)</f>
        <v>Deseret Dash - Expert</v>
      </c>
      <c r="T111">
        <f>_xlfn.IFNA(VLOOKUP(E111,'Points and Classes'!A:B,2,FALSE),0)</f>
        <v>0</v>
      </c>
    </row>
    <row r="112" spans="1:20" hidden="1" x14ac:dyDescent="0.25">
      <c r="A112">
        <v>1</v>
      </c>
      <c r="B112" t="s">
        <v>17</v>
      </c>
      <c r="C112" t="s">
        <v>196</v>
      </c>
      <c r="D112">
        <v>24</v>
      </c>
      <c r="E112">
        <v>24</v>
      </c>
      <c r="F112">
        <v>777</v>
      </c>
      <c r="G112" t="s">
        <v>27</v>
      </c>
      <c r="L112" t="s">
        <v>78</v>
      </c>
      <c r="N112" t="s">
        <v>78</v>
      </c>
      <c r="O112">
        <v>0</v>
      </c>
      <c r="P112" t="s">
        <v>38</v>
      </c>
      <c r="Q112" t="s">
        <v>29</v>
      </c>
      <c r="S112" t="str">
        <f>VLOOKUP(C112,'Points and Classes'!D:E,2,FALSE)</f>
        <v>Deseret Dash - Expert</v>
      </c>
      <c r="T112">
        <f>_xlfn.IFNA(VLOOKUP(E112,'Points and Classes'!A:B,2,FALSE),0)</f>
        <v>0</v>
      </c>
    </row>
    <row r="113" spans="1:20" hidden="1" x14ac:dyDescent="0.25">
      <c r="A113">
        <v>1</v>
      </c>
      <c r="B113" t="s">
        <v>17</v>
      </c>
      <c r="C113" t="s">
        <v>196</v>
      </c>
      <c r="D113">
        <v>25</v>
      </c>
      <c r="E113">
        <v>25</v>
      </c>
      <c r="F113">
        <v>177</v>
      </c>
      <c r="G113" t="s">
        <v>99</v>
      </c>
      <c r="L113" t="s">
        <v>78</v>
      </c>
      <c r="N113" t="s">
        <v>78</v>
      </c>
      <c r="O113">
        <v>0</v>
      </c>
      <c r="P113" t="s">
        <v>56</v>
      </c>
      <c r="Q113" t="s">
        <v>100</v>
      </c>
      <c r="S113" t="str">
        <f>VLOOKUP(C113,'Points and Classes'!D:E,2,FALSE)</f>
        <v>Deseret Dash - Expert</v>
      </c>
      <c r="T113">
        <f>_xlfn.IFNA(VLOOKUP(E113,'Points and Classes'!A:B,2,FALSE),0)</f>
        <v>0</v>
      </c>
    </row>
    <row r="114" spans="1:20" hidden="1" x14ac:dyDescent="0.25">
      <c r="A114">
        <v>1</v>
      </c>
      <c r="B114" t="s">
        <v>17</v>
      </c>
      <c r="C114" t="s">
        <v>196</v>
      </c>
      <c r="D114">
        <v>26</v>
      </c>
      <c r="E114">
        <v>26</v>
      </c>
      <c r="F114">
        <v>53</v>
      </c>
      <c r="G114" t="s">
        <v>126</v>
      </c>
      <c r="L114" t="s">
        <v>78</v>
      </c>
      <c r="N114" t="s">
        <v>78</v>
      </c>
      <c r="O114">
        <v>0</v>
      </c>
      <c r="P114" t="s">
        <v>36</v>
      </c>
      <c r="Q114" t="s">
        <v>127</v>
      </c>
      <c r="S114" t="str">
        <f>VLOOKUP(C114,'Points and Classes'!D:E,2,FALSE)</f>
        <v>Deseret Dash - Expert</v>
      </c>
      <c r="T114">
        <f>_xlfn.IFNA(VLOOKUP(E114,'Points and Classes'!A:B,2,FALSE),0)</f>
        <v>0</v>
      </c>
    </row>
    <row r="115" spans="1:20" hidden="1" x14ac:dyDescent="0.25">
      <c r="A115">
        <v>1</v>
      </c>
      <c r="B115" t="s">
        <v>17</v>
      </c>
      <c r="C115" t="s">
        <v>197</v>
      </c>
      <c r="D115">
        <v>1</v>
      </c>
      <c r="E115">
        <v>1</v>
      </c>
      <c r="F115">
        <v>311</v>
      </c>
      <c r="G115" t="s">
        <v>156</v>
      </c>
      <c r="H115">
        <v>6</v>
      </c>
      <c r="I115">
        <v>6.9687500000000001E-3</v>
      </c>
      <c r="L115">
        <v>78.311000000000007</v>
      </c>
      <c r="M115">
        <v>1.1504629629629629E-3</v>
      </c>
      <c r="N115">
        <v>79.067999999999998</v>
      </c>
      <c r="O115">
        <v>4</v>
      </c>
      <c r="P115" t="s">
        <v>86</v>
      </c>
      <c r="S115" t="str">
        <f>VLOOKUP(C115,'Points and Classes'!D:E,2,FALSE)</f>
        <v>Deseret Dash - Novice</v>
      </c>
      <c r="T115">
        <f>_xlfn.IFNA(VLOOKUP(E115,'Points and Classes'!A:B,2,FALSE),0)</f>
        <v>50</v>
      </c>
    </row>
    <row r="116" spans="1:20" hidden="1" x14ac:dyDescent="0.25">
      <c r="A116">
        <v>1</v>
      </c>
      <c r="B116" t="s">
        <v>17</v>
      </c>
      <c r="C116" t="s">
        <v>197</v>
      </c>
      <c r="D116">
        <v>2</v>
      </c>
      <c r="E116">
        <v>2</v>
      </c>
      <c r="F116">
        <v>193</v>
      </c>
      <c r="G116" t="s">
        <v>19</v>
      </c>
      <c r="H116">
        <v>6</v>
      </c>
      <c r="I116">
        <v>6.9803240740740737E-3</v>
      </c>
      <c r="J116">
        <v>1.02</v>
      </c>
      <c r="K116">
        <v>1.02</v>
      </c>
      <c r="L116">
        <v>78.179000000000002</v>
      </c>
      <c r="M116">
        <v>1.1284722222222223E-3</v>
      </c>
      <c r="N116">
        <v>80.600999999999999</v>
      </c>
      <c r="O116">
        <v>3</v>
      </c>
      <c r="P116" t="s">
        <v>20</v>
      </c>
      <c r="S116" t="str">
        <f>VLOOKUP(C116,'Points and Classes'!D:E,2,FALSE)</f>
        <v>Deseret Dash - Novice</v>
      </c>
      <c r="T116">
        <f>_xlfn.IFNA(VLOOKUP(E116,'Points and Classes'!A:B,2,FALSE),0)</f>
        <v>40</v>
      </c>
    </row>
    <row r="117" spans="1:20" hidden="1" x14ac:dyDescent="0.25">
      <c r="A117">
        <v>1</v>
      </c>
      <c r="B117" t="s">
        <v>17</v>
      </c>
      <c r="C117" t="s">
        <v>197</v>
      </c>
      <c r="D117">
        <v>3</v>
      </c>
      <c r="E117">
        <v>3</v>
      </c>
      <c r="F117">
        <v>136</v>
      </c>
      <c r="G117" t="s">
        <v>37</v>
      </c>
      <c r="H117">
        <v>6</v>
      </c>
      <c r="I117">
        <v>7.0034722222222226E-3</v>
      </c>
      <c r="J117">
        <v>2.99</v>
      </c>
      <c r="K117">
        <v>1.97</v>
      </c>
      <c r="L117">
        <v>77.924000000000007</v>
      </c>
      <c r="M117">
        <v>1.1493055555555555E-3</v>
      </c>
      <c r="N117">
        <v>79.152000000000001</v>
      </c>
      <c r="O117">
        <v>6</v>
      </c>
      <c r="P117" t="s">
        <v>38</v>
      </c>
      <c r="S117" t="str">
        <f>VLOOKUP(C117,'Points and Classes'!D:E,2,FALSE)</f>
        <v>Deseret Dash - Novice</v>
      </c>
      <c r="T117">
        <f>_xlfn.IFNA(VLOOKUP(E117,'Points and Classes'!A:B,2,FALSE),0)</f>
        <v>32</v>
      </c>
    </row>
    <row r="118" spans="1:20" hidden="1" x14ac:dyDescent="0.25">
      <c r="A118">
        <v>1</v>
      </c>
      <c r="B118" t="s">
        <v>17</v>
      </c>
      <c r="C118" t="s">
        <v>197</v>
      </c>
      <c r="D118">
        <v>4</v>
      </c>
      <c r="E118">
        <v>4</v>
      </c>
      <c r="F118">
        <v>911</v>
      </c>
      <c r="G118" t="s">
        <v>66</v>
      </c>
      <c r="H118">
        <v>6</v>
      </c>
      <c r="I118">
        <v>7.2592592592592596E-3</v>
      </c>
      <c r="J118">
        <v>25.056000000000001</v>
      </c>
      <c r="K118">
        <v>22.065999999999999</v>
      </c>
      <c r="L118">
        <v>75.183000000000007</v>
      </c>
      <c r="M118">
        <v>1.1782407407407408E-3</v>
      </c>
      <c r="N118">
        <v>77.179000000000002</v>
      </c>
      <c r="O118">
        <v>6</v>
      </c>
      <c r="P118" t="s">
        <v>67</v>
      </c>
      <c r="S118" t="str">
        <f>VLOOKUP(C118,'Points and Classes'!D:E,2,FALSE)</f>
        <v>Deseret Dash - Novice</v>
      </c>
      <c r="T118">
        <f>_xlfn.IFNA(VLOOKUP(E118,'Points and Classes'!A:B,2,FALSE),0)</f>
        <v>26</v>
      </c>
    </row>
    <row r="119" spans="1:20" hidden="1" x14ac:dyDescent="0.25">
      <c r="A119">
        <v>1</v>
      </c>
      <c r="B119" t="s">
        <v>17</v>
      </c>
      <c r="C119" t="s">
        <v>197</v>
      </c>
      <c r="D119">
        <v>5</v>
      </c>
      <c r="E119">
        <v>5</v>
      </c>
      <c r="F119">
        <v>786</v>
      </c>
      <c r="G119" t="s">
        <v>55</v>
      </c>
      <c r="H119">
        <v>6</v>
      </c>
      <c r="I119">
        <v>7.2604166666666659E-3</v>
      </c>
      <c r="J119">
        <v>25.201000000000001</v>
      </c>
      <c r="K119">
        <v>0.14499999999999999</v>
      </c>
      <c r="L119">
        <v>75.165000000000006</v>
      </c>
      <c r="M119">
        <v>1.179398148148148E-3</v>
      </c>
      <c r="N119">
        <v>77.094999999999999</v>
      </c>
      <c r="O119">
        <v>6</v>
      </c>
      <c r="P119" t="s">
        <v>56</v>
      </c>
      <c r="S119" t="str">
        <f>VLOOKUP(C119,'Points and Classes'!D:E,2,FALSE)</f>
        <v>Deseret Dash - Novice</v>
      </c>
      <c r="T119">
        <f>_xlfn.IFNA(VLOOKUP(E119,'Points and Classes'!A:B,2,FALSE),0)</f>
        <v>22</v>
      </c>
    </row>
    <row r="120" spans="1:20" hidden="1" x14ac:dyDescent="0.25">
      <c r="A120">
        <v>1</v>
      </c>
      <c r="B120" t="s">
        <v>17</v>
      </c>
      <c r="C120" t="s">
        <v>197</v>
      </c>
      <c r="D120">
        <v>6</v>
      </c>
      <c r="E120">
        <v>6</v>
      </c>
      <c r="F120">
        <v>307</v>
      </c>
      <c r="G120" t="s">
        <v>52</v>
      </c>
      <c r="H120">
        <v>6</v>
      </c>
      <c r="I120">
        <v>7.2685185185185188E-3</v>
      </c>
      <c r="J120">
        <v>25.893000000000001</v>
      </c>
      <c r="K120">
        <v>0.69199999999999995</v>
      </c>
      <c r="L120">
        <v>75.082999999999998</v>
      </c>
      <c r="M120">
        <v>1.1736111111111112E-3</v>
      </c>
      <c r="N120">
        <v>77.501000000000005</v>
      </c>
      <c r="O120">
        <v>6</v>
      </c>
      <c r="P120" t="s">
        <v>53</v>
      </c>
      <c r="S120" t="str">
        <f>VLOOKUP(C120,'Points and Classes'!D:E,2,FALSE)</f>
        <v>Deseret Dash - Novice</v>
      </c>
      <c r="T120">
        <f>_xlfn.IFNA(VLOOKUP(E120,'Points and Classes'!A:B,2,FALSE),0)</f>
        <v>20</v>
      </c>
    </row>
    <row r="121" spans="1:20" hidden="1" x14ac:dyDescent="0.25">
      <c r="A121">
        <v>1</v>
      </c>
      <c r="B121" t="s">
        <v>17</v>
      </c>
      <c r="C121" t="s">
        <v>197</v>
      </c>
      <c r="D121">
        <v>7</v>
      </c>
      <c r="E121">
        <v>7</v>
      </c>
      <c r="F121">
        <v>746</v>
      </c>
      <c r="G121" t="s">
        <v>41</v>
      </c>
      <c r="H121">
        <v>6</v>
      </c>
      <c r="I121">
        <v>7.2974537037037027E-3</v>
      </c>
      <c r="J121">
        <v>28.356000000000002</v>
      </c>
      <c r="K121">
        <v>2.4630000000000001</v>
      </c>
      <c r="L121">
        <v>74.789000000000001</v>
      </c>
      <c r="M121">
        <v>1.179398148148148E-3</v>
      </c>
      <c r="N121">
        <v>77.125</v>
      </c>
      <c r="O121">
        <v>6</v>
      </c>
      <c r="P121" t="s">
        <v>42</v>
      </c>
      <c r="S121" t="str">
        <f>VLOOKUP(C121,'Points and Classes'!D:E,2,FALSE)</f>
        <v>Deseret Dash - Novice</v>
      </c>
      <c r="T121">
        <f>_xlfn.IFNA(VLOOKUP(E121,'Points and Classes'!A:B,2,FALSE),0)</f>
        <v>18</v>
      </c>
    </row>
    <row r="122" spans="1:20" hidden="1" x14ac:dyDescent="0.25">
      <c r="A122">
        <v>1</v>
      </c>
      <c r="B122" t="s">
        <v>17</v>
      </c>
      <c r="C122" t="s">
        <v>197</v>
      </c>
      <c r="D122">
        <v>8</v>
      </c>
      <c r="E122">
        <v>8</v>
      </c>
      <c r="F122">
        <v>325</v>
      </c>
      <c r="G122" t="s">
        <v>58</v>
      </c>
      <c r="H122">
        <v>6</v>
      </c>
      <c r="I122">
        <v>7.3692129629629628E-3</v>
      </c>
      <c r="J122">
        <v>34.585000000000001</v>
      </c>
      <c r="K122">
        <v>6.2290000000000001</v>
      </c>
      <c r="L122">
        <v>74.058000000000007</v>
      </c>
      <c r="M122">
        <v>1.2025462962962964E-3</v>
      </c>
      <c r="N122">
        <v>75.641999999999996</v>
      </c>
      <c r="O122">
        <v>2</v>
      </c>
      <c r="P122" t="s">
        <v>23</v>
      </c>
      <c r="S122" t="str">
        <f>VLOOKUP(C122,'Points and Classes'!D:E,2,FALSE)</f>
        <v>Deseret Dash - Novice</v>
      </c>
      <c r="T122">
        <f>_xlfn.IFNA(VLOOKUP(E122,'Points and Classes'!A:B,2,FALSE),0)</f>
        <v>16</v>
      </c>
    </row>
    <row r="123" spans="1:20" hidden="1" x14ac:dyDescent="0.25">
      <c r="A123">
        <v>1</v>
      </c>
      <c r="B123" t="s">
        <v>17</v>
      </c>
      <c r="C123" t="s">
        <v>197</v>
      </c>
      <c r="D123">
        <v>9</v>
      </c>
      <c r="E123">
        <v>9</v>
      </c>
      <c r="F123">
        <v>711</v>
      </c>
      <c r="G123" t="s">
        <v>157</v>
      </c>
      <c r="H123">
        <v>6</v>
      </c>
      <c r="I123">
        <v>7.4652777777777781E-3</v>
      </c>
      <c r="J123">
        <v>42.843000000000004</v>
      </c>
      <c r="K123">
        <v>8.2579999999999991</v>
      </c>
      <c r="L123">
        <v>73.108999999999995</v>
      </c>
      <c r="M123">
        <v>1.2233796296296296E-3</v>
      </c>
      <c r="N123">
        <v>74.325000000000003</v>
      </c>
      <c r="O123">
        <v>5</v>
      </c>
      <c r="P123" t="s">
        <v>23</v>
      </c>
      <c r="S123" t="str">
        <f>VLOOKUP(C123,'Points and Classes'!D:E,2,FALSE)</f>
        <v>Deseret Dash - Novice</v>
      </c>
      <c r="T123">
        <f>_xlfn.IFNA(VLOOKUP(E123,'Points and Classes'!A:B,2,FALSE),0)</f>
        <v>14</v>
      </c>
    </row>
    <row r="124" spans="1:20" hidden="1" x14ac:dyDescent="0.25">
      <c r="A124">
        <v>1</v>
      </c>
      <c r="B124" t="s">
        <v>17</v>
      </c>
      <c r="C124" t="s">
        <v>197</v>
      </c>
      <c r="D124">
        <v>10</v>
      </c>
      <c r="E124">
        <v>10</v>
      </c>
      <c r="F124">
        <v>107</v>
      </c>
      <c r="G124" t="s">
        <v>60</v>
      </c>
      <c r="H124">
        <v>6</v>
      </c>
      <c r="I124">
        <v>7.4791666666666661E-3</v>
      </c>
      <c r="J124">
        <v>44.09</v>
      </c>
      <c r="K124">
        <v>1.2470000000000001</v>
      </c>
      <c r="L124">
        <v>72.968000000000004</v>
      </c>
      <c r="M124">
        <v>1.2233796296296296E-3</v>
      </c>
      <c r="N124">
        <v>74.38</v>
      </c>
      <c r="O124">
        <v>5</v>
      </c>
      <c r="P124" t="s">
        <v>61</v>
      </c>
      <c r="S124" t="str">
        <f>VLOOKUP(C124,'Points and Classes'!D:E,2,FALSE)</f>
        <v>Deseret Dash - Novice</v>
      </c>
      <c r="T124">
        <f>_xlfn.IFNA(VLOOKUP(E124,'Points and Classes'!A:B,2,FALSE),0)</f>
        <v>12</v>
      </c>
    </row>
    <row r="125" spans="1:20" hidden="1" x14ac:dyDescent="0.25">
      <c r="A125">
        <v>1</v>
      </c>
      <c r="B125" t="s">
        <v>17</v>
      </c>
      <c r="C125" t="s">
        <v>197</v>
      </c>
      <c r="D125">
        <v>11</v>
      </c>
      <c r="E125">
        <v>11</v>
      </c>
      <c r="F125">
        <v>179</v>
      </c>
      <c r="G125" t="s">
        <v>47</v>
      </c>
      <c r="H125">
        <v>6</v>
      </c>
      <c r="I125">
        <v>7.4907407407407414E-3</v>
      </c>
      <c r="J125">
        <v>45.031999999999996</v>
      </c>
      <c r="K125">
        <v>0.94199999999999995</v>
      </c>
      <c r="L125">
        <v>72.861999999999995</v>
      </c>
      <c r="M125">
        <v>1.2280092592592592E-3</v>
      </c>
      <c r="N125">
        <v>74.070999999999998</v>
      </c>
      <c r="O125">
        <v>3</v>
      </c>
      <c r="P125" t="s">
        <v>48</v>
      </c>
      <c r="S125" t="str">
        <f>VLOOKUP(C125,'Points and Classes'!D:E,2,FALSE)</f>
        <v>Deseret Dash - Novice</v>
      </c>
      <c r="T125">
        <f>_xlfn.IFNA(VLOOKUP(E125,'Points and Classes'!A:B,2,FALSE),0)</f>
        <v>10</v>
      </c>
    </row>
    <row r="126" spans="1:20" hidden="1" x14ac:dyDescent="0.25">
      <c r="A126">
        <v>1</v>
      </c>
      <c r="B126" t="s">
        <v>17</v>
      </c>
      <c r="C126" t="s">
        <v>197</v>
      </c>
      <c r="D126">
        <v>12</v>
      </c>
      <c r="E126">
        <v>12</v>
      </c>
      <c r="F126">
        <v>870</v>
      </c>
      <c r="G126" t="s">
        <v>85</v>
      </c>
      <c r="H126">
        <v>6</v>
      </c>
      <c r="I126">
        <v>7.5266203703703701E-3</v>
      </c>
      <c r="J126">
        <v>48.14</v>
      </c>
      <c r="K126">
        <v>3.1080000000000001</v>
      </c>
      <c r="L126">
        <v>72.513999999999996</v>
      </c>
      <c r="M126">
        <v>1.230324074074074E-3</v>
      </c>
      <c r="N126">
        <v>73.912000000000006</v>
      </c>
      <c r="O126">
        <v>5</v>
      </c>
      <c r="P126" t="s">
        <v>86</v>
      </c>
      <c r="S126" t="str">
        <f>VLOOKUP(C126,'Points and Classes'!D:E,2,FALSE)</f>
        <v>Deseret Dash - Novice</v>
      </c>
      <c r="T126">
        <f>_xlfn.IFNA(VLOOKUP(E126,'Points and Classes'!A:B,2,FALSE),0)</f>
        <v>9</v>
      </c>
    </row>
    <row r="127" spans="1:20" hidden="1" x14ac:dyDescent="0.25">
      <c r="A127">
        <v>1</v>
      </c>
      <c r="B127" t="s">
        <v>17</v>
      </c>
      <c r="C127" t="s">
        <v>197</v>
      </c>
      <c r="D127">
        <v>13</v>
      </c>
      <c r="E127">
        <v>13</v>
      </c>
      <c r="F127">
        <v>660</v>
      </c>
      <c r="G127" t="s">
        <v>69</v>
      </c>
      <c r="H127">
        <v>6</v>
      </c>
      <c r="I127">
        <v>7.596064814814815E-3</v>
      </c>
      <c r="J127">
        <v>54.149000000000001</v>
      </c>
      <c r="K127">
        <v>6.0090000000000003</v>
      </c>
      <c r="L127">
        <v>71.849999999999994</v>
      </c>
      <c r="M127">
        <v>1.236111111111111E-3</v>
      </c>
      <c r="N127">
        <v>73.608999999999995</v>
      </c>
      <c r="O127">
        <v>2</v>
      </c>
      <c r="P127" t="s">
        <v>70</v>
      </c>
      <c r="S127" t="str">
        <f>VLOOKUP(C127,'Points and Classes'!D:E,2,FALSE)</f>
        <v>Deseret Dash - Novice</v>
      </c>
      <c r="T127">
        <f>_xlfn.IFNA(VLOOKUP(E127,'Points and Classes'!A:B,2,FALSE),0)</f>
        <v>8</v>
      </c>
    </row>
    <row r="128" spans="1:20" hidden="1" x14ac:dyDescent="0.25">
      <c r="A128">
        <v>1</v>
      </c>
      <c r="B128" t="s">
        <v>17</v>
      </c>
      <c r="C128" t="s">
        <v>197</v>
      </c>
      <c r="D128">
        <v>14</v>
      </c>
      <c r="E128">
        <v>14</v>
      </c>
      <c r="F128">
        <v>666</v>
      </c>
      <c r="G128" t="s">
        <v>50</v>
      </c>
      <c r="H128">
        <v>5</v>
      </c>
      <c r="I128">
        <v>6.1192129629629643E-3</v>
      </c>
      <c r="J128" t="s">
        <v>124</v>
      </c>
      <c r="K128" t="s">
        <v>124</v>
      </c>
      <c r="L128">
        <v>74.328000000000003</v>
      </c>
      <c r="M128">
        <v>1.1886574074074074E-3</v>
      </c>
      <c r="N128">
        <v>76.501999999999995</v>
      </c>
      <c r="O128">
        <v>5</v>
      </c>
      <c r="P128" t="s">
        <v>23</v>
      </c>
      <c r="S128" t="str">
        <f>VLOOKUP(C128,'Points and Classes'!D:E,2,FALSE)</f>
        <v>Deseret Dash - Novice</v>
      </c>
      <c r="T128">
        <f>_xlfn.IFNA(VLOOKUP(E128,'Points and Classes'!A:B,2,FALSE),0)</f>
        <v>7</v>
      </c>
    </row>
    <row r="129" spans="1:20" hidden="1" x14ac:dyDescent="0.25">
      <c r="A129">
        <v>1</v>
      </c>
      <c r="B129" t="s">
        <v>17</v>
      </c>
      <c r="C129" t="s">
        <v>197</v>
      </c>
      <c r="D129">
        <v>15</v>
      </c>
      <c r="E129">
        <v>15</v>
      </c>
      <c r="F129">
        <v>268</v>
      </c>
      <c r="G129" t="s">
        <v>162</v>
      </c>
      <c r="H129">
        <v>5</v>
      </c>
      <c r="I129">
        <v>6.9212962962962969E-3</v>
      </c>
      <c r="J129" t="s">
        <v>124</v>
      </c>
      <c r="K129">
        <v>8.0324074074074076E-4</v>
      </c>
      <c r="L129">
        <v>65.706000000000003</v>
      </c>
      <c r="M129">
        <v>1.3437500000000001E-3</v>
      </c>
      <c r="N129">
        <v>67.703000000000003</v>
      </c>
      <c r="O129">
        <v>5</v>
      </c>
      <c r="P129" t="s">
        <v>163</v>
      </c>
      <c r="S129" t="str">
        <f>VLOOKUP(C129,'Points and Classes'!D:E,2,FALSE)</f>
        <v>Deseret Dash - Novice</v>
      </c>
      <c r="T129">
        <f>_xlfn.IFNA(VLOOKUP(E129,'Points and Classes'!A:B,2,FALSE),0)</f>
        <v>6</v>
      </c>
    </row>
    <row r="130" spans="1:20" hidden="1" x14ac:dyDescent="0.25">
      <c r="A130">
        <v>1</v>
      </c>
      <c r="B130" t="s">
        <v>17</v>
      </c>
      <c r="C130" t="s">
        <v>197</v>
      </c>
      <c r="D130">
        <v>16</v>
      </c>
      <c r="E130">
        <v>16</v>
      </c>
      <c r="F130">
        <v>242</v>
      </c>
      <c r="G130" t="s">
        <v>122</v>
      </c>
      <c r="I130">
        <v>2.0405092592592593E-3</v>
      </c>
      <c r="J130" t="s">
        <v>123</v>
      </c>
      <c r="K130" t="s">
        <v>118</v>
      </c>
      <c r="L130" t="s">
        <v>78</v>
      </c>
      <c r="N130" t="s">
        <v>78</v>
      </c>
      <c r="O130">
        <v>0</v>
      </c>
      <c r="P130" t="s">
        <v>161</v>
      </c>
      <c r="S130" t="str">
        <f>VLOOKUP(C130,'Points and Classes'!D:E,2,FALSE)</f>
        <v>Deseret Dash - Novice</v>
      </c>
      <c r="T130">
        <f>_xlfn.IFNA(VLOOKUP(E130,'Points and Classes'!A:B,2,FALSE),0)</f>
        <v>5</v>
      </c>
    </row>
    <row r="131" spans="1:20" hidden="1" x14ac:dyDescent="0.25">
      <c r="A131">
        <v>1</v>
      </c>
      <c r="B131" t="s">
        <v>17</v>
      </c>
      <c r="C131" t="s">
        <v>197</v>
      </c>
      <c r="D131" t="s">
        <v>76</v>
      </c>
      <c r="E131" t="s">
        <v>76</v>
      </c>
      <c r="F131">
        <v>870</v>
      </c>
      <c r="G131" t="s">
        <v>85</v>
      </c>
      <c r="J131" t="s">
        <v>76</v>
      </c>
      <c r="L131" t="s">
        <v>78</v>
      </c>
      <c r="N131" t="s">
        <v>78</v>
      </c>
      <c r="O131">
        <v>0</v>
      </c>
      <c r="P131" t="s">
        <v>86</v>
      </c>
      <c r="S131" t="str">
        <f>VLOOKUP(C131,'Points and Classes'!D:E,2,FALSE)</f>
        <v>Deseret Dash - Novice</v>
      </c>
      <c r="T131">
        <f>_xlfn.IFNA(VLOOKUP(E131,'Points and Classes'!A:B,2,FALSE),0)</f>
        <v>0</v>
      </c>
    </row>
    <row r="132" spans="1:20" hidden="1" x14ac:dyDescent="0.25">
      <c r="A132">
        <v>1</v>
      </c>
      <c r="B132" t="s">
        <v>17</v>
      </c>
      <c r="C132" t="s">
        <v>197</v>
      </c>
      <c r="D132" t="s">
        <v>76</v>
      </c>
      <c r="E132" t="s">
        <v>76</v>
      </c>
      <c r="F132">
        <v>711</v>
      </c>
      <c r="G132" t="s">
        <v>157</v>
      </c>
      <c r="J132" t="s">
        <v>76</v>
      </c>
      <c r="L132" t="s">
        <v>78</v>
      </c>
      <c r="N132" t="s">
        <v>78</v>
      </c>
      <c r="O132">
        <v>0</v>
      </c>
      <c r="P132" t="s">
        <v>23</v>
      </c>
      <c r="S132" t="str">
        <f>VLOOKUP(C132,'Points and Classes'!D:E,2,FALSE)</f>
        <v>Deseret Dash - Novice</v>
      </c>
      <c r="T132">
        <f>_xlfn.IFNA(VLOOKUP(E132,'Points and Classes'!A:B,2,FALSE),0)</f>
        <v>0</v>
      </c>
    </row>
    <row r="133" spans="1:20" hidden="1" x14ac:dyDescent="0.25">
      <c r="A133">
        <v>1</v>
      </c>
      <c r="B133" t="s">
        <v>17</v>
      </c>
      <c r="C133" t="s">
        <v>197</v>
      </c>
      <c r="D133" t="s">
        <v>76</v>
      </c>
      <c r="E133" t="s">
        <v>76</v>
      </c>
      <c r="F133">
        <v>743</v>
      </c>
      <c r="G133" t="s">
        <v>83</v>
      </c>
      <c r="J133" t="s">
        <v>76</v>
      </c>
      <c r="L133" t="s">
        <v>78</v>
      </c>
      <c r="N133" t="s">
        <v>78</v>
      </c>
      <c r="O133">
        <v>0</v>
      </c>
      <c r="P133" t="s">
        <v>23</v>
      </c>
      <c r="S133" t="str">
        <f>VLOOKUP(C133,'Points and Classes'!D:E,2,FALSE)</f>
        <v>Deseret Dash - Novice</v>
      </c>
      <c r="T133">
        <f>_xlfn.IFNA(VLOOKUP(E133,'Points and Classes'!A:B,2,FALSE),0)</f>
        <v>0</v>
      </c>
    </row>
    <row r="134" spans="1:20" hidden="1" x14ac:dyDescent="0.25">
      <c r="A134">
        <v>1</v>
      </c>
      <c r="B134" t="s">
        <v>17</v>
      </c>
      <c r="C134" t="s">
        <v>197</v>
      </c>
      <c r="D134" t="s">
        <v>76</v>
      </c>
      <c r="E134" t="s">
        <v>76</v>
      </c>
      <c r="F134">
        <v>242</v>
      </c>
      <c r="G134" t="s">
        <v>122</v>
      </c>
      <c r="J134" t="s">
        <v>76</v>
      </c>
      <c r="L134" t="s">
        <v>78</v>
      </c>
      <c r="N134" t="s">
        <v>78</v>
      </c>
      <c r="O134">
        <v>0</v>
      </c>
      <c r="P134" t="s">
        <v>161</v>
      </c>
      <c r="S134" t="str">
        <f>VLOOKUP(C134,'Points and Classes'!D:E,2,FALSE)</f>
        <v>Deseret Dash - Novice</v>
      </c>
      <c r="T134">
        <f>_xlfn.IFNA(VLOOKUP(E134,'Points and Classes'!A:B,2,FALSE),0)</f>
        <v>0</v>
      </c>
    </row>
    <row r="135" spans="1:20" hidden="1" x14ac:dyDescent="0.25">
      <c r="A135">
        <v>1</v>
      </c>
      <c r="B135" t="s">
        <v>17</v>
      </c>
      <c r="C135" t="s">
        <v>197</v>
      </c>
      <c r="D135" t="s">
        <v>76</v>
      </c>
      <c r="E135" t="s">
        <v>76</v>
      </c>
      <c r="F135">
        <v>675</v>
      </c>
      <c r="G135" t="s">
        <v>81</v>
      </c>
      <c r="J135" t="s">
        <v>76</v>
      </c>
      <c r="L135" t="s">
        <v>78</v>
      </c>
      <c r="N135" t="s">
        <v>78</v>
      </c>
      <c r="O135">
        <v>0</v>
      </c>
      <c r="P135" t="s">
        <v>82</v>
      </c>
      <c r="S135" t="str">
        <f>VLOOKUP(C135,'Points and Classes'!D:E,2,FALSE)</f>
        <v>Deseret Dash - Novice</v>
      </c>
      <c r="T135">
        <f>_xlfn.IFNA(VLOOKUP(E135,'Points and Classes'!A:B,2,FALSE),0)</f>
        <v>0</v>
      </c>
    </row>
    <row r="136" spans="1:20" hidden="1" x14ac:dyDescent="0.25">
      <c r="A136">
        <v>1</v>
      </c>
      <c r="B136" t="s">
        <v>17</v>
      </c>
      <c r="C136" t="s">
        <v>197</v>
      </c>
      <c r="D136" t="s">
        <v>76</v>
      </c>
      <c r="E136" t="s">
        <v>76</v>
      </c>
      <c r="F136">
        <v>786</v>
      </c>
      <c r="G136" t="s">
        <v>55</v>
      </c>
      <c r="J136" t="s">
        <v>76</v>
      </c>
      <c r="L136" t="s">
        <v>78</v>
      </c>
      <c r="N136" t="s">
        <v>78</v>
      </c>
      <c r="O136">
        <v>0</v>
      </c>
      <c r="P136" t="s">
        <v>56</v>
      </c>
      <c r="S136" t="str">
        <f>VLOOKUP(C136,'Points and Classes'!D:E,2,FALSE)</f>
        <v>Deseret Dash - Novice</v>
      </c>
      <c r="T136">
        <f>_xlfn.IFNA(VLOOKUP(E136,'Points and Classes'!A:B,2,FALSE),0)</f>
        <v>0</v>
      </c>
    </row>
    <row r="137" spans="1:20" hidden="1" x14ac:dyDescent="0.25">
      <c r="A137">
        <v>1</v>
      </c>
      <c r="B137" t="s">
        <v>17</v>
      </c>
      <c r="C137" t="s">
        <v>197</v>
      </c>
      <c r="D137" t="s">
        <v>76</v>
      </c>
      <c r="E137" t="s">
        <v>76</v>
      </c>
      <c r="F137">
        <v>939</v>
      </c>
      <c r="G137" t="s">
        <v>159</v>
      </c>
      <c r="J137" t="s">
        <v>76</v>
      </c>
      <c r="L137" t="s">
        <v>78</v>
      </c>
      <c r="N137" t="s">
        <v>78</v>
      </c>
      <c r="O137">
        <v>0</v>
      </c>
      <c r="P137" t="s">
        <v>160</v>
      </c>
      <c r="S137" t="str">
        <f>VLOOKUP(C137,'Points and Classes'!D:E,2,FALSE)</f>
        <v>Deseret Dash - Novice</v>
      </c>
      <c r="T137">
        <f>_xlfn.IFNA(VLOOKUP(E137,'Points and Classes'!A:B,2,FALSE),0)</f>
        <v>0</v>
      </c>
    </row>
    <row r="138" spans="1:20" hidden="1" x14ac:dyDescent="0.25">
      <c r="A138">
        <v>1</v>
      </c>
      <c r="B138" t="s">
        <v>17</v>
      </c>
      <c r="C138" t="s">
        <v>197</v>
      </c>
      <c r="D138" t="s">
        <v>76</v>
      </c>
      <c r="E138" t="s">
        <v>76</v>
      </c>
      <c r="F138">
        <v>805</v>
      </c>
      <c r="G138" t="s">
        <v>88</v>
      </c>
      <c r="J138" t="s">
        <v>76</v>
      </c>
      <c r="L138" t="s">
        <v>78</v>
      </c>
      <c r="N138" t="s">
        <v>78</v>
      </c>
      <c r="O138">
        <v>0</v>
      </c>
      <c r="P138" t="s">
        <v>89</v>
      </c>
      <c r="S138" t="str">
        <f>VLOOKUP(C138,'Points and Classes'!D:E,2,FALSE)</f>
        <v>Deseret Dash - Novice</v>
      </c>
      <c r="T138">
        <f>_xlfn.IFNA(VLOOKUP(E138,'Points and Classes'!A:B,2,FALSE),0)</f>
        <v>0</v>
      </c>
    </row>
    <row r="139" spans="1:20" hidden="1" x14ac:dyDescent="0.25">
      <c r="A139">
        <v>1</v>
      </c>
      <c r="B139" t="s">
        <v>17</v>
      </c>
      <c r="C139" t="s">
        <v>197</v>
      </c>
      <c r="D139" t="s">
        <v>76</v>
      </c>
      <c r="E139" t="s">
        <v>76</v>
      </c>
      <c r="F139">
        <v>146</v>
      </c>
      <c r="G139" t="s">
        <v>73</v>
      </c>
      <c r="J139" t="s">
        <v>76</v>
      </c>
      <c r="L139" t="s">
        <v>78</v>
      </c>
      <c r="N139" t="s">
        <v>78</v>
      </c>
      <c r="O139">
        <v>0</v>
      </c>
      <c r="P139" t="s">
        <v>74</v>
      </c>
      <c r="S139" t="str">
        <f>VLOOKUP(C139,'Points and Classes'!D:E,2,FALSE)</f>
        <v>Deseret Dash - Novice</v>
      </c>
      <c r="T139">
        <f>_xlfn.IFNA(VLOOKUP(E139,'Points and Classes'!A:B,2,FALSE),0)</f>
        <v>0</v>
      </c>
    </row>
    <row r="140" spans="1:20" hidden="1" x14ac:dyDescent="0.25">
      <c r="A140">
        <v>1</v>
      </c>
      <c r="B140" t="s">
        <v>17</v>
      </c>
      <c r="C140" t="s">
        <v>168</v>
      </c>
      <c r="D140">
        <v>1</v>
      </c>
      <c r="E140">
        <v>1</v>
      </c>
      <c r="F140">
        <v>149</v>
      </c>
      <c r="G140" t="s">
        <v>22</v>
      </c>
      <c r="H140">
        <v>7</v>
      </c>
      <c r="I140">
        <v>7.9918981481481473E-3</v>
      </c>
      <c r="L140">
        <v>79.673000000000002</v>
      </c>
      <c r="M140">
        <v>1.1226851851851851E-3</v>
      </c>
      <c r="N140">
        <v>81.004999999999995</v>
      </c>
      <c r="O140">
        <v>7</v>
      </c>
      <c r="P140" t="s">
        <v>23</v>
      </c>
      <c r="Q140" t="s">
        <v>24</v>
      </c>
      <c r="S140" t="str">
        <f>VLOOKUP(C140,'Points and Classes'!D:E,2,FALSE)</f>
        <v>Middleweight Superstock</v>
      </c>
      <c r="T140">
        <f>_xlfn.IFNA(VLOOKUP(E140,'Points and Classes'!A:B,2,FALSE),0)</f>
        <v>50</v>
      </c>
    </row>
    <row r="141" spans="1:20" hidden="1" x14ac:dyDescent="0.25">
      <c r="A141">
        <v>1</v>
      </c>
      <c r="B141" t="s">
        <v>17</v>
      </c>
      <c r="C141" t="s">
        <v>168</v>
      </c>
      <c r="D141">
        <v>2</v>
      </c>
      <c r="E141">
        <v>2</v>
      </c>
      <c r="F141">
        <v>258</v>
      </c>
      <c r="G141" t="s">
        <v>140</v>
      </c>
      <c r="H141">
        <v>7</v>
      </c>
      <c r="I141">
        <v>7.9988425925925921E-3</v>
      </c>
      <c r="J141">
        <v>0.68100000000000005</v>
      </c>
      <c r="K141">
        <v>0.68100000000000005</v>
      </c>
      <c r="L141">
        <v>79.594999999999999</v>
      </c>
      <c r="M141">
        <v>1.1284722222222223E-3</v>
      </c>
      <c r="N141">
        <v>80.614999999999995</v>
      </c>
      <c r="O141">
        <v>4</v>
      </c>
      <c r="P141" t="s">
        <v>89</v>
      </c>
      <c r="Q141" t="s">
        <v>141</v>
      </c>
      <c r="S141" t="str">
        <f>VLOOKUP(C141,'Points and Classes'!D:E,2,FALSE)</f>
        <v>Middleweight Superstock</v>
      </c>
      <c r="T141">
        <f>_xlfn.IFNA(VLOOKUP(E141,'Points and Classes'!A:B,2,FALSE),0)</f>
        <v>40</v>
      </c>
    </row>
    <row r="142" spans="1:20" hidden="1" x14ac:dyDescent="0.25">
      <c r="A142">
        <v>1</v>
      </c>
      <c r="B142" t="s">
        <v>17</v>
      </c>
      <c r="C142" t="s">
        <v>168</v>
      </c>
      <c r="D142">
        <v>3</v>
      </c>
      <c r="E142">
        <v>3</v>
      </c>
      <c r="F142">
        <v>88</v>
      </c>
      <c r="G142" t="s">
        <v>132</v>
      </c>
      <c r="H142">
        <v>7</v>
      </c>
      <c r="I142">
        <v>8.0069444444444433E-3</v>
      </c>
      <c r="J142">
        <v>1.3220000000000001</v>
      </c>
      <c r="K142">
        <v>0.64100000000000001</v>
      </c>
      <c r="L142">
        <v>79.521000000000001</v>
      </c>
      <c r="M142">
        <v>1.1238425925925927E-3</v>
      </c>
      <c r="N142">
        <v>80.963999999999999</v>
      </c>
      <c r="O142">
        <v>6</v>
      </c>
      <c r="P142" t="s">
        <v>23</v>
      </c>
      <c r="Q142" t="s">
        <v>108</v>
      </c>
      <c r="S142" t="str">
        <f>VLOOKUP(C142,'Points and Classes'!D:E,2,FALSE)</f>
        <v>Middleweight Superstock</v>
      </c>
      <c r="T142">
        <f>_xlfn.IFNA(VLOOKUP(E142,'Points and Classes'!A:B,2,FALSE),0)</f>
        <v>32</v>
      </c>
    </row>
    <row r="143" spans="1:20" hidden="1" x14ac:dyDescent="0.25">
      <c r="A143">
        <v>1</v>
      </c>
      <c r="B143" t="s">
        <v>17</v>
      </c>
      <c r="C143" t="s">
        <v>168</v>
      </c>
      <c r="D143">
        <v>4</v>
      </c>
      <c r="E143">
        <v>4</v>
      </c>
      <c r="F143">
        <v>22</v>
      </c>
      <c r="G143" t="s">
        <v>40</v>
      </c>
      <c r="H143">
        <v>7</v>
      </c>
      <c r="I143">
        <v>8.3715277777777781E-3</v>
      </c>
      <c r="J143">
        <v>32.841000000000001</v>
      </c>
      <c r="K143">
        <v>31.518999999999998</v>
      </c>
      <c r="L143">
        <v>76.055999999999997</v>
      </c>
      <c r="M143">
        <v>1.1782407407407408E-3</v>
      </c>
      <c r="N143">
        <v>77.203000000000003</v>
      </c>
      <c r="O143">
        <v>2</v>
      </c>
      <c r="P143" t="s">
        <v>20</v>
      </c>
      <c r="S143" t="str">
        <f>VLOOKUP(C143,'Points and Classes'!D:E,2,FALSE)</f>
        <v>Middleweight Superstock</v>
      </c>
      <c r="T143">
        <f>_xlfn.IFNA(VLOOKUP(E143,'Points and Classes'!A:B,2,FALSE),0)</f>
        <v>26</v>
      </c>
    </row>
    <row r="144" spans="1:20" hidden="1" x14ac:dyDescent="0.25">
      <c r="A144">
        <v>1</v>
      </c>
      <c r="B144" t="s">
        <v>17</v>
      </c>
      <c r="C144" t="s">
        <v>168</v>
      </c>
      <c r="D144">
        <v>5</v>
      </c>
      <c r="E144">
        <v>5</v>
      </c>
      <c r="F144">
        <v>777</v>
      </c>
      <c r="G144" t="s">
        <v>27</v>
      </c>
      <c r="H144">
        <v>7</v>
      </c>
      <c r="I144">
        <v>8.4201388888888885E-3</v>
      </c>
      <c r="J144">
        <v>37.024999999999999</v>
      </c>
      <c r="K144">
        <v>4.1840000000000002</v>
      </c>
      <c r="L144">
        <v>75.619</v>
      </c>
      <c r="M144">
        <v>1.1736111111111112E-3</v>
      </c>
      <c r="N144">
        <v>77.481999999999999</v>
      </c>
      <c r="O144">
        <v>7</v>
      </c>
      <c r="P144" t="s">
        <v>38</v>
      </c>
      <c r="Q144" t="s">
        <v>29</v>
      </c>
      <c r="S144" t="str">
        <f>VLOOKUP(C144,'Points and Classes'!D:E,2,FALSE)</f>
        <v>Middleweight Superstock</v>
      </c>
      <c r="T144">
        <f>_xlfn.IFNA(VLOOKUP(E144,'Points and Classes'!A:B,2,FALSE),0)</f>
        <v>22</v>
      </c>
    </row>
    <row r="145" spans="1:20" hidden="1" x14ac:dyDescent="0.25">
      <c r="A145">
        <v>1</v>
      </c>
      <c r="B145" t="s">
        <v>17</v>
      </c>
      <c r="C145" t="s">
        <v>168</v>
      </c>
      <c r="D145">
        <v>6</v>
      </c>
      <c r="E145">
        <v>6</v>
      </c>
      <c r="F145">
        <v>782</v>
      </c>
      <c r="G145" t="s">
        <v>63</v>
      </c>
      <c r="H145">
        <v>7</v>
      </c>
      <c r="I145">
        <v>9.0023148148148154E-3</v>
      </c>
      <c r="J145">
        <v>1.0104166666666666E-3</v>
      </c>
      <c r="K145">
        <v>50.28</v>
      </c>
      <c r="L145">
        <v>70.73</v>
      </c>
      <c r="M145">
        <v>1.25E-3</v>
      </c>
      <c r="N145">
        <v>72.748000000000005</v>
      </c>
      <c r="O145">
        <v>2</v>
      </c>
      <c r="P145" t="s">
        <v>64</v>
      </c>
      <c r="Q145" t="s">
        <v>65</v>
      </c>
      <c r="S145" t="str">
        <f>VLOOKUP(C145,'Points and Classes'!D:E,2,FALSE)</f>
        <v>Middleweight Superstock</v>
      </c>
      <c r="T145">
        <f>_xlfn.IFNA(VLOOKUP(E145,'Points and Classes'!A:B,2,FALSE),0)</f>
        <v>20</v>
      </c>
    </row>
    <row r="146" spans="1:20" hidden="1" x14ac:dyDescent="0.25">
      <c r="A146">
        <v>1</v>
      </c>
      <c r="B146" t="s">
        <v>17</v>
      </c>
      <c r="C146" t="s">
        <v>168</v>
      </c>
      <c r="D146">
        <v>7</v>
      </c>
      <c r="E146">
        <v>7</v>
      </c>
      <c r="F146">
        <v>84</v>
      </c>
      <c r="G146" t="s">
        <v>90</v>
      </c>
      <c r="H146">
        <v>6</v>
      </c>
      <c r="I146">
        <v>6.7928240740740735E-3</v>
      </c>
      <c r="J146" t="s">
        <v>124</v>
      </c>
      <c r="K146" t="s">
        <v>124</v>
      </c>
      <c r="L146">
        <v>80.340999999999994</v>
      </c>
      <c r="M146">
        <v>1.0995370370370371E-3</v>
      </c>
      <c r="N146">
        <v>82.766000000000005</v>
      </c>
      <c r="O146">
        <v>5</v>
      </c>
      <c r="P146" t="s">
        <v>23</v>
      </c>
      <c r="S146" t="str">
        <f>VLOOKUP(C146,'Points and Classes'!D:E,2,FALSE)</f>
        <v>Middleweight Superstock</v>
      </c>
      <c r="T146">
        <f>_xlfn.IFNA(VLOOKUP(E146,'Points and Classes'!A:B,2,FALSE),0)</f>
        <v>18</v>
      </c>
    </row>
    <row r="147" spans="1:20" hidden="1" x14ac:dyDescent="0.25">
      <c r="A147">
        <v>1</v>
      </c>
      <c r="B147" t="s">
        <v>17</v>
      </c>
      <c r="C147" t="s">
        <v>168</v>
      </c>
      <c r="D147" t="s">
        <v>76</v>
      </c>
      <c r="E147" t="s">
        <v>76</v>
      </c>
      <c r="F147">
        <v>217</v>
      </c>
      <c r="G147" t="s">
        <v>136</v>
      </c>
      <c r="L147" t="s">
        <v>78</v>
      </c>
      <c r="N147" t="s">
        <v>78</v>
      </c>
      <c r="O147">
        <v>0</v>
      </c>
      <c r="P147" t="s">
        <v>153</v>
      </c>
      <c r="Q147" t="s">
        <v>87</v>
      </c>
      <c r="S147" t="str">
        <f>VLOOKUP(C147,'Points and Classes'!D:E,2,FALSE)</f>
        <v>Middleweight Superstock</v>
      </c>
      <c r="T147">
        <f>_xlfn.IFNA(VLOOKUP(E147,'Points and Classes'!A:B,2,FALSE),0)</f>
        <v>0</v>
      </c>
    </row>
    <row r="148" spans="1:20" hidden="1" x14ac:dyDescent="0.25">
      <c r="A148">
        <v>1</v>
      </c>
      <c r="B148" t="s">
        <v>17</v>
      </c>
      <c r="C148" t="s">
        <v>168</v>
      </c>
      <c r="D148" t="s">
        <v>76</v>
      </c>
      <c r="E148" t="s">
        <v>76</v>
      </c>
      <c r="F148">
        <v>282</v>
      </c>
      <c r="G148" t="s">
        <v>31</v>
      </c>
      <c r="L148" t="s">
        <v>78</v>
      </c>
      <c r="N148" t="s">
        <v>78</v>
      </c>
      <c r="O148">
        <v>0</v>
      </c>
      <c r="P148" t="s">
        <v>128</v>
      </c>
      <c r="Q148" t="s">
        <v>129</v>
      </c>
      <c r="S148" t="str">
        <f>VLOOKUP(C148,'Points and Classes'!D:E,2,FALSE)</f>
        <v>Middleweight Superstock</v>
      </c>
      <c r="T148">
        <f>_xlfn.IFNA(VLOOKUP(E148,'Points and Classes'!A:B,2,FALSE),0)</f>
        <v>0</v>
      </c>
    </row>
    <row r="149" spans="1:20" hidden="1" x14ac:dyDescent="0.25">
      <c r="A149">
        <v>1</v>
      </c>
      <c r="B149" t="s">
        <v>17</v>
      </c>
      <c r="C149" t="s">
        <v>168</v>
      </c>
      <c r="D149" t="s">
        <v>76</v>
      </c>
      <c r="E149" t="s">
        <v>76</v>
      </c>
      <c r="F149">
        <v>11</v>
      </c>
      <c r="G149" t="s">
        <v>133</v>
      </c>
      <c r="L149" t="s">
        <v>78</v>
      </c>
      <c r="N149" t="s">
        <v>78</v>
      </c>
      <c r="O149">
        <v>0</v>
      </c>
      <c r="P149" t="s">
        <v>154</v>
      </c>
      <c r="Q149" t="s">
        <v>134</v>
      </c>
      <c r="S149" t="str">
        <f>VLOOKUP(C149,'Points and Classes'!D:E,2,FALSE)</f>
        <v>Middleweight Superstock</v>
      </c>
      <c r="T149">
        <f>_xlfn.IFNA(VLOOKUP(E149,'Points and Classes'!A:B,2,FALSE),0)</f>
        <v>0</v>
      </c>
    </row>
    <row r="150" spans="1:20" hidden="1" x14ac:dyDescent="0.25">
      <c r="A150">
        <v>1</v>
      </c>
      <c r="B150" t="s">
        <v>17</v>
      </c>
      <c r="C150" t="s">
        <v>168</v>
      </c>
      <c r="D150" t="s">
        <v>76</v>
      </c>
      <c r="E150" t="s">
        <v>76</v>
      </c>
      <c r="F150">
        <v>68</v>
      </c>
      <c r="G150" t="s">
        <v>25</v>
      </c>
      <c r="L150" t="s">
        <v>78</v>
      </c>
      <c r="N150" t="s">
        <v>78</v>
      </c>
      <c r="O150">
        <v>0</v>
      </c>
      <c r="P150" t="s">
        <v>20</v>
      </c>
      <c r="Q150" t="s">
        <v>26</v>
      </c>
      <c r="S150" t="str">
        <f>VLOOKUP(C150,'Points and Classes'!D:E,2,FALSE)</f>
        <v>Middleweight Superstock</v>
      </c>
      <c r="T150">
        <f>_xlfn.IFNA(VLOOKUP(E150,'Points and Classes'!A:B,2,FALSE),0)</f>
        <v>0</v>
      </c>
    </row>
    <row r="151" spans="1:20" hidden="1" x14ac:dyDescent="0.25">
      <c r="A151">
        <v>1</v>
      </c>
      <c r="B151" t="s">
        <v>17</v>
      </c>
      <c r="C151" t="s">
        <v>168</v>
      </c>
      <c r="D151" t="s">
        <v>76</v>
      </c>
      <c r="E151" t="s">
        <v>76</v>
      </c>
      <c r="F151">
        <v>149</v>
      </c>
      <c r="G151" t="s">
        <v>22</v>
      </c>
      <c r="L151" t="s">
        <v>78</v>
      </c>
      <c r="N151" t="s">
        <v>78</v>
      </c>
      <c r="O151">
        <v>0</v>
      </c>
      <c r="P151" t="s">
        <v>23</v>
      </c>
      <c r="Q151" t="s">
        <v>24</v>
      </c>
      <c r="S151" t="str">
        <f>VLOOKUP(C151,'Points and Classes'!D:E,2,FALSE)</f>
        <v>Middleweight Superstock</v>
      </c>
      <c r="T151">
        <f>_xlfn.IFNA(VLOOKUP(E151,'Points and Classes'!A:B,2,FALSE),0)</f>
        <v>0</v>
      </c>
    </row>
    <row r="152" spans="1:20" hidden="1" x14ac:dyDescent="0.25">
      <c r="A152">
        <v>1</v>
      </c>
      <c r="B152" t="s">
        <v>17</v>
      </c>
      <c r="C152" t="s">
        <v>168</v>
      </c>
      <c r="D152" t="s">
        <v>76</v>
      </c>
      <c r="E152" t="s">
        <v>76</v>
      </c>
      <c r="F152">
        <v>68</v>
      </c>
      <c r="G152" t="s">
        <v>25</v>
      </c>
      <c r="L152" t="s">
        <v>78</v>
      </c>
      <c r="N152" t="s">
        <v>78</v>
      </c>
      <c r="O152">
        <v>0</v>
      </c>
      <c r="P152" t="s">
        <v>20</v>
      </c>
      <c r="Q152" t="s">
        <v>26</v>
      </c>
      <c r="S152" t="str">
        <f>VLOOKUP(C152,'Points and Classes'!D:E,2,FALSE)</f>
        <v>Middleweight Superstock</v>
      </c>
      <c r="T152">
        <f>_xlfn.IFNA(VLOOKUP(E152,'Points and Classes'!A:B,2,FALSE),0)</f>
        <v>0</v>
      </c>
    </row>
    <row r="153" spans="1:20" hidden="1" x14ac:dyDescent="0.25">
      <c r="A153">
        <v>1</v>
      </c>
      <c r="B153" t="s">
        <v>17</v>
      </c>
      <c r="C153" t="s">
        <v>180</v>
      </c>
      <c r="D153">
        <v>1</v>
      </c>
      <c r="E153">
        <v>1</v>
      </c>
      <c r="F153">
        <v>84</v>
      </c>
      <c r="G153" t="s">
        <v>90</v>
      </c>
      <c r="H153">
        <v>7</v>
      </c>
      <c r="I153">
        <v>7.7106481481481479E-3</v>
      </c>
      <c r="L153">
        <v>82.575000000000003</v>
      </c>
      <c r="M153">
        <v>1.0821759259259259E-3</v>
      </c>
      <c r="N153">
        <v>84.046999999999997</v>
      </c>
      <c r="O153">
        <v>6</v>
      </c>
      <c r="P153" t="s">
        <v>23</v>
      </c>
      <c r="S153" t="str">
        <f>VLOOKUP(C153,'Points and Classes'!D:E,2,FALSE)</f>
        <v>Moto2</v>
      </c>
      <c r="T153">
        <f>_xlfn.IFNA(VLOOKUP(E153,'Points and Classes'!A:B,2,FALSE),0)</f>
        <v>50</v>
      </c>
    </row>
    <row r="154" spans="1:20" hidden="1" x14ac:dyDescent="0.25">
      <c r="A154">
        <v>1</v>
      </c>
      <c r="B154" t="s">
        <v>17</v>
      </c>
      <c r="C154" t="s">
        <v>180</v>
      </c>
      <c r="D154">
        <v>2</v>
      </c>
      <c r="E154">
        <v>2</v>
      </c>
      <c r="F154">
        <v>49</v>
      </c>
      <c r="G154" t="s">
        <v>92</v>
      </c>
      <c r="H154">
        <v>7</v>
      </c>
      <c r="I154">
        <v>7.7152777777777766E-3</v>
      </c>
      <c r="J154">
        <v>0.41799999999999998</v>
      </c>
      <c r="K154">
        <v>0.41799999999999998</v>
      </c>
      <c r="L154">
        <v>82.524000000000001</v>
      </c>
      <c r="M154">
        <v>1.0844907407407407E-3</v>
      </c>
      <c r="N154">
        <v>83.84</v>
      </c>
      <c r="O154">
        <v>7</v>
      </c>
      <c r="P154" t="s">
        <v>20</v>
      </c>
      <c r="S154" t="str">
        <f>VLOOKUP(C154,'Points and Classes'!D:E,2,FALSE)</f>
        <v>Moto2</v>
      </c>
      <c r="T154">
        <f>_xlfn.IFNA(VLOOKUP(E154,'Points and Classes'!A:B,2,FALSE),0)</f>
        <v>40</v>
      </c>
    </row>
    <row r="155" spans="1:20" hidden="1" x14ac:dyDescent="0.25">
      <c r="A155">
        <v>1</v>
      </c>
      <c r="B155" t="s">
        <v>17</v>
      </c>
      <c r="C155" t="s">
        <v>180</v>
      </c>
      <c r="D155">
        <v>3</v>
      </c>
      <c r="E155">
        <v>3</v>
      </c>
      <c r="F155">
        <v>527</v>
      </c>
      <c r="G155" t="s">
        <v>94</v>
      </c>
      <c r="H155">
        <v>7</v>
      </c>
      <c r="I155">
        <v>7.9004629629629633E-3</v>
      </c>
      <c r="J155">
        <v>16.352</v>
      </c>
      <c r="K155">
        <v>15.933999999999999</v>
      </c>
      <c r="L155">
        <v>80.596999999999994</v>
      </c>
      <c r="M155">
        <v>1.1157407407407407E-3</v>
      </c>
      <c r="N155">
        <v>81.546999999999997</v>
      </c>
      <c r="O155">
        <v>3</v>
      </c>
      <c r="P155" t="s">
        <v>23</v>
      </c>
      <c r="Q155" t="s">
        <v>108</v>
      </c>
      <c r="S155" t="str">
        <f>VLOOKUP(C155,'Points and Classes'!D:E,2,FALSE)</f>
        <v>Moto2</v>
      </c>
      <c r="T155">
        <f>_xlfn.IFNA(VLOOKUP(E155,'Points and Classes'!A:B,2,FALSE),0)</f>
        <v>32</v>
      </c>
    </row>
    <row r="156" spans="1:20" hidden="1" x14ac:dyDescent="0.25">
      <c r="A156">
        <v>1</v>
      </c>
      <c r="B156" t="s">
        <v>17</v>
      </c>
      <c r="C156" t="s">
        <v>180</v>
      </c>
      <c r="D156">
        <v>4</v>
      </c>
      <c r="E156">
        <v>4</v>
      </c>
      <c r="F156">
        <v>88</v>
      </c>
      <c r="G156" t="s">
        <v>132</v>
      </c>
      <c r="H156">
        <v>7</v>
      </c>
      <c r="I156">
        <v>8.0358796296296307E-3</v>
      </c>
      <c r="J156">
        <v>28.062999999999999</v>
      </c>
      <c r="K156">
        <v>11.711</v>
      </c>
      <c r="L156">
        <v>79.238</v>
      </c>
      <c r="M156">
        <v>1.1331018518518519E-3</v>
      </c>
      <c r="N156">
        <v>80.293999999999997</v>
      </c>
      <c r="O156">
        <v>5</v>
      </c>
      <c r="P156" t="s">
        <v>23</v>
      </c>
      <c r="Q156" t="s">
        <v>108</v>
      </c>
      <c r="S156" t="str">
        <f>VLOOKUP(C156,'Points and Classes'!D:E,2,FALSE)</f>
        <v>Moto2</v>
      </c>
      <c r="T156">
        <f>_xlfn.IFNA(VLOOKUP(E156,'Points and Classes'!A:B,2,FALSE),0)</f>
        <v>26</v>
      </c>
    </row>
    <row r="157" spans="1:20" hidden="1" x14ac:dyDescent="0.25">
      <c r="A157">
        <v>1</v>
      </c>
      <c r="B157" t="s">
        <v>17</v>
      </c>
      <c r="C157" t="s">
        <v>180</v>
      </c>
      <c r="D157">
        <v>5</v>
      </c>
      <c r="E157">
        <v>5</v>
      </c>
      <c r="F157">
        <v>258</v>
      </c>
      <c r="G157" t="s">
        <v>140</v>
      </c>
      <c r="H157">
        <v>7</v>
      </c>
      <c r="I157">
        <v>8.114583333333333E-3</v>
      </c>
      <c r="J157">
        <v>34.911999999999999</v>
      </c>
      <c r="K157">
        <v>6.8490000000000002</v>
      </c>
      <c r="L157">
        <v>78.463999999999999</v>
      </c>
      <c r="M157">
        <v>1.1388888888888889E-3</v>
      </c>
      <c r="N157">
        <v>79.858999999999995</v>
      </c>
      <c r="O157">
        <v>4</v>
      </c>
      <c r="P157" t="s">
        <v>89</v>
      </c>
      <c r="Q157" t="s">
        <v>141</v>
      </c>
      <c r="S157" t="str">
        <f>VLOOKUP(C157,'Points and Classes'!D:E,2,FALSE)</f>
        <v>Moto2</v>
      </c>
      <c r="T157">
        <f>_xlfn.IFNA(VLOOKUP(E157,'Points and Classes'!A:B,2,FALSE),0)</f>
        <v>22</v>
      </c>
    </row>
    <row r="158" spans="1:20" hidden="1" x14ac:dyDescent="0.25">
      <c r="A158">
        <v>1</v>
      </c>
      <c r="B158" t="s">
        <v>17</v>
      </c>
      <c r="C158" t="s">
        <v>180</v>
      </c>
      <c r="D158">
        <v>6</v>
      </c>
      <c r="E158">
        <v>6</v>
      </c>
      <c r="F158">
        <v>68</v>
      </c>
      <c r="G158" t="s">
        <v>25</v>
      </c>
      <c r="H158">
        <v>7</v>
      </c>
      <c r="I158">
        <v>8.1192129629629618E-3</v>
      </c>
      <c r="J158">
        <v>35.320999999999998</v>
      </c>
      <c r="K158">
        <v>0.40899999999999997</v>
      </c>
      <c r="L158">
        <v>78.418000000000006</v>
      </c>
      <c r="M158">
        <v>1.1307870370370371E-3</v>
      </c>
      <c r="N158">
        <v>80.462000000000003</v>
      </c>
      <c r="O158">
        <v>7</v>
      </c>
      <c r="P158" t="s">
        <v>20</v>
      </c>
      <c r="Q158" t="s">
        <v>26</v>
      </c>
      <c r="S158" t="str">
        <f>VLOOKUP(C158,'Points and Classes'!D:E,2,FALSE)</f>
        <v>Moto2</v>
      </c>
      <c r="T158">
        <f>_xlfn.IFNA(VLOOKUP(E158,'Points and Classes'!A:B,2,FALSE),0)</f>
        <v>20</v>
      </c>
    </row>
    <row r="159" spans="1:20" hidden="1" x14ac:dyDescent="0.25">
      <c r="A159">
        <v>1</v>
      </c>
      <c r="B159" t="s">
        <v>17</v>
      </c>
      <c r="C159" t="s">
        <v>180</v>
      </c>
      <c r="D159">
        <v>7</v>
      </c>
      <c r="E159">
        <v>7</v>
      </c>
      <c r="F159">
        <v>11</v>
      </c>
      <c r="G159" t="s">
        <v>133</v>
      </c>
      <c r="H159">
        <v>7</v>
      </c>
      <c r="I159">
        <v>8.1249999999999985E-3</v>
      </c>
      <c r="J159">
        <v>35.762</v>
      </c>
      <c r="K159">
        <v>0.441</v>
      </c>
      <c r="L159">
        <v>78.369</v>
      </c>
      <c r="M159">
        <v>1.1423611111111111E-3</v>
      </c>
      <c r="N159">
        <v>79.596000000000004</v>
      </c>
      <c r="O159">
        <v>7</v>
      </c>
      <c r="P159" t="s">
        <v>154</v>
      </c>
      <c r="Q159" t="s">
        <v>134</v>
      </c>
      <c r="S159" t="str">
        <f>VLOOKUP(C159,'Points and Classes'!D:E,2,FALSE)</f>
        <v>Moto2</v>
      </c>
      <c r="T159">
        <f>_xlfn.IFNA(VLOOKUP(E159,'Points and Classes'!A:B,2,FALSE),0)</f>
        <v>18</v>
      </c>
    </row>
    <row r="160" spans="1:20" hidden="1" x14ac:dyDescent="0.25">
      <c r="A160">
        <v>1</v>
      </c>
      <c r="B160" t="s">
        <v>17</v>
      </c>
      <c r="C160" t="s">
        <v>180</v>
      </c>
      <c r="D160">
        <v>8</v>
      </c>
      <c r="E160">
        <v>8</v>
      </c>
      <c r="F160">
        <v>311</v>
      </c>
      <c r="G160" t="s">
        <v>156</v>
      </c>
      <c r="H160">
        <v>7</v>
      </c>
      <c r="I160">
        <v>8.2129629629629618E-3</v>
      </c>
      <c r="J160">
        <v>43.436999999999998</v>
      </c>
      <c r="K160">
        <v>7.6749999999999998</v>
      </c>
      <c r="L160">
        <v>77.521000000000001</v>
      </c>
      <c r="M160">
        <v>1.1550925925925925E-3</v>
      </c>
      <c r="N160">
        <v>78.742000000000004</v>
      </c>
      <c r="O160">
        <v>3</v>
      </c>
      <c r="P160" t="s">
        <v>86</v>
      </c>
      <c r="Q160" t="s">
        <v>24</v>
      </c>
      <c r="S160" t="str">
        <f>VLOOKUP(C160,'Points and Classes'!D:E,2,FALSE)</f>
        <v>Moto2</v>
      </c>
      <c r="T160">
        <f>_xlfn.IFNA(VLOOKUP(E160,'Points and Classes'!A:B,2,FALSE),0)</f>
        <v>16</v>
      </c>
    </row>
    <row r="161" spans="1:20" hidden="1" x14ac:dyDescent="0.25">
      <c r="A161">
        <v>1</v>
      </c>
      <c r="B161" t="s">
        <v>17</v>
      </c>
      <c r="C161" t="s">
        <v>180</v>
      </c>
      <c r="D161">
        <v>9</v>
      </c>
      <c r="E161">
        <v>9</v>
      </c>
      <c r="F161">
        <v>22</v>
      </c>
      <c r="G161" t="s">
        <v>40</v>
      </c>
      <c r="H161">
        <v>7</v>
      </c>
      <c r="I161">
        <v>8.2361111111111107E-3</v>
      </c>
      <c r="J161">
        <v>45.405999999999999</v>
      </c>
      <c r="K161">
        <v>1.9690000000000001</v>
      </c>
      <c r="L161">
        <v>77.305999999999997</v>
      </c>
      <c r="M161">
        <v>1.1516203703703703E-3</v>
      </c>
      <c r="N161">
        <v>78.954999999999998</v>
      </c>
      <c r="O161">
        <v>3</v>
      </c>
      <c r="P161" t="s">
        <v>20</v>
      </c>
      <c r="S161" t="str">
        <f>VLOOKUP(C161,'Points and Classes'!D:E,2,FALSE)</f>
        <v>Moto2</v>
      </c>
      <c r="T161">
        <f>_xlfn.IFNA(VLOOKUP(E161,'Points and Classes'!A:B,2,FALSE),0)</f>
        <v>14</v>
      </c>
    </row>
    <row r="162" spans="1:20" hidden="1" x14ac:dyDescent="0.25">
      <c r="A162">
        <v>1</v>
      </c>
      <c r="B162" t="s">
        <v>17</v>
      </c>
      <c r="C162" t="s">
        <v>180</v>
      </c>
      <c r="D162">
        <v>10</v>
      </c>
      <c r="E162">
        <v>10</v>
      </c>
      <c r="F162">
        <v>209</v>
      </c>
      <c r="G162" t="s">
        <v>33</v>
      </c>
      <c r="H162">
        <v>7</v>
      </c>
      <c r="I162">
        <v>8.2592592592592596E-3</v>
      </c>
      <c r="J162">
        <v>47.37</v>
      </c>
      <c r="K162">
        <v>1.964</v>
      </c>
      <c r="L162">
        <v>77.093999999999994</v>
      </c>
      <c r="M162">
        <v>1.1608796296296295E-3</v>
      </c>
      <c r="N162">
        <v>78.328000000000003</v>
      </c>
      <c r="O162">
        <v>2</v>
      </c>
      <c r="P162" t="s">
        <v>23</v>
      </c>
      <c r="S162" t="str">
        <f>VLOOKUP(C162,'Points and Classes'!D:E,2,FALSE)</f>
        <v>Moto2</v>
      </c>
      <c r="T162">
        <f>_xlfn.IFNA(VLOOKUP(E162,'Points and Classes'!A:B,2,FALSE),0)</f>
        <v>12</v>
      </c>
    </row>
    <row r="163" spans="1:20" hidden="1" x14ac:dyDescent="0.25">
      <c r="A163">
        <v>1</v>
      </c>
      <c r="B163" t="s">
        <v>17</v>
      </c>
      <c r="C163" t="s">
        <v>180</v>
      </c>
      <c r="D163">
        <v>11</v>
      </c>
      <c r="E163">
        <v>11</v>
      </c>
      <c r="F163">
        <v>675</v>
      </c>
      <c r="G163" t="s">
        <v>81</v>
      </c>
      <c r="H163">
        <v>7</v>
      </c>
      <c r="I163">
        <v>8.2893518518518516E-3</v>
      </c>
      <c r="J163">
        <v>50.036999999999999</v>
      </c>
      <c r="K163">
        <v>2.6669999999999998</v>
      </c>
      <c r="L163">
        <v>76.807000000000002</v>
      </c>
      <c r="M163">
        <v>1.158564814814815E-3</v>
      </c>
      <c r="N163">
        <v>78.477999999999994</v>
      </c>
      <c r="O163">
        <v>4</v>
      </c>
      <c r="P163" t="s">
        <v>82</v>
      </c>
      <c r="Q163" t="s">
        <v>57</v>
      </c>
      <c r="S163" t="str">
        <f>VLOOKUP(C163,'Points and Classes'!D:E,2,FALSE)</f>
        <v>Moto2</v>
      </c>
      <c r="T163">
        <f>_xlfn.IFNA(VLOOKUP(E163,'Points and Classes'!A:B,2,FALSE),0)</f>
        <v>10</v>
      </c>
    </row>
    <row r="164" spans="1:20" hidden="1" x14ac:dyDescent="0.25">
      <c r="A164">
        <v>1</v>
      </c>
      <c r="B164" t="s">
        <v>17</v>
      </c>
      <c r="C164" t="s">
        <v>180</v>
      </c>
      <c r="D164">
        <v>12</v>
      </c>
      <c r="E164">
        <v>12</v>
      </c>
      <c r="F164">
        <v>711</v>
      </c>
      <c r="G164" t="s">
        <v>157</v>
      </c>
      <c r="H164">
        <v>7</v>
      </c>
      <c r="I164">
        <v>8.6157407407407415E-3</v>
      </c>
      <c r="J164">
        <v>9.0509259259259243E-4</v>
      </c>
      <c r="K164">
        <v>28.152000000000001</v>
      </c>
      <c r="L164">
        <v>73.902000000000001</v>
      </c>
      <c r="M164">
        <v>1.193287037037037E-3</v>
      </c>
      <c r="N164">
        <v>76.197999999999993</v>
      </c>
      <c r="O164">
        <v>7</v>
      </c>
      <c r="P164" t="s">
        <v>181</v>
      </c>
      <c r="S164" t="str">
        <f>VLOOKUP(C164,'Points and Classes'!D:E,2,FALSE)</f>
        <v>Moto2</v>
      </c>
      <c r="T164">
        <f>_xlfn.IFNA(VLOOKUP(E164,'Points and Classes'!A:B,2,FALSE),0)</f>
        <v>9</v>
      </c>
    </row>
    <row r="165" spans="1:20" hidden="1" x14ac:dyDescent="0.25">
      <c r="A165">
        <v>1</v>
      </c>
      <c r="B165" t="s">
        <v>17</v>
      </c>
      <c r="C165" t="s">
        <v>180</v>
      </c>
      <c r="D165">
        <v>13</v>
      </c>
      <c r="E165">
        <v>13</v>
      </c>
      <c r="F165">
        <v>179</v>
      </c>
      <c r="G165" t="s">
        <v>47</v>
      </c>
      <c r="H165">
        <v>7</v>
      </c>
      <c r="I165">
        <v>8.6828703703703703E-3</v>
      </c>
      <c r="J165">
        <v>9.7222222222222209E-4</v>
      </c>
      <c r="K165">
        <v>5.8310000000000004</v>
      </c>
      <c r="L165">
        <v>73.326999999999998</v>
      </c>
      <c r="M165">
        <v>1.2233796296296296E-3</v>
      </c>
      <c r="N165">
        <v>74.37</v>
      </c>
      <c r="O165">
        <v>2</v>
      </c>
      <c r="P165" t="s">
        <v>48</v>
      </c>
      <c r="Q165" t="s">
        <v>49</v>
      </c>
      <c r="S165" t="str">
        <f>VLOOKUP(C165,'Points and Classes'!D:E,2,FALSE)</f>
        <v>Moto2</v>
      </c>
      <c r="T165">
        <f>_xlfn.IFNA(VLOOKUP(E165,'Points and Classes'!A:B,2,FALSE),0)</f>
        <v>8</v>
      </c>
    </row>
    <row r="166" spans="1:20" hidden="1" x14ac:dyDescent="0.25">
      <c r="A166">
        <v>1</v>
      </c>
      <c r="B166" t="s">
        <v>17</v>
      </c>
      <c r="C166" t="s">
        <v>180</v>
      </c>
      <c r="D166">
        <v>14</v>
      </c>
      <c r="E166">
        <v>14</v>
      </c>
      <c r="F166">
        <v>782</v>
      </c>
      <c r="G166" t="s">
        <v>63</v>
      </c>
      <c r="H166">
        <v>7</v>
      </c>
      <c r="I166">
        <v>8.820601851851852E-3</v>
      </c>
      <c r="J166">
        <v>1.1099537037037035E-3</v>
      </c>
      <c r="K166">
        <v>11.888999999999999</v>
      </c>
      <c r="L166">
        <v>72.183999999999997</v>
      </c>
      <c r="M166">
        <v>1.236111111111111E-3</v>
      </c>
      <c r="N166">
        <v>73.599999999999994</v>
      </c>
      <c r="O166">
        <v>6</v>
      </c>
      <c r="P166" t="s">
        <v>64</v>
      </c>
      <c r="Q166" t="s">
        <v>65</v>
      </c>
      <c r="S166" t="str">
        <f>VLOOKUP(C166,'Points and Classes'!D:E,2,FALSE)</f>
        <v>Moto2</v>
      </c>
      <c r="T166">
        <f>_xlfn.IFNA(VLOOKUP(E166,'Points and Classes'!A:B,2,FALSE),0)</f>
        <v>7</v>
      </c>
    </row>
    <row r="167" spans="1:20" hidden="1" x14ac:dyDescent="0.25">
      <c r="A167">
        <v>1</v>
      </c>
      <c r="B167" t="s">
        <v>17</v>
      </c>
      <c r="C167" t="s">
        <v>180</v>
      </c>
      <c r="D167">
        <v>15</v>
      </c>
      <c r="E167">
        <v>15</v>
      </c>
      <c r="F167">
        <v>114</v>
      </c>
      <c r="G167" t="s">
        <v>68</v>
      </c>
      <c r="H167">
        <v>6</v>
      </c>
      <c r="I167">
        <v>7.8414351851851857E-3</v>
      </c>
      <c r="J167" t="s">
        <v>124</v>
      </c>
      <c r="K167" t="s">
        <v>124</v>
      </c>
      <c r="L167">
        <v>69.596999999999994</v>
      </c>
      <c r="M167">
        <v>1.267361111111111E-3</v>
      </c>
      <c r="N167">
        <v>71.778000000000006</v>
      </c>
      <c r="O167">
        <v>3</v>
      </c>
      <c r="P167" t="s">
        <v>23</v>
      </c>
      <c r="S167" t="str">
        <f>VLOOKUP(C167,'Points and Classes'!D:E,2,FALSE)</f>
        <v>Moto2</v>
      </c>
      <c r="T167">
        <f>_xlfn.IFNA(VLOOKUP(E167,'Points and Classes'!A:B,2,FALSE),0)</f>
        <v>6</v>
      </c>
    </row>
    <row r="168" spans="1:20" hidden="1" x14ac:dyDescent="0.25">
      <c r="A168">
        <v>1</v>
      </c>
      <c r="B168" t="s">
        <v>17</v>
      </c>
      <c r="C168" t="s">
        <v>180</v>
      </c>
      <c r="D168">
        <v>16</v>
      </c>
      <c r="E168">
        <v>16</v>
      </c>
      <c r="F168">
        <v>939</v>
      </c>
      <c r="G168" t="s">
        <v>159</v>
      </c>
      <c r="H168">
        <v>6</v>
      </c>
      <c r="I168">
        <v>8.0949074074074066E-3</v>
      </c>
      <c r="J168" t="s">
        <v>124</v>
      </c>
      <c r="K168">
        <v>21.873000000000001</v>
      </c>
      <c r="L168">
        <v>67.42</v>
      </c>
      <c r="M168">
        <v>1.3263888888888891E-3</v>
      </c>
      <c r="N168">
        <v>68.576999999999998</v>
      </c>
      <c r="O168">
        <v>3</v>
      </c>
      <c r="P168" t="s">
        <v>160</v>
      </c>
      <c r="Q168" t="s">
        <v>150</v>
      </c>
      <c r="S168" t="str">
        <f>VLOOKUP(C168,'Points and Classes'!D:E,2,FALSE)</f>
        <v>Moto2</v>
      </c>
      <c r="T168">
        <f>_xlfn.IFNA(VLOOKUP(E168,'Points and Classes'!A:B,2,FALSE),0)</f>
        <v>5</v>
      </c>
    </row>
    <row r="169" spans="1:20" hidden="1" x14ac:dyDescent="0.25">
      <c r="A169">
        <v>1</v>
      </c>
      <c r="B169" t="s">
        <v>17</v>
      </c>
      <c r="C169" t="s">
        <v>180</v>
      </c>
      <c r="D169">
        <v>17</v>
      </c>
      <c r="E169">
        <v>17</v>
      </c>
      <c r="F169">
        <v>268</v>
      </c>
      <c r="G169" t="s">
        <v>162</v>
      </c>
      <c r="H169">
        <v>6</v>
      </c>
      <c r="I169">
        <v>8.3807870370370373E-3</v>
      </c>
      <c r="J169" t="s">
        <v>124</v>
      </c>
      <c r="K169">
        <v>24.690999999999999</v>
      </c>
      <c r="L169">
        <v>65.120999999999995</v>
      </c>
      <c r="M169">
        <v>1.3541666666666667E-3</v>
      </c>
      <c r="N169">
        <v>67.167000000000002</v>
      </c>
      <c r="O169">
        <v>6</v>
      </c>
      <c r="P169" t="s">
        <v>163</v>
      </c>
      <c r="Q169" t="s">
        <v>164</v>
      </c>
      <c r="S169" t="str">
        <f>VLOOKUP(C169,'Points and Classes'!D:E,2,FALSE)</f>
        <v>Moto2</v>
      </c>
      <c r="T169">
        <f>_xlfn.IFNA(VLOOKUP(E169,'Points and Classes'!A:B,2,FALSE),0)</f>
        <v>4</v>
      </c>
    </row>
    <row r="170" spans="1:20" hidden="1" x14ac:dyDescent="0.25">
      <c r="A170">
        <v>1</v>
      </c>
      <c r="B170" t="s">
        <v>17</v>
      </c>
      <c r="C170" t="s">
        <v>180</v>
      </c>
      <c r="D170" t="s">
        <v>76</v>
      </c>
      <c r="E170" t="s">
        <v>76</v>
      </c>
      <c r="F170">
        <v>122</v>
      </c>
      <c r="G170" t="s">
        <v>107</v>
      </c>
      <c r="J170" t="s">
        <v>76</v>
      </c>
      <c r="L170" t="s">
        <v>78</v>
      </c>
      <c r="N170" t="s">
        <v>78</v>
      </c>
      <c r="O170">
        <v>0</v>
      </c>
      <c r="P170" t="s">
        <v>36</v>
      </c>
      <c r="Q170" t="s">
        <v>108</v>
      </c>
      <c r="S170" t="str">
        <f>VLOOKUP(C170,'Points and Classes'!D:E,2,FALSE)</f>
        <v>Moto2</v>
      </c>
      <c r="T170">
        <f>_xlfn.IFNA(VLOOKUP(E170,'Points and Classes'!A:B,2,FALSE),0)</f>
        <v>0</v>
      </c>
    </row>
    <row r="171" spans="1:20" hidden="1" x14ac:dyDescent="0.25">
      <c r="A171">
        <v>1</v>
      </c>
      <c r="B171" t="s">
        <v>17</v>
      </c>
      <c r="C171" t="s">
        <v>180</v>
      </c>
      <c r="D171" t="s">
        <v>76</v>
      </c>
      <c r="E171" t="s">
        <v>76</v>
      </c>
      <c r="F171">
        <v>217</v>
      </c>
      <c r="G171" t="s">
        <v>136</v>
      </c>
      <c r="J171" t="s">
        <v>76</v>
      </c>
      <c r="L171" t="s">
        <v>78</v>
      </c>
      <c r="N171" t="s">
        <v>78</v>
      </c>
      <c r="O171">
        <v>0</v>
      </c>
      <c r="P171" t="s">
        <v>153</v>
      </c>
      <c r="Q171" t="s">
        <v>87</v>
      </c>
      <c r="S171" t="str">
        <f>VLOOKUP(C171,'Points and Classes'!D:E,2,FALSE)</f>
        <v>Moto2</v>
      </c>
      <c r="T171">
        <f>_xlfn.IFNA(VLOOKUP(E171,'Points and Classes'!A:B,2,FALSE),0)</f>
        <v>0</v>
      </c>
    </row>
    <row r="172" spans="1:20" hidden="1" x14ac:dyDescent="0.25">
      <c r="A172">
        <v>1</v>
      </c>
      <c r="B172" t="s">
        <v>17</v>
      </c>
      <c r="C172" t="s">
        <v>180</v>
      </c>
      <c r="D172" t="s">
        <v>76</v>
      </c>
      <c r="E172" t="s">
        <v>76</v>
      </c>
      <c r="F172">
        <v>84</v>
      </c>
      <c r="G172" t="s">
        <v>90</v>
      </c>
      <c r="J172" t="s">
        <v>76</v>
      </c>
      <c r="L172" t="s">
        <v>78</v>
      </c>
      <c r="N172" t="s">
        <v>78</v>
      </c>
      <c r="O172">
        <v>0</v>
      </c>
      <c r="P172" t="s">
        <v>23</v>
      </c>
      <c r="Q172" t="s">
        <v>91</v>
      </c>
      <c r="S172" t="str">
        <f>VLOOKUP(C172,'Points and Classes'!D:E,2,FALSE)</f>
        <v>Moto2</v>
      </c>
      <c r="T172">
        <f>_xlfn.IFNA(VLOOKUP(E172,'Points and Classes'!A:B,2,FALSE),0)</f>
        <v>0</v>
      </c>
    </row>
    <row r="173" spans="1:20" hidden="1" x14ac:dyDescent="0.25">
      <c r="A173">
        <v>1</v>
      </c>
      <c r="B173" t="s">
        <v>17</v>
      </c>
      <c r="C173" t="s">
        <v>180</v>
      </c>
      <c r="D173" t="s">
        <v>76</v>
      </c>
      <c r="E173" t="s">
        <v>76</v>
      </c>
      <c r="F173">
        <v>147</v>
      </c>
      <c r="G173" t="s">
        <v>165</v>
      </c>
      <c r="J173" t="s">
        <v>76</v>
      </c>
      <c r="L173" t="s">
        <v>78</v>
      </c>
      <c r="N173" t="s">
        <v>78</v>
      </c>
      <c r="O173">
        <v>0</v>
      </c>
      <c r="P173" t="s">
        <v>161</v>
      </c>
      <c r="Q173" t="s">
        <v>29</v>
      </c>
      <c r="S173" t="str">
        <f>VLOOKUP(C173,'Points and Classes'!D:E,2,FALSE)</f>
        <v>Moto2</v>
      </c>
      <c r="T173">
        <f>_xlfn.IFNA(VLOOKUP(E173,'Points and Classes'!A:B,2,FALSE),0)</f>
        <v>0</v>
      </c>
    </row>
    <row r="174" spans="1:20" hidden="1" x14ac:dyDescent="0.25">
      <c r="A174">
        <v>1</v>
      </c>
      <c r="B174" t="s">
        <v>17</v>
      </c>
      <c r="C174" t="s">
        <v>180</v>
      </c>
      <c r="D174" t="s">
        <v>76</v>
      </c>
      <c r="E174" t="s">
        <v>76</v>
      </c>
      <c r="F174">
        <v>49</v>
      </c>
      <c r="G174" t="s">
        <v>92</v>
      </c>
      <c r="J174" t="s">
        <v>76</v>
      </c>
      <c r="L174" t="s">
        <v>78</v>
      </c>
      <c r="N174" t="s">
        <v>78</v>
      </c>
      <c r="O174">
        <v>0</v>
      </c>
      <c r="P174" t="s">
        <v>20</v>
      </c>
      <c r="Q174" t="s">
        <v>93</v>
      </c>
      <c r="S174" t="str">
        <f>VLOOKUP(C174,'Points and Classes'!D:E,2,FALSE)</f>
        <v>Moto2</v>
      </c>
      <c r="T174">
        <f>_xlfn.IFNA(VLOOKUP(E174,'Points and Classes'!A:B,2,FALSE),0)</f>
        <v>0</v>
      </c>
    </row>
    <row r="175" spans="1:20" hidden="1" x14ac:dyDescent="0.25">
      <c r="A175">
        <v>1</v>
      </c>
      <c r="B175" t="s">
        <v>17</v>
      </c>
      <c r="C175" t="s">
        <v>180</v>
      </c>
      <c r="D175" t="s">
        <v>76</v>
      </c>
      <c r="E175" t="s">
        <v>76</v>
      </c>
      <c r="F175">
        <v>282</v>
      </c>
      <c r="G175" t="s">
        <v>31</v>
      </c>
      <c r="J175" t="s">
        <v>76</v>
      </c>
      <c r="L175" t="s">
        <v>78</v>
      </c>
      <c r="N175" t="s">
        <v>78</v>
      </c>
      <c r="O175">
        <v>0</v>
      </c>
      <c r="P175" t="s">
        <v>128</v>
      </c>
      <c r="Q175" t="s">
        <v>129</v>
      </c>
      <c r="S175" t="str">
        <f>VLOOKUP(C175,'Points and Classes'!D:E,2,FALSE)</f>
        <v>Moto2</v>
      </c>
      <c r="T175">
        <f>_xlfn.IFNA(VLOOKUP(E175,'Points and Classes'!A:B,2,FALSE),0)</f>
        <v>0</v>
      </c>
    </row>
    <row r="176" spans="1:20" hidden="1" x14ac:dyDescent="0.25">
      <c r="A176">
        <v>1</v>
      </c>
      <c r="B176" t="s">
        <v>17</v>
      </c>
      <c r="C176" t="s">
        <v>180</v>
      </c>
      <c r="D176" t="s">
        <v>76</v>
      </c>
      <c r="E176" t="s">
        <v>76</v>
      </c>
      <c r="F176">
        <v>149</v>
      </c>
      <c r="G176" t="s">
        <v>22</v>
      </c>
      <c r="J176" t="s">
        <v>76</v>
      </c>
      <c r="L176" t="s">
        <v>78</v>
      </c>
      <c r="N176" t="s">
        <v>78</v>
      </c>
      <c r="O176">
        <v>0</v>
      </c>
      <c r="P176" t="s">
        <v>23</v>
      </c>
      <c r="Q176" t="s">
        <v>24</v>
      </c>
      <c r="S176" t="str">
        <f>VLOOKUP(C176,'Points and Classes'!D:E,2,FALSE)</f>
        <v>Moto2</v>
      </c>
      <c r="T176">
        <f>_xlfn.IFNA(VLOOKUP(E176,'Points and Classes'!A:B,2,FALSE),0)</f>
        <v>0</v>
      </c>
    </row>
    <row r="177" spans="1:20" hidden="1" x14ac:dyDescent="0.25">
      <c r="A177">
        <v>1</v>
      </c>
      <c r="B177" t="s">
        <v>17</v>
      </c>
      <c r="C177" t="s">
        <v>180</v>
      </c>
      <c r="D177" t="s">
        <v>76</v>
      </c>
      <c r="E177" t="s">
        <v>76</v>
      </c>
      <c r="F177">
        <v>814</v>
      </c>
      <c r="G177" t="s">
        <v>166</v>
      </c>
      <c r="J177" t="s">
        <v>76</v>
      </c>
      <c r="L177" t="s">
        <v>78</v>
      </c>
      <c r="N177" t="s">
        <v>78</v>
      </c>
      <c r="O177">
        <v>0</v>
      </c>
      <c r="P177" t="s">
        <v>23</v>
      </c>
      <c r="Q177" t="s">
        <v>167</v>
      </c>
      <c r="S177" t="str">
        <f>VLOOKUP(C177,'Points and Classes'!D:E,2,FALSE)</f>
        <v>Moto2</v>
      </c>
      <c r="T177">
        <f>_xlfn.IFNA(VLOOKUP(E177,'Points and Classes'!A:B,2,FALSE),0)</f>
        <v>0</v>
      </c>
    </row>
    <row r="178" spans="1:20" hidden="1" x14ac:dyDescent="0.25">
      <c r="A178">
        <v>1</v>
      </c>
      <c r="B178" t="s">
        <v>17</v>
      </c>
      <c r="C178" t="s">
        <v>180</v>
      </c>
      <c r="D178" t="s">
        <v>76</v>
      </c>
      <c r="E178" t="s">
        <v>76</v>
      </c>
      <c r="F178">
        <v>209</v>
      </c>
      <c r="G178" t="s">
        <v>33</v>
      </c>
      <c r="J178" t="s">
        <v>76</v>
      </c>
      <c r="L178" t="s">
        <v>78</v>
      </c>
      <c r="N178" t="s">
        <v>78</v>
      </c>
      <c r="O178">
        <v>0</v>
      </c>
      <c r="P178" t="s">
        <v>23</v>
      </c>
      <c r="Q178" t="s">
        <v>144</v>
      </c>
      <c r="S178" t="str">
        <f>VLOOKUP(C178,'Points and Classes'!D:E,2,FALSE)</f>
        <v>Moto2</v>
      </c>
      <c r="T178">
        <f>_xlfn.IFNA(VLOOKUP(E178,'Points and Classes'!A:B,2,FALSE),0)</f>
        <v>0</v>
      </c>
    </row>
    <row r="179" spans="1:20" hidden="1" x14ac:dyDescent="0.25">
      <c r="A179">
        <v>1</v>
      </c>
      <c r="B179" t="s">
        <v>17</v>
      </c>
      <c r="C179" t="s">
        <v>180</v>
      </c>
      <c r="D179" t="s">
        <v>76</v>
      </c>
      <c r="E179" t="s">
        <v>76</v>
      </c>
      <c r="F179">
        <v>114</v>
      </c>
      <c r="G179" t="s">
        <v>68</v>
      </c>
      <c r="J179" t="s">
        <v>76</v>
      </c>
      <c r="L179" t="s">
        <v>78</v>
      </c>
      <c r="N179" t="s">
        <v>78</v>
      </c>
      <c r="O179">
        <v>0</v>
      </c>
      <c r="P179" t="s">
        <v>23</v>
      </c>
      <c r="Q179" t="s">
        <v>24</v>
      </c>
      <c r="S179" t="str">
        <f>VLOOKUP(C179,'Points and Classes'!D:E,2,FALSE)</f>
        <v>Moto2</v>
      </c>
      <c r="T179">
        <f>_xlfn.IFNA(VLOOKUP(E179,'Points and Classes'!A:B,2,FALSE),0)</f>
        <v>0</v>
      </c>
    </row>
    <row r="180" spans="1:20" hidden="1" x14ac:dyDescent="0.25">
      <c r="A180">
        <v>1</v>
      </c>
      <c r="B180" t="s">
        <v>17</v>
      </c>
      <c r="C180" t="s">
        <v>180</v>
      </c>
      <c r="D180" t="s">
        <v>76</v>
      </c>
      <c r="E180" t="s">
        <v>76</v>
      </c>
      <c r="F180">
        <v>711</v>
      </c>
      <c r="G180" t="s">
        <v>157</v>
      </c>
      <c r="J180" t="s">
        <v>76</v>
      </c>
      <c r="L180" t="s">
        <v>78</v>
      </c>
      <c r="N180" t="s">
        <v>78</v>
      </c>
      <c r="O180">
        <v>0</v>
      </c>
      <c r="P180" t="s">
        <v>23</v>
      </c>
      <c r="Q180" t="s">
        <v>158</v>
      </c>
      <c r="S180" t="str">
        <f>VLOOKUP(C180,'Points and Classes'!D:E,2,FALSE)</f>
        <v>Moto2</v>
      </c>
      <c r="T180">
        <f>_xlfn.IFNA(VLOOKUP(E180,'Points and Classes'!A:B,2,FALSE),0)</f>
        <v>0</v>
      </c>
    </row>
    <row r="181" spans="1:20" hidden="1" x14ac:dyDescent="0.25">
      <c r="A181">
        <v>1</v>
      </c>
      <c r="B181" t="s">
        <v>17</v>
      </c>
      <c r="C181" t="s">
        <v>180</v>
      </c>
      <c r="D181" t="s">
        <v>76</v>
      </c>
      <c r="E181" t="s">
        <v>76</v>
      </c>
      <c r="F181">
        <v>743</v>
      </c>
      <c r="G181" t="s">
        <v>83</v>
      </c>
      <c r="J181" t="s">
        <v>76</v>
      </c>
      <c r="L181" t="s">
        <v>78</v>
      </c>
      <c r="N181" t="s">
        <v>78</v>
      </c>
      <c r="O181">
        <v>0</v>
      </c>
      <c r="P181" t="s">
        <v>23</v>
      </c>
      <c r="Q181" t="s">
        <v>84</v>
      </c>
      <c r="S181" t="str">
        <f>VLOOKUP(C181,'Points and Classes'!D:E,2,FALSE)</f>
        <v>Moto2</v>
      </c>
      <c r="T181">
        <f>_xlfn.IFNA(VLOOKUP(E181,'Points and Classes'!A:B,2,FALSE),0)</f>
        <v>0</v>
      </c>
    </row>
    <row r="182" spans="1:20" hidden="1" x14ac:dyDescent="0.25">
      <c r="A182">
        <v>1</v>
      </c>
      <c r="B182" t="s">
        <v>17</v>
      </c>
      <c r="C182" t="s">
        <v>182</v>
      </c>
      <c r="D182">
        <v>1</v>
      </c>
      <c r="E182">
        <v>1</v>
      </c>
      <c r="F182">
        <v>993</v>
      </c>
      <c r="G182" t="s">
        <v>171</v>
      </c>
      <c r="H182">
        <v>7</v>
      </c>
      <c r="I182">
        <v>8.2418981481481492E-3</v>
      </c>
      <c r="L182">
        <v>77.256</v>
      </c>
      <c r="M182">
        <v>1.199074074074074E-3</v>
      </c>
      <c r="N182">
        <v>75.888999999999996</v>
      </c>
      <c r="O182">
        <v>6</v>
      </c>
      <c r="P182" t="s">
        <v>172</v>
      </c>
      <c r="Q182" t="s">
        <v>21</v>
      </c>
      <c r="S182" t="str">
        <f>VLOOKUP(C182,'Points and Classes'!D:E,2,FALSE)</f>
        <v>Moto3</v>
      </c>
      <c r="T182">
        <f>_xlfn.IFNA(VLOOKUP(E182,'Points and Classes'!A:B,2,FALSE),0)</f>
        <v>50</v>
      </c>
    </row>
    <row r="183" spans="1:20" hidden="1" x14ac:dyDescent="0.25">
      <c r="A183">
        <v>1</v>
      </c>
      <c r="B183" t="s">
        <v>17</v>
      </c>
      <c r="C183" t="s">
        <v>182</v>
      </c>
      <c r="D183">
        <v>2</v>
      </c>
      <c r="E183">
        <v>2</v>
      </c>
      <c r="F183">
        <v>32</v>
      </c>
      <c r="G183" t="s">
        <v>174</v>
      </c>
      <c r="H183">
        <v>7</v>
      </c>
      <c r="I183">
        <v>8.4814814814814805E-3</v>
      </c>
      <c r="J183">
        <v>20.725999999999999</v>
      </c>
      <c r="K183">
        <v>20.725999999999999</v>
      </c>
      <c r="L183">
        <v>75.070999999999998</v>
      </c>
      <c r="M183">
        <v>1.2280092592592592E-3</v>
      </c>
      <c r="N183">
        <v>74.039000000000001</v>
      </c>
      <c r="O183">
        <v>1</v>
      </c>
      <c r="P183" t="s">
        <v>175</v>
      </c>
      <c r="Q183" t="s">
        <v>176</v>
      </c>
      <c r="S183" t="str">
        <f>VLOOKUP(C183,'Points and Classes'!D:E,2,FALSE)</f>
        <v>Moto3</v>
      </c>
      <c r="T183">
        <f>_xlfn.IFNA(VLOOKUP(E183,'Points and Classes'!A:B,2,FALSE),0)</f>
        <v>40</v>
      </c>
    </row>
    <row r="184" spans="1:20" hidden="1" x14ac:dyDescent="0.25">
      <c r="A184">
        <v>1</v>
      </c>
      <c r="B184" t="s">
        <v>17</v>
      </c>
      <c r="C184" t="s">
        <v>182</v>
      </c>
      <c r="D184">
        <v>3</v>
      </c>
      <c r="E184">
        <v>3</v>
      </c>
      <c r="F184">
        <v>272</v>
      </c>
      <c r="G184" t="s">
        <v>145</v>
      </c>
      <c r="H184">
        <v>7</v>
      </c>
      <c r="I184">
        <v>8.6053240740740743E-3</v>
      </c>
      <c r="J184">
        <v>31.41</v>
      </c>
      <c r="K184">
        <v>10.683999999999999</v>
      </c>
      <c r="L184">
        <v>73.992000000000004</v>
      </c>
      <c r="M184">
        <v>1.230324074074074E-3</v>
      </c>
      <c r="N184">
        <v>73.930999999999997</v>
      </c>
      <c r="O184">
        <v>2</v>
      </c>
      <c r="P184" t="s">
        <v>146</v>
      </c>
      <c r="Q184" t="s">
        <v>21</v>
      </c>
      <c r="S184" t="str">
        <f>VLOOKUP(C184,'Points and Classes'!D:E,2,FALSE)</f>
        <v>Moto3</v>
      </c>
      <c r="T184">
        <f>_xlfn.IFNA(VLOOKUP(E184,'Points and Classes'!A:B,2,FALSE),0)</f>
        <v>32</v>
      </c>
    </row>
    <row r="185" spans="1:20" hidden="1" x14ac:dyDescent="0.25">
      <c r="A185">
        <v>1</v>
      </c>
      <c r="B185" t="s">
        <v>17</v>
      </c>
      <c r="C185" t="s">
        <v>182</v>
      </c>
      <c r="D185">
        <v>4</v>
      </c>
      <c r="E185">
        <v>4</v>
      </c>
      <c r="F185">
        <v>33</v>
      </c>
      <c r="G185" t="s">
        <v>177</v>
      </c>
      <c r="H185">
        <v>7</v>
      </c>
      <c r="I185">
        <v>8.6307870370370358E-3</v>
      </c>
      <c r="J185">
        <v>33.646000000000001</v>
      </c>
      <c r="K185">
        <v>2.2360000000000002</v>
      </c>
      <c r="L185">
        <v>73.77</v>
      </c>
      <c r="M185">
        <v>1.255787037037037E-3</v>
      </c>
      <c r="N185">
        <v>72.430999999999997</v>
      </c>
      <c r="O185">
        <v>4</v>
      </c>
      <c r="P185" t="s">
        <v>178</v>
      </c>
      <c r="Q185" t="s">
        <v>179</v>
      </c>
      <c r="S185" t="str">
        <f>VLOOKUP(C185,'Points and Classes'!D:E,2,FALSE)</f>
        <v>Moto3</v>
      </c>
      <c r="T185">
        <f>_xlfn.IFNA(VLOOKUP(E185,'Points and Classes'!A:B,2,FALSE),0)</f>
        <v>26</v>
      </c>
    </row>
    <row r="186" spans="1:20" hidden="1" x14ac:dyDescent="0.25">
      <c r="A186">
        <v>1</v>
      </c>
      <c r="B186" t="s">
        <v>17</v>
      </c>
      <c r="C186" t="s">
        <v>182</v>
      </c>
      <c r="D186">
        <v>5</v>
      </c>
      <c r="E186">
        <v>5</v>
      </c>
      <c r="F186">
        <v>660</v>
      </c>
      <c r="G186" t="s">
        <v>69</v>
      </c>
      <c r="H186">
        <v>7</v>
      </c>
      <c r="I186">
        <v>8.7835648148148152E-3</v>
      </c>
      <c r="J186">
        <v>46.86</v>
      </c>
      <c r="K186">
        <v>13.214</v>
      </c>
      <c r="L186">
        <v>72.486000000000004</v>
      </c>
      <c r="M186">
        <v>1.2662037037037036E-3</v>
      </c>
      <c r="N186">
        <v>71.817999999999998</v>
      </c>
      <c r="O186">
        <v>4</v>
      </c>
      <c r="P186" t="s">
        <v>70</v>
      </c>
      <c r="Q186" t="s">
        <v>71</v>
      </c>
      <c r="S186" t="str">
        <f>VLOOKUP(C186,'Points and Classes'!D:E,2,FALSE)</f>
        <v>Moto3</v>
      </c>
      <c r="T186">
        <f>_xlfn.IFNA(VLOOKUP(E186,'Points and Classes'!A:B,2,FALSE),0)</f>
        <v>22</v>
      </c>
    </row>
    <row r="187" spans="1:20" hidden="1" x14ac:dyDescent="0.25">
      <c r="A187">
        <v>1</v>
      </c>
      <c r="B187" t="s">
        <v>17</v>
      </c>
      <c r="C187" t="s">
        <v>182</v>
      </c>
      <c r="D187">
        <v>6</v>
      </c>
      <c r="E187">
        <v>6</v>
      </c>
      <c r="F187">
        <v>217</v>
      </c>
      <c r="G187" t="s">
        <v>136</v>
      </c>
      <c r="H187">
        <v>6</v>
      </c>
      <c r="I187">
        <v>8.1840277777777779E-3</v>
      </c>
      <c r="J187" t="s">
        <v>124</v>
      </c>
      <c r="K187" t="s">
        <v>124</v>
      </c>
      <c r="L187">
        <v>66.688000000000002</v>
      </c>
      <c r="M187">
        <v>1.3773148148148147E-3</v>
      </c>
      <c r="N187">
        <v>66.06</v>
      </c>
      <c r="O187">
        <v>5</v>
      </c>
      <c r="P187" t="s">
        <v>137</v>
      </c>
      <c r="Q187" t="s">
        <v>87</v>
      </c>
      <c r="S187" t="str">
        <f>VLOOKUP(C187,'Points and Classes'!D:E,2,FALSE)</f>
        <v>Moto3</v>
      </c>
      <c r="T187">
        <f>_xlfn.IFNA(VLOOKUP(E187,'Points and Classes'!A:B,2,FALSE),0)</f>
        <v>20</v>
      </c>
    </row>
    <row r="188" spans="1:20" hidden="1" x14ac:dyDescent="0.25">
      <c r="A188">
        <v>1</v>
      </c>
      <c r="B188" t="s">
        <v>17</v>
      </c>
      <c r="C188" t="s">
        <v>182</v>
      </c>
      <c r="D188">
        <v>7</v>
      </c>
      <c r="E188">
        <v>7</v>
      </c>
      <c r="F188">
        <v>777</v>
      </c>
      <c r="G188" t="s">
        <v>27</v>
      </c>
      <c r="L188" t="s">
        <v>78</v>
      </c>
      <c r="N188" t="s">
        <v>78</v>
      </c>
      <c r="O188">
        <v>0</v>
      </c>
      <c r="P188" t="s">
        <v>38</v>
      </c>
      <c r="Q188" t="s">
        <v>29</v>
      </c>
      <c r="S188" t="str">
        <f>VLOOKUP(C188,'Points and Classes'!D:E,2,FALSE)</f>
        <v>Moto3</v>
      </c>
      <c r="T188">
        <f>_xlfn.IFNA(VLOOKUP(E188,'Points and Classes'!A:B,2,FALSE),0)</f>
        <v>18</v>
      </c>
    </row>
    <row r="189" spans="1:20" hidden="1" x14ac:dyDescent="0.25">
      <c r="A189">
        <v>1</v>
      </c>
      <c r="B189" t="s">
        <v>17</v>
      </c>
      <c r="C189" t="s">
        <v>186</v>
      </c>
      <c r="D189">
        <v>1</v>
      </c>
      <c r="E189">
        <v>1</v>
      </c>
      <c r="F189">
        <v>311</v>
      </c>
      <c r="G189" t="s">
        <v>156</v>
      </c>
      <c r="H189">
        <v>6</v>
      </c>
      <c r="I189">
        <v>6.9143518518518521E-3</v>
      </c>
      <c r="L189">
        <v>78.933000000000007</v>
      </c>
      <c r="M189">
        <v>1.1342592592592591E-3</v>
      </c>
      <c r="N189">
        <v>80.224000000000004</v>
      </c>
      <c r="O189">
        <v>2</v>
      </c>
      <c r="P189" t="s">
        <v>86</v>
      </c>
      <c r="S189" t="str">
        <f>VLOOKUP(C189,'Points and Classes'!D:E,2,FALSE)</f>
        <v>Novice GTU</v>
      </c>
      <c r="T189">
        <f>_xlfn.IFNA(VLOOKUP(E189,'Points and Classes'!A:B,2,FALSE),0)</f>
        <v>50</v>
      </c>
    </row>
    <row r="190" spans="1:20" hidden="1" x14ac:dyDescent="0.25">
      <c r="A190">
        <v>1</v>
      </c>
      <c r="B190" t="s">
        <v>17</v>
      </c>
      <c r="C190" t="s">
        <v>186</v>
      </c>
      <c r="D190">
        <v>2</v>
      </c>
      <c r="E190">
        <v>2</v>
      </c>
      <c r="F190">
        <v>193</v>
      </c>
      <c r="G190" t="s">
        <v>19</v>
      </c>
      <c r="H190">
        <v>6</v>
      </c>
      <c r="I190">
        <v>6.9189814814814808E-3</v>
      </c>
      <c r="J190">
        <v>0.41099999999999998</v>
      </c>
      <c r="K190">
        <v>0.41099999999999998</v>
      </c>
      <c r="L190">
        <v>78.879000000000005</v>
      </c>
      <c r="M190">
        <v>1.1377314814814813E-3</v>
      </c>
      <c r="N190">
        <v>79.950999999999993</v>
      </c>
      <c r="O190">
        <v>3</v>
      </c>
      <c r="P190" t="s">
        <v>20</v>
      </c>
      <c r="Q190" t="s">
        <v>21</v>
      </c>
      <c r="S190" t="str">
        <f>VLOOKUP(C190,'Points and Classes'!D:E,2,FALSE)</f>
        <v>Novice GTU</v>
      </c>
      <c r="T190">
        <f>_xlfn.IFNA(VLOOKUP(E190,'Points and Classes'!A:B,2,FALSE),0)</f>
        <v>40</v>
      </c>
    </row>
    <row r="191" spans="1:20" hidden="1" x14ac:dyDescent="0.25">
      <c r="A191">
        <v>1</v>
      </c>
      <c r="B191" t="s">
        <v>17</v>
      </c>
      <c r="C191" t="s">
        <v>186</v>
      </c>
      <c r="D191">
        <v>3</v>
      </c>
      <c r="E191">
        <v>3</v>
      </c>
      <c r="F191">
        <v>675</v>
      </c>
      <c r="G191" t="s">
        <v>81</v>
      </c>
      <c r="H191">
        <v>6</v>
      </c>
      <c r="I191">
        <v>6.9953703703703705E-3</v>
      </c>
      <c r="J191">
        <v>7.0609999999999999</v>
      </c>
      <c r="K191">
        <v>6.65</v>
      </c>
      <c r="L191">
        <v>78.010999999999996</v>
      </c>
      <c r="M191">
        <v>1.1516203703703703E-3</v>
      </c>
      <c r="N191">
        <v>78.98</v>
      </c>
      <c r="O191">
        <v>2</v>
      </c>
      <c r="P191" t="s">
        <v>82</v>
      </c>
      <c r="Q191" t="s">
        <v>57</v>
      </c>
      <c r="S191" t="str">
        <f>VLOOKUP(C191,'Points and Classes'!D:E,2,FALSE)</f>
        <v>Novice GTU</v>
      </c>
      <c r="T191">
        <f>_xlfn.IFNA(VLOOKUP(E191,'Points and Classes'!A:B,2,FALSE),0)</f>
        <v>32</v>
      </c>
    </row>
    <row r="192" spans="1:20" hidden="1" x14ac:dyDescent="0.25">
      <c r="A192">
        <v>1</v>
      </c>
      <c r="B192" t="s">
        <v>17</v>
      </c>
      <c r="C192" t="s">
        <v>186</v>
      </c>
      <c r="D192">
        <v>4</v>
      </c>
      <c r="E192">
        <v>4</v>
      </c>
      <c r="F192">
        <v>746</v>
      </c>
      <c r="G192" t="s">
        <v>41</v>
      </c>
      <c r="H192">
        <v>6</v>
      </c>
      <c r="I192">
        <v>7.208333333333334E-3</v>
      </c>
      <c r="J192">
        <v>25.416</v>
      </c>
      <c r="K192">
        <v>18.355</v>
      </c>
      <c r="L192">
        <v>75.712000000000003</v>
      </c>
      <c r="M192">
        <v>1.170138888888889E-3</v>
      </c>
      <c r="N192">
        <v>77.722999999999999</v>
      </c>
      <c r="O192">
        <v>5</v>
      </c>
      <c r="P192" t="s">
        <v>42</v>
      </c>
      <c r="Q192" t="s">
        <v>43</v>
      </c>
      <c r="S192" t="str">
        <f>VLOOKUP(C192,'Points and Classes'!D:E,2,FALSE)</f>
        <v>Novice GTU</v>
      </c>
      <c r="T192">
        <f>_xlfn.IFNA(VLOOKUP(E192,'Points and Classes'!A:B,2,FALSE),0)</f>
        <v>26</v>
      </c>
    </row>
    <row r="193" spans="1:20" hidden="1" x14ac:dyDescent="0.25">
      <c r="A193">
        <v>1</v>
      </c>
      <c r="B193" t="s">
        <v>17</v>
      </c>
      <c r="C193" t="s">
        <v>186</v>
      </c>
      <c r="D193">
        <v>5</v>
      </c>
      <c r="E193">
        <v>5</v>
      </c>
      <c r="F193">
        <v>666</v>
      </c>
      <c r="G193" t="s">
        <v>50</v>
      </c>
      <c r="H193">
        <v>6</v>
      </c>
      <c r="I193">
        <v>7.269675925925926E-3</v>
      </c>
      <c r="J193">
        <v>30.690999999999999</v>
      </c>
      <c r="K193">
        <v>5.2750000000000004</v>
      </c>
      <c r="L193">
        <v>75.075999999999993</v>
      </c>
      <c r="M193">
        <v>1.1944444444444446E-3</v>
      </c>
      <c r="N193">
        <v>76.117000000000004</v>
      </c>
      <c r="O193">
        <v>4</v>
      </c>
      <c r="P193" t="s">
        <v>23</v>
      </c>
      <c r="Q193" t="s">
        <v>51</v>
      </c>
      <c r="S193" t="str">
        <f>VLOOKUP(C193,'Points and Classes'!D:E,2,FALSE)</f>
        <v>Novice GTU</v>
      </c>
      <c r="T193">
        <f>_xlfn.IFNA(VLOOKUP(E193,'Points and Classes'!A:B,2,FALSE),0)</f>
        <v>22</v>
      </c>
    </row>
    <row r="194" spans="1:20" hidden="1" x14ac:dyDescent="0.25">
      <c r="A194">
        <v>1</v>
      </c>
      <c r="B194" t="s">
        <v>17</v>
      </c>
      <c r="C194" t="s">
        <v>186</v>
      </c>
      <c r="D194">
        <v>6</v>
      </c>
      <c r="E194">
        <v>6</v>
      </c>
      <c r="F194">
        <v>814</v>
      </c>
      <c r="G194" t="s">
        <v>166</v>
      </c>
      <c r="H194">
        <v>6</v>
      </c>
      <c r="I194">
        <v>7.3298611111111108E-3</v>
      </c>
      <c r="J194">
        <v>35.899000000000001</v>
      </c>
      <c r="K194">
        <v>5.2080000000000002</v>
      </c>
      <c r="L194">
        <v>74.459000000000003</v>
      </c>
      <c r="M194">
        <v>1.1909722222222222E-3</v>
      </c>
      <c r="N194">
        <v>76.409000000000006</v>
      </c>
      <c r="O194">
        <v>4</v>
      </c>
      <c r="P194" t="s">
        <v>23</v>
      </c>
      <c r="Q194" t="s">
        <v>167</v>
      </c>
      <c r="S194" t="str">
        <f>VLOOKUP(C194,'Points and Classes'!D:E,2,FALSE)</f>
        <v>Novice GTU</v>
      </c>
      <c r="T194">
        <f>_xlfn.IFNA(VLOOKUP(E194,'Points and Classes'!A:B,2,FALSE),0)</f>
        <v>20</v>
      </c>
    </row>
    <row r="195" spans="1:20" hidden="1" x14ac:dyDescent="0.25">
      <c r="A195">
        <v>1</v>
      </c>
      <c r="B195" t="s">
        <v>17</v>
      </c>
      <c r="C195" t="s">
        <v>186</v>
      </c>
      <c r="D195">
        <v>7</v>
      </c>
      <c r="E195">
        <v>7</v>
      </c>
      <c r="F195">
        <v>325</v>
      </c>
      <c r="G195" t="s">
        <v>58</v>
      </c>
      <c r="H195">
        <v>6</v>
      </c>
      <c r="I195">
        <v>7.416666666666666E-3</v>
      </c>
      <c r="J195">
        <v>43.427</v>
      </c>
      <c r="K195">
        <v>7.5279999999999996</v>
      </c>
      <c r="L195">
        <v>73.584000000000003</v>
      </c>
      <c r="M195">
        <v>1.207175925925926E-3</v>
      </c>
      <c r="N195">
        <v>75.316000000000003</v>
      </c>
      <c r="O195">
        <v>2</v>
      </c>
      <c r="P195" t="s">
        <v>23</v>
      </c>
      <c r="Q195" t="s">
        <v>59</v>
      </c>
      <c r="S195" t="str">
        <f>VLOOKUP(C195,'Points and Classes'!D:E,2,FALSE)</f>
        <v>Novice GTU</v>
      </c>
      <c r="T195">
        <f>_xlfn.IFNA(VLOOKUP(E195,'Points and Classes'!A:B,2,FALSE),0)</f>
        <v>18</v>
      </c>
    </row>
    <row r="196" spans="1:20" hidden="1" x14ac:dyDescent="0.25">
      <c r="A196">
        <v>1</v>
      </c>
      <c r="B196" t="s">
        <v>17</v>
      </c>
      <c r="C196" t="s">
        <v>186</v>
      </c>
      <c r="D196">
        <v>8</v>
      </c>
      <c r="E196">
        <v>8</v>
      </c>
      <c r="F196">
        <v>114</v>
      </c>
      <c r="G196" t="s">
        <v>68</v>
      </c>
      <c r="H196">
        <v>6</v>
      </c>
      <c r="I196">
        <v>7.6608796296296295E-3</v>
      </c>
      <c r="J196">
        <v>7.4652777777777781E-4</v>
      </c>
      <c r="K196">
        <v>21.122</v>
      </c>
      <c r="L196">
        <v>71.236000000000004</v>
      </c>
      <c r="M196">
        <v>1.2256944444444444E-3</v>
      </c>
      <c r="N196">
        <v>74.194999999999993</v>
      </c>
      <c r="O196">
        <v>4</v>
      </c>
      <c r="P196" t="s">
        <v>23</v>
      </c>
      <c r="S196" t="str">
        <f>VLOOKUP(C196,'Points and Classes'!D:E,2,FALSE)</f>
        <v>Novice GTU</v>
      </c>
      <c r="T196">
        <f>_xlfn.IFNA(VLOOKUP(E196,'Points and Classes'!A:B,2,FALSE),0)</f>
        <v>16</v>
      </c>
    </row>
    <row r="197" spans="1:20" hidden="1" x14ac:dyDescent="0.25">
      <c r="A197">
        <v>1</v>
      </c>
      <c r="B197" t="s">
        <v>17</v>
      </c>
      <c r="C197" t="s">
        <v>186</v>
      </c>
      <c r="D197">
        <v>9</v>
      </c>
      <c r="E197">
        <v>9</v>
      </c>
      <c r="F197">
        <v>870</v>
      </c>
      <c r="G197" t="s">
        <v>85</v>
      </c>
      <c r="H197">
        <v>6</v>
      </c>
      <c r="I197">
        <v>7.7175925925925927E-3</v>
      </c>
      <c r="J197">
        <v>8.0324074074074076E-4</v>
      </c>
      <c r="K197">
        <v>4.899</v>
      </c>
      <c r="L197">
        <v>70.712000000000003</v>
      </c>
      <c r="M197">
        <v>1.2650462962962964E-3</v>
      </c>
      <c r="N197">
        <v>71.879000000000005</v>
      </c>
      <c r="O197">
        <v>5</v>
      </c>
      <c r="P197" t="s">
        <v>86</v>
      </c>
      <c r="Q197" t="s">
        <v>87</v>
      </c>
      <c r="S197" t="str">
        <f>VLOOKUP(C197,'Points and Classes'!D:E,2,FALSE)</f>
        <v>Novice GTU</v>
      </c>
      <c r="T197">
        <f>_xlfn.IFNA(VLOOKUP(E197,'Points and Classes'!A:B,2,FALSE),0)</f>
        <v>14</v>
      </c>
    </row>
    <row r="198" spans="1:20" hidden="1" x14ac:dyDescent="0.25">
      <c r="A198">
        <v>1</v>
      </c>
      <c r="B198" t="s">
        <v>17</v>
      </c>
      <c r="C198" t="s">
        <v>186</v>
      </c>
      <c r="D198">
        <v>10</v>
      </c>
      <c r="E198">
        <v>10</v>
      </c>
      <c r="F198">
        <v>660</v>
      </c>
      <c r="G198" t="s">
        <v>69</v>
      </c>
      <c r="H198">
        <v>6</v>
      </c>
      <c r="I198">
        <v>7.9537037037037042E-3</v>
      </c>
      <c r="J198">
        <v>1.0393518518518519E-3</v>
      </c>
      <c r="K198">
        <v>20.382000000000001</v>
      </c>
      <c r="L198">
        <v>68.614999999999995</v>
      </c>
      <c r="M198">
        <v>1.2523148148148148E-3</v>
      </c>
      <c r="N198">
        <v>72.653000000000006</v>
      </c>
      <c r="O198">
        <v>5</v>
      </c>
      <c r="P198" t="s">
        <v>70</v>
      </c>
      <c r="Q198" t="s">
        <v>71</v>
      </c>
      <c r="S198" t="str">
        <f>VLOOKUP(C198,'Points and Classes'!D:E,2,FALSE)</f>
        <v>Novice GTU</v>
      </c>
      <c r="T198">
        <f>_xlfn.IFNA(VLOOKUP(E198,'Points and Classes'!A:B,2,FALSE),0)</f>
        <v>12</v>
      </c>
    </row>
    <row r="199" spans="1:20" hidden="1" x14ac:dyDescent="0.25">
      <c r="A199">
        <v>1</v>
      </c>
      <c r="B199" t="s">
        <v>17</v>
      </c>
      <c r="C199" t="s">
        <v>186</v>
      </c>
      <c r="D199">
        <v>11</v>
      </c>
      <c r="E199">
        <v>11</v>
      </c>
      <c r="F199">
        <v>914</v>
      </c>
      <c r="G199" t="s">
        <v>183</v>
      </c>
      <c r="H199">
        <v>6</v>
      </c>
      <c r="I199">
        <v>8.0231481481481473E-3</v>
      </c>
      <c r="J199">
        <v>1.1099537037037035E-3</v>
      </c>
      <c r="K199">
        <v>6.0279999999999996</v>
      </c>
      <c r="L199">
        <v>68.018000000000001</v>
      </c>
      <c r="M199">
        <v>1.2708333333333335E-3</v>
      </c>
      <c r="N199">
        <v>71.56</v>
      </c>
      <c r="O199">
        <v>5</v>
      </c>
      <c r="P199" t="s">
        <v>23</v>
      </c>
      <c r="Q199" t="s">
        <v>184</v>
      </c>
      <c r="S199" t="str">
        <f>VLOOKUP(C199,'Points and Classes'!D:E,2,FALSE)</f>
        <v>Novice GTU</v>
      </c>
      <c r="T199">
        <f>_xlfn.IFNA(VLOOKUP(E199,'Points and Classes'!A:B,2,FALSE),0)</f>
        <v>10</v>
      </c>
    </row>
    <row r="200" spans="1:20" hidden="1" x14ac:dyDescent="0.25">
      <c r="A200">
        <v>1</v>
      </c>
      <c r="B200" t="s">
        <v>17</v>
      </c>
      <c r="C200" t="s">
        <v>186</v>
      </c>
      <c r="D200">
        <v>12</v>
      </c>
      <c r="E200">
        <v>12</v>
      </c>
      <c r="F200">
        <v>242</v>
      </c>
      <c r="G200" t="s">
        <v>122</v>
      </c>
      <c r="H200">
        <v>6</v>
      </c>
      <c r="I200">
        <v>8.1898148148148147E-3</v>
      </c>
      <c r="J200">
        <v>1.2754629629629628E-3</v>
      </c>
      <c r="K200">
        <v>14.316000000000001</v>
      </c>
      <c r="L200">
        <v>66.641999999999996</v>
      </c>
      <c r="M200">
        <v>1.3136574074074075E-3</v>
      </c>
      <c r="N200">
        <v>69.253</v>
      </c>
      <c r="O200">
        <v>6</v>
      </c>
      <c r="P200" t="s">
        <v>161</v>
      </c>
      <c r="Q200" t="s">
        <v>43</v>
      </c>
      <c r="S200" t="str">
        <f>VLOOKUP(C200,'Points and Classes'!D:E,2,FALSE)</f>
        <v>Novice GTU</v>
      </c>
      <c r="T200">
        <f>_xlfn.IFNA(VLOOKUP(E200,'Points and Classes'!A:B,2,FALSE),0)</f>
        <v>9</v>
      </c>
    </row>
    <row r="201" spans="1:20" hidden="1" x14ac:dyDescent="0.25">
      <c r="A201">
        <v>1</v>
      </c>
      <c r="B201" t="s">
        <v>17</v>
      </c>
      <c r="C201" t="s">
        <v>186</v>
      </c>
      <c r="D201">
        <v>13</v>
      </c>
      <c r="E201">
        <v>13</v>
      </c>
      <c r="F201">
        <v>939</v>
      </c>
      <c r="G201" t="s">
        <v>159</v>
      </c>
      <c r="H201">
        <v>6</v>
      </c>
      <c r="I201">
        <v>8.2013888888888883E-3</v>
      </c>
      <c r="J201">
        <v>1.2881944444444445E-3</v>
      </c>
      <c r="K201">
        <v>1.087</v>
      </c>
      <c r="L201">
        <v>66.540000000000006</v>
      </c>
      <c r="M201">
        <v>1.3310185185185185E-3</v>
      </c>
      <c r="N201">
        <v>68.323999999999998</v>
      </c>
      <c r="O201">
        <v>5</v>
      </c>
      <c r="P201" t="s">
        <v>160</v>
      </c>
      <c r="Q201" t="s">
        <v>150</v>
      </c>
      <c r="S201" t="str">
        <f>VLOOKUP(C201,'Points and Classes'!D:E,2,FALSE)</f>
        <v>Novice GTU</v>
      </c>
      <c r="T201">
        <f>_xlfn.IFNA(VLOOKUP(E201,'Points and Classes'!A:B,2,FALSE),0)</f>
        <v>8</v>
      </c>
    </row>
    <row r="202" spans="1:20" hidden="1" x14ac:dyDescent="0.25">
      <c r="A202">
        <v>1</v>
      </c>
      <c r="B202" t="s">
        <v>17</v>
      </c>
      <c r="C202" t="s">
        <v>186</v>
      </c>
      <c r="D202">
        <v>14</v>
      </c>
      <c r="E202">
        <v>14</v>
      </c>
      <c r="F202">
        <v>268</v>
      </c>
      <c r="G202" t="s">
        <v>162</v>
      </c>
      <c r="H202">
        <v>5</v>
      </c>
      <c r="I202">
        <v>6.9189814814814808E-3</v>
      </c>
      <c r="J202" t="s">
        <v>124</v>
      </c>
      <c r="K202" t="s">
        <v>124</v>
      </c>
      <c r="L202">
        <v>65.73</v>
      </c>
      <c r="M202">
        <v>1.3506944444444445E-3</v>
      </c>
      <c r="N202">
        <v>67.355999999999995</v>
      </c>
      <c r="O202">
        <v>5</v>
      </c>
      <c r="P202" t="s">
        <v>163</v>
      </c>
      <c r="Q202" t="s">
        <v>164</v>
      </c>
      <c r="S202" t="str">
        <f>VLOOKUP(C202,'Points and Classes'!D:E,2,FALSE)</f>
        <v>Novice GTU</v>
      </c>
      <c r="T202">
        <f>_xlfn.IFNA(VLOOKUP(E202,'Points and Classes'!A:B,2,FALSE),0)</f>
        <v>7</v>
      </c>
    </row>
    <row r="203" spans="1:20" hidden="1" x14ac:dyDescent="0.25">
      <c r="A203">
        <v>1</v>
      </c>
      <c r="B203" t="s">
        <v>17</v>
      </c>
      <c r="C203" t="s">
        <v>186</v>
      </c>
      <c r="D203" t="s">
        <v>76</v>
      </c>
      <c r="E203" t="s">
        <v>76</v>
      </c>
      <c r="F203">
        <v>179</v>
      </c>
      <c r="G203" t="s">
        <v>47</v>
      </c>
      <c r="J203" t="s">
        <v>76</v>
      </c>
      <c r="L203" t="s">
        <v>78</v>
      </c>
      <c r="N203" t="s">
        <v>78</v>
      </c>
      <c r="O203">
        <v>0</v>
      </c>
      <c r="P203" t="s">
        <v>48</v>
      </c>
      <c r="Q203" t="s">
        <v>49</v>
      </c>
      <c r="S203" t="str">
        <f>VLOOKUP(C203,'Points and Classes'!D:E,2,FALSE)</f>
        <v>Novice GTU</v>
      </c>
      <c r="T203">
        <f>_xlfn.IFNA(VLOOKUP(E203,'Points and Classes'!A:B,2,FALSE),0)</f>
        <v>0</v>
      </c>
    </row>
    <row r="204" spans="1:20" hidden="1" x14ac:dyDescent="0.25">
      <c r="A204">
        <v>1</v>
      </c>
      <c r="B204" t="s">
        <v>17</v>
      </c>
      <c r="C204" t="s">
        <v>186</v>
      </c>
      <c r="D204" t="s">
        <v>76</v>
      </c>
      <c r="E204" t="s">
        <v>76</v>
      </c>
      <c r="F204">
        <v>805</v>
      </c>
      <c r="G204" t="s">
        <v>88</v>
      </c>
      <c r="J204" t="s">
        <v>76</v>
      </c>
      <c r="L204" t="s">
        <v>78</v>
      </c>
      <c r="N204" t="s">
        <v>78</v>
      </c>
      <c r="O204">
        <v>0</v>
      </c>
      <c r="P204" t="s">
        <v>89</v>
      </c>
      <c r="Q204" t="s">
        <v>59</v>
      </c>
      <c r="S204" t="str">
        <f>VLOOKUP(C204,'Points and Classes'!D:E,2,FALSE)</f>
        <v>Novice GTU</v>
      </c>
      <c r="T204">
        <f>_xlfn.IFNA(VLOOKUP(E204,'Points and Classes'!A:B,2,FALSE),0)</f>
        <v>0</v>
      </c>
    </row>
    <row r="205" spans="1:20" hidden="1" x14ac:dyDescent="0.25">
      <c r="A205">
        <v>1</v>
      </c>
      <c r="B205" t="s">
        <v>17</v>
      </c>
      <c r="C205" t="s">
        <v>186</v>
      </c>
      <c r="D205" t="s">
        <v>76</v>
      </c>
      <c r="E205" t="s">
        <v>76</v>
      </c>
      <c r="F205">
        <v>743</v>
      </c>
      <c r="G205" t="s">
        <v>83</v>
      </c>
      <c r="J205" t="s">
        <v>76</v>
      </c>
      <c r="L205" t="s">
        <v>78</v>
      </c>
      <c r="N205" t="s">
        <v>78</v>
      </c>
      <c r="O205">
        <v>0</v>
      </c>
      <c r="P205" t="s">
        <v>23</v>
      </c>
      <c r="Q205" t="s">
        <v>84</v>
      </c>
      <c r="S205" t="str">
        <f>VLOOKUP(C205,'Points and Classes'!D:E,2,FALSE)</f>
        <v>Novice GTU</v>
      </c>
      <c r="T205">
        <f>_xlfn.IFNA(VLOOKUP(E205,'Points and Classes'!A:B,2,FALSE),0)</f>
        <v>0</v>
      </c>
    </row>
    <row r="206" spans="1:20" hidden="1" x14ac:dyDescent="0.25">
      <c r="A206">
        <v>1</v>
      </c>
      <c r="B206" t="s">
        <v>17</v>
      </c>
      <c r="C206" t="s">
        <v>186</v>
      </c>
      <c r="D206" t="s">
        <v>76</v>
      </c>
      <c r="E206" t="s">
        <v>76</v>
      </c>
      <c r="F206">
        <v>711</v>
      </c>
      <c r="G206" t="s">
        <v>157</v>
      </c>
      <c r="J206" t="s">
        <v>76</v>
      </c>
      <c r="L206" t="s">
        <v>78</v>
      </c>
      <c r="N206" t="s">
        <v>78</v>
      </c>
      <c r="O206">
        <v>0</v>
      </c>
      <c r="P206" t="s">
        <v>23</v>
      </c>
      <c r="Q206" t="s">
        <v>158</v>
      </c>
      <c r="S206" t="str">
        <f>VLOOKUP(C206,'Points and Classes'!D:E,2,FALSE)</f>
        <v>Novice GTU</v>
      </c>
      <c r="T206">
        <f>_xlfn.IFNA(VLOOKUP(E206,'Points and Classes'!A:B,2,FALSE),0)</f>
        <v>0</v>
      </c>
    </row>
    <row r="207" spans="1:20" hidden="1" x14ac:dyDescent="0.25">
      <c r="A207">
        <v>1</v>
      </c>
      <c r="B207" t="s">
        <v>17</v>
      </c>
      <c r="C207" t="s">
        <v>185</v>
      </c>
      <c r="D207">
        <v>1</v>
      </c>
      <c r="E207">
        <v>1</v>
      </c>
      <c r="F207">
        <v>84</v>
      </c>
      <c r="G207" t="s">
        <v>90</v>
      </c>
      <c r="H207">
        <v>6</v>
      </c>
      <c r="I207">
        <v>6.5659722222222222E-3</v>
      </c>
      <c r="L207">
        <v>83.114999999999995</v>
      </c>
      <c r="M207">
        <v>1.0798611111111111E-3</v>
      </c>
      <c r="N207">
        <v>84.25</v>
      </c>
      <c r="O207">
        <v>4</v>
      </c>
      <c r="P207" t="s">
        <v>23</v>
      </c>
      <c r="Q207" t="s">
        <v>91</v>
      </c>
      <c r="S207" t="str">
        <f>VLOOKUP(C207,'Points and Classes'!D:E,2,FALSE)</f>
        <v>Open Superstock</v>
      </c>
      <c r="T207">
        <f>_xlfn.IFNA(VLOOKUP(E207,'Points and Classes'!A:B,2,FALSE),0)</f>
        <v>50</v>
      </c>
    </row>
    <row r="208" spans="1:20" hidden="1" x14ac:dyDescent="0.25">
      <c r="A208">
        <v>1</v>
      </c>
      <c r="B208" t="s">
        <v>17</v>
      </c>
      <c r="C208" t="s">
        <v>185</v>
      </c>
      <c r="D208">
        <v>2</v>
      </c>
      <c r="E208">
        <v>2</v>
      </c>
      <c r="F208">
        <v>49</v>
      </c>
      <c r="G208" t="s">
        <v>92</v>
      </c>
      <c r="H208">
        <v>6</v>
      </c>
      <c r="I208">
        <v>6.626157407407407E-3</v>
      </c>
      <c r="J208">
        <v>5.1849999999999996</v>
      </c>
      <c r="K208">
        <v>5.1849999999999996</v>
      </c>
      <c r="L208">
        <v>82.363</v>
      </c>
      <c r="M208">
        <v>1.0868055555555555E-3</v>
      </c>
      <c r="N208">
        <v>83.676000000000002</v>
      </c>
      <c r="O208">
        <v>5</v>
      </c>
      <c r="P208" t="s">
        <v>20</v>
      </c>
      <c r="Q208" t="s">
        <v>93</v>
      </c>
      <c r="S208" t="str">
        <f>VLOOKUP(C208,'Points and Classes'!D:E,2,FALSE)</f>
        <v>Open Superstock</v>
      </c>
      <c r="T208">
        <f>_xlfn.IFNA(VLOOKUP(E208,'Points and Classes'!A:B,2,FALSE),0)</f>
        <v>40</v>
      </c>
    </row>
    <row r="209" spans="1:20" hidden="1" x14ac:dyDescent="0.25">
      <c r="A209">
        <v>1</v>
      </c>
      <c r="B209" t="s">
        <v>17</v>
      </c>
      <c r="C209" t="s">
        <v>185</v>
      </c>
      <c r="D209">
        <v>3</v>
      </c>
      <c r="E209">
        <v>3</v>
      </c>
      <c r="F209">
        <v>527</v>
      </c>
      <c r="G209" t="s">
        <v>94</v>
      </c>
      <c r="H209">
        <v>6</v>
      </c>
      <c r="I209">
        <v>6.6608796296296303E-3</v>
      </c>
      <c r="J209">
        <v>8.15</v>
      </c>
      <c r="K209">
        <v>2.9649999999999999</v>
      </c>
      <c r="L209">
        <v>81.938000000000002</v>
      </c>
      <c r="M209">
        <v>1.0925925925925925E-3</v>
      </c>
      <c r="N209">
        <v>83.29</v>
      </c>
      <c r="O209">
        <v>4</v>
      </c>
      <c r="P209" t="s">
        <v>23</v>
      </c>
      <c r="S209" t="str">
        <f>VLOOKUP(C209,'Points and Classes'!D:E,2,FALSE)</f>
        <v>Open Superstock</v>
      </c>
      <c r="T209">
        <f>_xlfn.IFNA(VLOOKUP(E209,'Points and Classes'!A:B,2,FALSE),0)</f>
        <v>32</v>
      </c>
    </row>
    <row r="210" spans="1:20" hidden="1" x14ac:dyDescent="0.25">
      <c r="A210">
        <v>1</v>
      </c>
      <c r="B210" t="s">
        <v>17</v>
      </c>
      <c r="C210" t="s">
        <v>185</v>
      </c>
      <c r="D210">
        <v>4</v>
      </c>
      <c r="E210">
        <v>4</v>
      </c>
      <c r="F210">
        <v>86</v>
      </c>
      <c r="G210" t="s">
        <v>95</v>
      </c>
      <c r="H210">
        <v>6</v>
      </c>
      <c r="I210">
        <v>6.7048611111111102E-3</v>
      </c>
      <c r="J210">
        <v>11.933</v>
      </c>
      <c r="K210">
        <v>3.7829999999999999</v>
      </c>
      <c r="L210">
        <v>81.403000000000006</v>
      </c>
      <c r="M210">
        <v>1.0983796296296295E-3</v>
      </c>
      <c r="N210">
        <v>82.808000000000007</v>
      </c>
      <c r="O210">
        <v>4</v>
      </c>
      <c r="P210" t="s">
        <v>36</v>
      </c>
      <c r="Q210" t="s">
        <v>65</v>
      </c>
      <c r="S210" t="str">
        <f>VLOOKUP(C210,'Points and Classes'!D:E,2,FALSE)</f>
        <v>Open Superstock</v>
      </c>
      <c r="T210">
        <f>_xlfn.IFNA(VLOOKUP(E210,'Points and Classes'!A:B,2,FALSE),0)</f>
        <v>26</v>
      </c>
    </row>
    <row r="211" spans="1:20" hidden="1" x14ac:dyDescent="0.25">
      <c r="A211">
        <v>1</v>
      </c>
      <c r="B211" t="s">
        <v>17</v>
      </c>
      <c r="C211" t="s">
        <v>185</v>
      </c>
      <c r="D211">
        <v>5</v>
      </c>
      <c r="E211">
        <v>5</v>
      </c>
      <c r="F211">
        <v>26</v>
      </c>
      <c r="G211" t="s">
        <v>96</v>
      </c>
      <c r="H211">
        <v>6</v>
      </c>
      <c r="I211">
        <v>6.7986111111111103E-3</v>
      </c>
      <c r="J211">
        <v>20.113</v>
      </c>
      <c r="K211">
        <v>8.18</v>
      </c>
      <c r="L211">
        <v>80.27</v>
      </c>
      <c r="M211">
        <v>1.1250000000000001E-3</v>
      </c>
      <c r="N211">
        <v>80.882999999999996</v>
      </c>
      <c r="O211">
        <v>6</v>
      </c>
      <c r="P211" t="s">
        <v>36</v>
      </c>
      <c r="Q211" t="s">
        <v>97</v>
      </c>
      <c r="S211" t="str">
        <f>VLOOKUP(C211,'Points and Classes'!D:E,2,FALSE)</f>
        <v>Open Superstock</v>
      </c>
      <c r="T211">
        <f>_xlfn.IFNA(VLOOKUP(E211,'Points and Classes'!A:B,2,FALSE),0)</f>
        <v>22</v>
      </c>
    </row>
    <row r="212" spans="1:20" hidden="1" x14ac:dyDescent="0.25">
      <c r="A212">
        <v>1</v>
      </c>
      <c r="B212" t="s">
        <v>17</v>
      </c>
      <c r="C212" t="s">
        <v>185</v>
      </c>
      <c r="D212">
        <v>6</v>
      </c>
      <c r="E212">
        <v>6</v>
      </c>
      <c r="F212">
        <v>115</v>
      </c>
      <c r="G212" t="s">
        <v>98</v>
      </c>
      <c r="H212">
        <v>6</v>
      </c>
      <c r="I212">
        <v>6.9085648148148153E-3</v>
      </c>
      <c r="J212">
        <v>29.626000000000001</v>
      </c>
      <c r="K212">
        <v>9.5129999999999999</v>
      </c>
      <c r="L212">
        <v>78.989999999999995</v>
      </c>
      <c r="M212">
        <v>1.1238425925925927E-3</v>
      </c>
      <c r="N212">
        <v>80.974000000000004</v>
      </c>
      <c r="O212">
        <v>6</v>
      </c>
      <c r="P212" t="s">
        <v>67</v>
      </c>
      <c r="Q212" t="s">
        <v>49</v>
      </c>
      <c r="S212" t="str">
        <f>VLOOKUP(C212,'Points and Classes'!D:E,2,FALSE)</f>
        <v>Open Superstock</v>
      </c>
      <c r="T212">
        <f>_xlfn.IFNA(VLOOKUP(E212,'Points and Classes'!A:B,2,FALSE),0)</f>
        <v>20</v>
      </c>
    </row>
    <row r="213" spans="1:20" hidden="1" x14ac:dyDescent="0.25">
      <c r="A213">
        <v>1</v>
      </c>
      <c r="B213" t="s">
        <v>17</v>
      </c>
      <c r="C213" t="s">
        <v>185</v>
      </c>
      <c r="D213">
        <v>7</v>
      </c>
      <c r="E213">
        <v>7</v>
      </c>
      <c r="F213">
        <v>177</v>
      </c>
      <c r="G213" t="s">
        <v>99</v>
      </c>
      <c r="H213">
        <v>6</v>
      </c>
      <c r="I213">
        <v>6.9143518518518521E-3</v>
      </c>
      <c r="J213">
        <v>30.103000000000002</v>
      </c>
      <c r="K213">
        <v>0.47699999999999998</v>
      </c>
      <c r="L213">
        <v>78.927000000000007</v>
      </c>
      <c r="M213">
        <v>1.1273148148148147E-3</v>
      </c>
      <c r="N213">
        <v>80.712000000000003</v>
      </c>
      <c r="O213">
        <v>6</v>
      </c>
      <c r="P213" t="s">
        <v>56</v>
      </c>
      <c r="Q213" t="s">
        <v>100</v>
      </c>
      <c r="S213" t="str">
        <f>VLOOKUP(C213,'Points and Classes'!D:E,2,FALSE)</f>
        <v>Open Superstock</v>
      </c>
      <c r="T213">
        <f>_xlfn.IFNA(VLOOKUP(E213,'Points and Classes'!A:B,2,FALSE),0)</f>
        <v>18</v>
      </c>
    </row>
    <row r="214" spans="1:20" hidden="1" x14ac:dyDescent="0.25">
      <c r="A214">
        <v>1</v>
      </c>
      <c r="B214" t="s">
        <v>17</v>
      </c>
      <c r="C214" t="s">
        <v>185</v>
      </c>
      <c r="D214">
        <v>8</v>
      </c>
      <c r="E214">
        <v>8</v>
      </c>
      <c r="F214" t="s">
        <v>101</v>
      </c>
      <c r="G214" t="s">
        <v>102</v>
      </c>
      <c r="H214">
        <v>6</v>
      </c>
      <c r="I214">
        <v>7.0428240740740755E-3</v>
      </c>
      <c r="J214">
        <v>41.222000000000001</v>
      </c>
      <c r="K214">
        <v>11.119</v>
      </c>
      <c r="L214">
        <v>77.484999999999999</v>
      </c>
      <c r="M214">
        <v>1.1481481481481481E-3</v>
      </c>
      <c r="N214">
        <v>79.234999999999999</v>
      </c>
      <c r="O214">
        <v>2</v>
      </c>
      <c r="P214" t="s">
        <v>53</v>
      </c>
      <c r="Q214" t="s">
        <v>103</v>
      </c>
      <c r="S214" t="str">
        <f>VLOOKUP(C214,'Points and Classes'!D:E,2,FALSE)</f>
        <v>Open Superstock</v>
      </c>
      <c r="T214">
        <f>_xlfn.IFNA(VLOOKUP(E214,'Points and Classes'!A:B,2,FALSE),0)</f>
        <v>16</v>
      </c>
    </row>
    <row r="215" spans="1:20" hidden="1" x14ac:dyDescent="0.25">
      <c r="A215">
        <v>1</v>
      </c>
      <c r="B215" t="s">
        <v>17</v>
      </c>
      <c r="C215" t="s">
        <v>185</v>
      </c>
      <c r="D215">
        <v>9</v>
      </c>
      <c r="E215">
        <v>9</v>
      </c>
      <c r="F215">
        <v>39</v>
      </c>
      <c r="G215" t="s">
        <v>104</v>
      </c>
      <c r="H215">
        <v>6</v>
      </c>
      <c r="I215">
        <v>7.0486111111111105E-3</v>
      </c>
      <c r="J215">
        <v>41.658999999999999</v>
      </c>
      <c r="K215">
        <v>0.437</v>
      </c>
      <c r="L215">
        <v>77.430000000000007</v>
      </c>
      <c r="M215">
        <v>1.1400462962962963E-3</v>
      </c>
      <c r="N215">
        <v>79.793000000000006</v>
      </c>
      <c r="O215">
        <v>6</v>
      </c>
      <c r="P215" t="s">
        <v>105</v>
      </c>
      <c r="Q215" t="s">
        <v>106</v>
      </c>
      <c r="S215" t="str">
        <f>VLOOKUP(C215,'Points and Classes'!D:E,2,FALSE)</f>
        <v>Open Superstock</v>
      </c>
      <c r="T215">
        <f>_xlfn.IFNA(VLOOKUP(E215,'Points and Classes'!A:B,2,FALSE),0)</f>
        <v>14</v>
      </c>
    </row>
    <row r="216" spans="1:20" hidden="1" x14ac:dyDescent="0.25">
      <c r="A216">
        <v>1</v>
      </c>
      <c r="B216" t="s">
        <v>17</v>
      </c>
      <c r="C216" t="s">
        <v>185</v>
      </c>
      <c r="D216">
        <v>10</v>
      </c>
      <c r="E216">
        <v>10</v>
      </c>
      <c r="F216">
        <v>122</v>
      </c>
      <c r="G216" t="s">
        <v>107</v>
      </c>
      <c r="H216">
        <v>6</v>
      </c>
      <c r="I216">
        <v>7.0520833333333329E-3</v>
      </c>
      <c r="J216">
        <v>41.963999999999999</v>
      </c>
      <c r="K216">
        <v>0.30499999999999999</v>
      </c>
      <c r="L216">
        <v>77.391000000000005</v>
      </c>
      <c r="M216">
        <v>1.1388888888888889E-3</v>
      </c>
      <c r="N216">
        <v>79.891000000000005</v>
      </c>
      <c r="O216">
        <v>6</v>
      </c>
      <c r="P216" t="s">
        <v>36</v>
      </c>
      <c r="Q216" t="s">
        <v>108</v>
      </c>
      <c r="S216" t="str">
        <f>VLOOKUP(C216,'Points and Classes'!D:E,2,FALSE)</f>
        <v>Open Superstock</v>
      </c>
      <c r="T216">
        <f>_xlfn.IFNA(VLOOKUP(E216,'Points and Classes'!A:B,2,FALSE),0)</f>
        <v>12</v>
      </c>
    </row>
    <row r="217" spans="1:20" hidden="1" x14ac:dyDescent="0.25">
      <c r="A217">
        <v>1</v>
      </c>
      <c r="B217" t="s">
        <v>17</v>
      </c>
      <c r="C217" t="s">
        <v>185</v>
      </c>
      <c r="D217">
        <v>11</v>
      </c>
      <c r="E217">
        <v>11</v>
      </c>
      <c r="F217">
        <v>151</v>
      </c>
      <c r="G217" t="s">
        <v>109</v>
      </c>
      <c r="H217">
        <v>6</v>
      </c>
      <c r="I217">
        <v>7.1053240740740738E-3</v>
      </c>
      <c r="J217">
        <v>46.533999999999999</v>
      </c>
      <c r="K217">
        <v>4.57</v>
      </c>
      <c r="L217">
        <v>76.814999999999998</v>
      </c>
      <c r="M217">
        <v>1.1631944444444443E-3</v>
      </c>
      <c r="N217">
        <v>78.174000000000007</v>
      </c>
      <c r="O217">
        <v>2</v>
      </c>
      <c r="P217" t="s">
        <v>56</v>
      </c>
      <c r="Q217" t="s">
        <v>110</v>
      </c>
      <c r="S217" t="str">
        <f>VLOOKUP(C217,'Points and Classes'!D:E,2,FALSE)</f>
        <v>Open Superstock</v>
      </c>
      <c r="T217">
        <f>_xlfn.IFNA(VLOOKUP(E217,'Points and Classes'!A:B,2,FALSE),0)</f>
        <v>10</v>
      </c>
    </row>
    <row r="218" spans="1:20" hidden="1" x14ac:dyDescent="0.25">
      <c r="A218">
        <v>1</v>
      </c>
      <c r="B218" t="s">
        <v>17</v>
      </c>
      <c r="C218" t="s">
        <v>185</v>
      </c>
      <c r="D218">
        <v>12</v>
      </c>
      <c r="E218">
        <v>12</v>
      </c>
      <c r="F218">
        <v>365</v>
      </c>
      <c r="G218" t="s">
        <v>111</v>
      </c>
      <c r="H218">
        <v>6</v>
      </c>
      <c r="I218">
        <v>7.1087962962962962E-3</v>
      </c>
      <c r="J218">
        <v>46.844999999999999</v>
      </c>
      <c r="K218">
        <v>0.311</v>
      </c>
      <c r="L218">
        <v>76.775999999999996</v>
      </c>
      <c r="M218">
        <v>1.1770833333333334E-3</v>
      </c>
      <c r="N218">
        <v>77.248000000000005</v>
      </c>
      <c r="O218">
        <v>4</v>
      </c>
      <c r="P218" t="s">
        <v>112</v>
      </c>
      <c r="S218" t="str">
        <f>VLOOKUP(C218,'Points and Classes'!D:E,2,FALSE)</f>
        <v>Open Superstock</v>
      </c>
      <c r="T218">
        <f>_xlfn.IFNA(VLOOKUP(E218,'Points and Classes'!A:B,2,FALSE),0)</f>
        <v>9</v>
      </c>
    </row>
    <row r="219" spans="1:20" hidden="1" x14ac:dyDescent="0.25">
      <c r="A219">
        <v>1</v>
      </c>
      <c r="B219" t="s">
        <v>17</v>
      </c>
      <c r="C219" t="s">
        <v>185</v>
      </c>
      <c r="D219">
        <v>13</v>
      </c>
      <c r="E219">
        <v>13</v>
      </c>
      <c r="F219">
        <v>777</v>
      </c>
      <c r="G219" t="s">
        <v>27</v>
      </c>
      <c r="H219">
        <v>6</v>
      </c>
      <c r="I219">
        <v>7.114583333333333E-3</v>
      </c>
      <c r="J219">
        <v>47.423999999999999</v>
      </c>
      <c r="K219">
        <v>0.57899999999999996</v>
      </c>
      <c r="L219">
        <v>76.703000000000003</v>
      </c>
      <c r="M219">
        <v>1.1689814814814816E-3</v>
      </c>
      <c r="N219">
        <v>77.787999999999997</v>
      </c>
      <c r="O219">
        <v>4</v>
      </c>
      <c r="P219" t="s">
        <v>38</v>
      </c>
      <c r="Q219" t="s">
        <v>29</v>
      </c>
      <c r="S219" t="str">
        <f>VLOOKUP(C219,'Points and Classes'!D:E,2,FALSE)</f>
        <v>Open Superstock</v>
      </c>
      <c r="T219">
        <f>_xlfn.IFNA(VLOOKUP(E219,'Points and Classes'!A:B,2,FALSE),0)</f>
        <v>8</v>
      </c>
    </row>
    <row r="220" spans="1:20" hidden="1" x14ac:dyDescent="0.25">
      <c r="A220">
        <v>1</v>
      </c>
      <c r="B220" t="s">
        <v>17</v>
      </c>
      <c r="C220" t="s">
        <v>185</v>
      </c>
      <c r="D220">
        <v>14</v>
      </c>
      <c r="E220">
        <v>14</v>
      </c>
      <c r="F220">
        <v>121</v>
      </c>
      <c r="G220" t="s">
        <v>113</v>
      </c>
      <c r="H220">
        <v>6</v>
      </c>
      <c r="I220">
        <v>7.1238425925925922E-3</v>
      </c>
      <c r="J220">
        <v>48.139000000000003</v>
      </c>
      <c r="K220">
        <v>0.71499999999999997</v>
      </c>
      <c r="L220">
        <v>76.614000000000004</v>
      </c>
      <c r="M220">
        <v>1.1655092592592591E-3</v>
      </c>
      <c r="N220">
        <v>78.073999999999998</v>
      </c>
      <c r="O220">
        <v>5</v>
      </c>
      <c r="P220" t="s">
        <v>114</v>
      </c>
      <c r="Q220" t="s">
        <v>108</v>
      </c>
      <c r="S220" t="str">
        <f>VLOOKUP(C220,'Points and Classes'!D:E,2,FALSE)</f>
        <v>Open Superstock</v>
      </c>
      <c r="T220">
        <f>_xlfn.IFNA(VLOOKUP(E220,'Points and Classes'!A:B,2,FALSE),0)</f>
        <v>7</v>
      </c>
    </row>
    <row r="221" spans="1:20" hidden="1" x14ac:dyDescent="0.25">
      <c r="A221">
        <v>1</v>
      </c>
      <c r="B221" t="s">
        <v>17</v>
      </c>
      <c r="C221" t="s">
        <v>185</v>
      </c>
      <c r="D221">
        <v>15</v>
      </c>
      <c r="E221">
        <v>15</v>
      </c>
      <c r="F221" t="s">
        <v>34</v>
      </c>
      <c r="G221" t="s">
        <v>35</v>
      </c>
      <c r="H221">
        <v>6</v>
      </c>
      <c r="I221">
        <v>7.2858796296296291E-3</v>
      </c>
      <c r="J221">
        <v>7.1990740740740739E-4</v>
      </c>
      <c r="K221">
        <v>14.076000000000001</v>
      </c>
      <c r="L221">
        <v>74.900999999999996</v>
      </c>
      <c r="M221">
        <v>1.199074074074074E-3</v>
      </c>
      <c r="N221">
        <v>75.878</v>
      </c>
      <c r="O221">
        <v>2</v>
      </c>
      <c r="P221" t="s">
        <v>36</v>
      </c>
      <c r="S221" t="str">
        <f>VLOOKUP(C221,'Points and Classes'!D:E,2,FALSE)</f>
        <v>Open Superstock</v>
      </c>
      <c r="T221">
        <f>_xlfn.IFNA(VLOOKUP(E221,'Points and Classes'!A:B,2,FALSE),0)</f>
        <v>6</v>
      </c>
    </row>
    <row r="222" spans="1:20" hidden="1" x14ac:dyDescent="0.25">
      <c r="A222">
        <v>1</v>
      </c>
      <c r="B222" t="s">
        <v>17</v>
      </c>
      <c r="C222" t="s">
        <v>185</v>
      </c>
      <c r="D222">
        <v>16</v>
      </c>
      <c r="E222">
        <v>16</v>
      </c>
      <c r="F222" t="s">
        <v>115</v>
      </c>
      <c r="G222" t="s">
        <v>116</v>
      </c>
      <c r="H222">
        <v>4</v>
      </c>
      <c r="I222">
        <v>4.4930555555555548E-3</v>
      </c>
      <c r="J222" t="s">
        <v>117</v>
      </c>
      <c r="K222" t="s">
        <v>117</v>
      </c>
      <c r="L222">
        <v>80.983000000000004</v>
      </c>
      <c r="M222">
        <v>1.1041666666666667E-3</v>
      </c>
      <c r="N222">
        <v>82.385000000000005</v>
      </c>
      <c r="O222">
        <v>3</v>
      </c>
      <c r="P222" t="s">
        <v>56</v>
      </c>
      <c r="S222" t="str">
        <f>VLOOKUP(C222,'Points and Classes'!D:E,2,FALSE)</f>
        <v>Open Superstock</v>
      </c>
      <c r="T222">
        <f>_xlfn.IFNA(VLOOKUP(E222,'Points and Classes'!A:B,2,FALSE),0)</f>
        <v>5</v>
      </c>
    </row>
    <row r="223" spans="1:20" hidden="1" x14ac:dyDescent="0.25">
      <c r="A223">
        <v>1</v>
      </c>
      <c r="B223" t="s">
        <v>17</v>
      </c>
      <c r="C223" t="s">
        <v>185</v>
      </c>
      <c r="D223">
        <v>17</v>
      </c>
      <c r="E223">
        <v>17</v>
      </c>
      <c r="F223">
        <v>117</v>
      </c>
      <c r="G223" t="s">
        <v>30</v>
      </c>
      <c r="H223">
        <v>1</v>
      </c>
      <c r="I223">
        <v>4.4201388888888892E-3</v>
      </c>
      <c r="J223" t="s">
        <v>118</v>
      </c>
      <c r="K223" t="s">
        <v>119</v>
      </c>
      <c r="L223">
        <v>20.581</v>
      </c>
      <c r="M223">
        <v>4.3148148148148147E-3</v>
      </c>
      <c r="N223">
        <v>21.08</v>
      </c>
      <c r="O223">
        <v>1</v>
      </c>
      <c r="P223" t="s">
        <v>120</v>
      </c>
      <c r="Q223" t="s">
        <v>121</v>
      </c>
      <c r="S223" t="str">
        <f>VLOOKUP(C223,'Points and Classes'!D:E,2,FALSE)</f>
        <v>Open Superstock</v>
      </c>
      <c r="T223">
        <f>_xlfn.IFNA(VLOOKUP(E223,'Points and Classes'!A:B,2,FALSE),0)</f>
        <v>4</v>
      </c>
    </row>
    <row r="224" spans="1:20" hidden="1" x14ac:dyDescent="0.25">
      <c r="A224">
        <v>1</v>
      </c>
      <c r="B224" t="s">
        <v>17</v>
      </c>
      <c r="C224" t="s">
        <v>185</v>
      </c>
      <c r="D224">
        <v>18</v>
      </c>
      <c r="E224">
        <v>18</v>
      </c>
      <c r="F224">
        <v>242</v>
      </c>
      <c r="G224" t="s">
        <v>122</v>
      </c>
      <c r="I224">
        <v>5.2453703703703699E-3</v>
      </c>
      <c r="J224" t="s">
        <v>123</v>
      </c>
      <c r="K224" t="s">
        <v>124</v>
      </c>
      <c r="L224" t="s">
        <v>78</v>
      </c>
      <c r="N224" t="s">
        <v>78</v>
      </c>
      <c r="O224">
        <v>0</v>
      </c>
      <c r="P224" t="s">
        <v>125</v>
      </c>
      <c r="S224" t="str">
        <f>VLOOKUP(C224,'Points and Classes'!D:E,2,FALSE)</f>
        <v>Open Superstock</v>
      </c>
      <c r="T224">
        <f>_xlfn.IFNA(VLOOKUP(E224,'Points and Classes'!A:B,2,FALSE),0)</f>
        <v>3</v>
      </c>
    </row>
    <row r="225" spans="1:20" hidden="1" x14ac:dyDescent="0.25">
      <c r="A225">
        <v>1</v>
      </c>
      <c r="B225" t="s">
        <v>17</v>
      </c>
      <c r="C225" t="s">
        <v>185</v>
      </c>
      <c r="D225">
        <v>19</v>
      </c>
      <c r="E225">
        <v>19</v>
      </c>
      <c r="F225">
        <v>53</v>
      </c>
      <c r="G225" t="s">
        <v>126</v>
      </c>
      <c r="L225" t="s">
        <v>78</v>
      </c>
      <c r="N225" t="s">
        <v>78</v>
      </c>
      <c r="O225">
        <v>0</v>
      </c>
      <c r="P225" t="s">
        <v>36</v>
      </c>
      <c r="Q225" t="s">
        <v>127</v>
      </c>
      <c r="S225" t="str">
        <f>VLOOKUP(C225,'Points and Classes'!D:E,2,FALSE)</f>
        <v>Open Superstock</v>
      </c>
      <c r="T225">
        <f>_xlfn.IFNA(VLOOKUP(E225,'Points and Classes'!A:B,2,FALSE),0)</f>
        <v>2</v>
      </c>
    </row>
    <row r="226" spans="1:20" hidden="1" x14ac:dyDescent="0.25">
      <c r="A226">
        <v>1</v>
      </c>
      <c r="B226" t="s">
        <v>17</v>
      </c>
      <c r="C226" t="s">
        <v>185</v>
      </c>
      <c r="D226">
        <v>20</v>
      </c>
      <c r="E226">
        <v>20</v>
      </c>
      <c r="F226">
        <v>282</v>
      </c>
      <c r="G226" t="s">
        <v>31</v>
      </c>
      <c r="L226" t="s">
        <v>78</v>
      </c>
      <c r="N226" t="s">
        <v>78</v>
      </c>
      <c r="O226">
        <v>0</v>
      </c>
      <c r="P226" t="s">
        <v>128</v>
      </c>
      <c r="Q226" t="s">
        <v>129</v>
      </c>
      <c r="S226" t="str">
        <f>VLOOKUP(C226,'Points and Classes'!D:E,2,FALSE)</f>
        <v>Open Superstock</v>
      </c>
      <c r="T226">
        <f>_xlfn.IFNA(VLOOKUP(E226,'Points and Classes'!A:B,2,FALSE),0)</f>
        <v>1</v>
      </c>
    </row>
    <row r="227" spans="1:20" hidden="1" x14ac:dyDescent="0.25">
      <c r="A227">
        <v>1</v>
      </c>
      <c r="B227" t="s">
        <v>17</v>
      </c>
      <c r="C227" t="s">
        <v>185</v>
      </c>
      <c r="D227">
        <v>21</v>
      </c>
      <c r="E227">
        <v>21</v>
      </c>
      <c r="F227">
        <v>28</v>
      </c>
      <c r="G227" t="s">
        <v>44</v>
      </c>
      <c r="L227" t="s">
        <v>78</v>
      </c>
      <c r="N227" t="s">
        <v>78</v>
      </c>
      <c r="O227">
        <v>0</v>
      </c>
      <c r="P227" t="s">
        <v>45</v>
      </c>
      <c r="Q227" t="s">
        <v>46</v>
      </c>
      <c r="S227" t="str">
        <f>VLOOKUP(C227,'Points and Classes'!D:E,2,FALSE)</f>
        <v>Open Superstock</v>
      </c>
      <c r="T227">
        <f>_xlfn.IFNA(VLOOKUP(E227,'Points and Classes'!A:B,2,FALSE),0)</f>
        <v>0</v>
      </c>
    </row>
    <row r="228" spans="1:20" hidden="1" x14ac:dyDescent="0.25">
      <c r="A228">
        <v>1</v>
      </c>
      <c r="B228" t="s">
        <v>17</v>
      </c>
      <c r="C228" t="s">
        <v>185</v>
      </c>
      <c r="D228">
        <v>22</v>
      </c>
      <c r="E228">
        <v>22</v>
      </c>
      <c r="F228">
        <v>101</v>
      </c>
      <c r="G228" t="s">
        <v>130</v>
      </c>
      <c r="L228" t="s">
        <v>78</v>
      </c>
      <c r="N228" t="s">
        <v>78</v>
      </c>
      <c r="O228">
        <v>0</v>
      </c>
      <c r="P228" t="s">
        <v>131</v>
      </c>
      <c r="Q228" t="s">
        <v>87</v>
      </c>
      <c r="S228" t="str">
        <f>VLOOKUP(C228,'Points and Classes'!D:E,2,FALSE)</f>
        <v>Open Superstock</v>
      </c>
      <c r="T228">
        <f>_xlfn.IFNA(VLOOKUP(E228,'Points and Classes'!A:B,2,FALSE),0)</f>
        <v>0</v>
      </c>
    </row>
    <row r="229" spans="1:20" hidden="1" x14ac:dyDescent="0.25">
      <c r="A229">
        <v>1</v>
      </c>
      <c r="B229" t="s">
        <v>17</v>
      </c>
      <c r="C229" t="s">
        <v>185</v>
      </c>
      <c r="D229">
        <v>23</v>
      </c>
      <c r="E229">
        <v>23</v>
      </c>
      <c r="F229">
        <v>69</v>
      </c>
      <c r="G229" t="s">
        <v>77</v>
      </c>
      <c r="L229" t="s">
        <v>78</v>
      </c>
      <c r="N229" t="s">
        <v>78</v>
      </c>
      <c r="O229">
        <v>0</v>
      </c>
      <c r="P229" t="s">
        <v>79</v>
      </c>
      <c r="Q229" t="s">
        <v>80</v>
      </c>
      <c r="S229" t="str">
        <f>VLOOKUP(C229,'Points and Classes'!D:E,2,FALSE)</f>
        <v>Open Superstock</v>
      </c>
      <c r="T229">
        <f>_xlfn.IFNA(VLOOKUP(E229,'Points and Classes'!A:B,2,FALSE),0)</f>
        <v>0</v>
      </c>
    </row>
    <row r="230" spans="1:20" hidden="1" x14ac:dyDescent="0.25">
      <c r="A230">
        <v>1</v>
      </c>
      <c r="B230" t="s">
        <v>17</v>
      </c>
      <c r="C230" t="s">
        <v>185</v>
      </c>
      <c r="D230">
        <v>24</v>
      </c>
      <c r="E230">
        <v>24</v>
      </c>
      <c r="F230">
        <v>149</v>
      </c>
      <c r="G230" t="s">
        <v>22</v>
      </c>
      <c r="L230" t="s">
        <v>78</v>
      </c>
      <c r="N230" t="s">
        <v>78</v>
      </c>
      <c r="O230">
        <v>0</v>
      </c>
      <c r="P230" t="s">
        <v>23</v>
      </c>
      <c r="Q230" t="s">
        <v>24</v>
      </c>
      <c r="S230" t="str">
        <f>VLOOKUP(C230,'Points and Classes'!D:E,2,FALSE)</f>
        <v>Open Superstock</v>
      </c>
      <c r="T230">
        <f>_xlfn.IFNA(VLOOKUP(E230,'Points and Classes'!A:B,2,FALSE),0)</f>
        <v>0</v>
      </c>
    </row>
    <row r="231" spans="1:20" hidden="1" x14ac:dyDescent="0.25">
      <c r="A231">
        <v>1</v>
      </c>
      <c r="B231" t="s">
        <v>17</v>
      </c>
      <c r="C231" t="s">
        <v>185</v>
      </c>
      <c r="D231">
        <v>25</v>
      </c>
      <c r="E231">
        <v>25</v>
      </c>
      <c r="F231">
        <v>88</v>
      </c>
      <c r="G231" t="s">
        <v>132</v>
      </c>
      <c r="L231" t="s">
        <v>78</v>
      </c>
      <c r="N231" t="s">
        <v>78</v>
      </c>
      <c r="O231">
        <v>0</v>
      </c>
      <c r="P231" t="s">
        <v>23</v>
      </c>
      <c r="Q231" t="s">
        <v>108</v>
      </c>
      <c r="S231" t="str">
        <f>VLOOKUP(C231,'Points and Classes'!D:E,2,FALSE)</f>
        <v>Open Superstock</v>
      </c>
      <c r="T231">
        <f>_xlfn.IFNA(VLOOKUP(E231,'Points and Classes'!A:B,2,FALSE),0)</f>
        <v>0</v>
      </c>
    </row>
    <row r="232" spans="1:20" hidden="1" x14ac:dyDescent="0.25">
      <c r="A232">
        <v>1</v>
      </c>
      <c r="B232" t="s">
        <v>17</v>
      </c>
      <c r="C232" t="s">
        <v>185</v>
      </c>
      <c r="D232">
        <v>26</v>
      </c>
      <c r="E232">
        <v>26</v>
      </c>
      <c r="F232">
        <v>11</v>
      </c>
      <c r="G232" t="s">
        <v>133</v>
      </c>
      <c r="L232" t="s">
        <v>78</v>
      </c>
      <c r="N232" t="s">
        <v>78</v>
      </c>
      <c r="O232">
        <v>0</v>
      </c>
      <c r="P232" t="s">
        <v>36</v>
      </c>
      <c r="Q232" t="s">
        <v>134</v>
      </c>
      <c r="S232" t="str">
        <f>VLOOKUP(C232,'Points and Classes'!D:E,2,FALSE)</f>
        <v>Open Superstock</v>
      </c>
      <c r="T232">
        <f>_xlfn.IFNA(VLOOKUP(E232,'Points and Classes'!A:B,2,FALSE),0)</f>
        <v>0</v>
      </c>
    </row>
    <row r="233" spans="1:20" hidden="1" x14ac:dyDescent="0.25">
      <c r="A233">
        <v>1</v>
      </c>
      <c r="B233" t="s">
        <v>17</v>
      </c>
      <c r="C233" t="s">
        <v>169</v>
      </c>
      <c r="D233">
        <v>1</v>
      </c>
      <c r="E233">
        <v>1</v>
      </c>
      <c r="F233">
        <v>777</v>
      </c>
      <c r="G233" t="s">
        <v>27</v>
      </c>
      <c r="H233">
        <v>7</v>
      </c>
      <c r="P233" t="s">
        <v>28</v>
      </c>
      <c r="S233" t="str">
        <f>VLOOKUP(C233,'Points and Classes'!D:E,2,FALSE)</f>
        <v>Open Twins</v>
      </c>
      <c r="T233">
        <f>_xlfn.IFNA(VLOOKUP(E233,'Points and Classes'!A:B,2,FALSE),0)</f>
        <v>50</v>
      </c>
    </row>
    <row r="234" spans="1:20" hidden="1" x14ac:dyDescent="0.25">
      <c r="A234">
        <v>1</v>
      </c>
      <c r="B234" t="s">
        <v>17</v>
      </c>
      <c r="C234" t="s">
        <v>170</v>
      </c>
      <c r="D234">
        <v>3</v>
      </c>
      <c r="E234">
        <v>1</v>
      </c>
      <c r="F234">
        <v>993</v>
      </c>
      <c r="G234" t="s">
        <v>171</v>
      </c>
      <c r="H234">
        <v>7</v>
      </c>
      <c r="I234">
        <v>8.7048611111111111E-3</v>
      </c>
      <c r="J234">
        <v>25.452000000000002</v>
      </c>
      <c r="K234">
        <v>25.452000000000002</v>
      </c>
      <c r="L234">
        <v>73.138999999999996</v>
      </c>
      <c r="M234">
        <v>1.2013888888888888E-3</v>
      </c>
      <c r="N234">
        <v>75.721999999999994</v>
      </c>
      <c r="O234">
        <v>6</v>
      </c>
      <c r="P234" t="s">
        <v>172</v>
      </c>
      <c r="Q234" t="s">
        <v>21</v>
      </c>
      <c r="S234" t="str">
        <f>VLOOKUP(C234,'Points and Classes'!D:E,2,FALSE)</f>
        <v>Production 500</v>
      </c>
      <c r="T234">
        <f>_xlfn.IFNA(VLOOKUP(E234,'Points and Classes'!A:B,2,FALSE),0)</f>
        <v>50</v>
      </c>
    </row>
    <row r="235" spans="1:20" hidden="1" x14ac:dyDescent="0.25">
      <c r="A235">
        <v>1</v>
      </c>
      <c r="B235" t="s">
        <v>17</v>
      </c>
      <c r="C235" t="s">
        <v>169</v>
      </c>
      <c r="D235">
        <v>4</v>
      </c>
      <c r="E235">
        <v>3</v>
      </c>
      <c r="F235">
        <v>607</v>
      </c>
      <c r="G235" t="s">
        <v>72</v>
      </c>
      <c r="H235">
        <v>7</v>
      </c>
      <c r="I235">
        <v>8.7106481481481479E-3</v>
      </c>
      <c r="J235">
        <v>25.873999999999999</v>
      </c>
      <c r="K235">
        <v>0.42199999999999999</v>
      </c>
      <c r="L235">
        <v>73.097999999999999</v>
      </c>
      <c r="M235">
        <v>1.2256944444444444E-3</v>
      </c>
      <c r="N235">
        <v>74.174999999999997</v>
      </c>
      <c r="O235">
        <v>7</v>
      </c>
      <c r="P235" t="s">
        <v>173</v>
      </c>
      <c r="Q235" t="s">
        <v>57</v>
      </c>
      <c r="S235" t="str">
        <f>VLOOKUP(C235,'Points and Classes'!D:E,2,FALSE)</f>
        <v>Open Twins</v>
      </c>
      <c r="T235">
        <f>_xlfn.IFNA(VLOOKUP(E235,'Points and Classes'!A:B,2,FALSE),0)</f>
        <v>32</v>
      </c>
    </row>
    <row r="236" spans="1:20" hidden="1" x14ac:dyDescent="0.25">
      <c r="A236">
        <v>1</v>
      </c>
      <c r="B236" t="s">
        <v>17</v>
      </c>
      <c r="C236" t="s">
        <v>170</v>
      </c>
      <c r="D236">
        <v>9</v>
      </c>
      <c r="E236">
        <v>5</v>
      </c>
      <c r="F236">
        <v>33</v>
      </c>
      <c r="G236" t="s">
        <v>177</v>
      </c>
      <c r="H236">
        <v>7</v>
      </c>
      <c r="I236">
        <v>9.2430555555555564E-3</v>
      </c>
      <c r="J236">
        <v>8.3217592592592588E-4</v>
      </c>
      <c r="K236">
        <v>0.47099999999999997</v>
      </c>
      <c r="L236">
        <v>68.885000000000005</v>
      </c>
      <c r="M236">
        <v>1.2731481481481483E-3</v>
      </c>
      <c r="N236">
        <v>71.47</v>
      </c>
      <c r="O236">
        <v>6</v>
      </c>
      <c r="P236" t="s">
        <v>178</v>
      </c>
      <c r="Q236" t="s">
        <v>179</v>
      </c>
      <c r="S236" t="str">
        <f>VLOOKUP(C236,'Points and Classes'!D:E,2,FALSE)</f>
        <v>Production 500</v>
      </c>
      <c r="T236">
        <f>_xlfn.IFNA(VLOOKUP(E236,'Points and Classes'!A:B,2,FALSE),0)</f>
        <v>22</v>
      </c>
    </row>
    <row r="237" spans="1:20" hidden="1" x14ac:dyDescent="0.25">
      <c r="A237">
        <v>1</v>
      </c>
      <c r="B237" t="s">
        <v>17</v>
      </c>
      <c r="C237" t="s">
        <v>170</v>
      </c>
      <c r="D237">
        <v>11</v>
      </c>
      <c r="E237">
        <v>6</v>
      </c>
      <c r="F237">
        <v>217</v>
      </c>
      <c r="G237" t="s">
        <v>136</v>
      </c>
      <c r="H237">
        <v>6</v>
      </c>
      <c r="I237">
        <v>8.6238425925925927E-3</v>
      </c>
      <c r="J237">
        <v>26.504000000000001</v>
      </c>
      <c r="K237">
        <v>26.504000000000001</v>
      </c>
      <c r="L237">
        <v>63.286999999999999</v>
      </c>
      <c r="M237">
        <v>1.3912037037037037E-3</v>
      </c>
      <c r="N237">
        <v>65.379000000000005</v>
      </c>
      <c r="O237">
        <v>3</v>
      </c>
      <c r="P237" t="s">
        <v>137</v>
      </c>
      <c r="Q237" t="s">
        <v>87</v>
      </c>
      <c r="S237" t="str">
        <f>VLOOKUP(C237,'Points and Classes'!D:E,2,FALSE)</f>
        <v>Production 500</v>
      </c>
      <c r="T237">
        <f>_xlfn.IFNA(VLOOKUP(E237,'Points and Classes'!A:B,2,FALSE),0)</f>
        <v>20</v>
      </c>
    </row>
    <row r="238" spans="1:20" hidden="1" x14ac:dyDescent="0.25">
      <c r="A238">
        <v>1</v>
      </c>
      <c r="B238" t="s">
        <v>17</v>
      </c>
      <c r="C238" t="s">
        <v>169</v>
      </c>
      <c r="D238">
        <v>12</v>
      </c>
      <c r="E238">
        <v>7</v>
      </c>
      <c r="F238">
        <v>69</v>
      </c>
      <c r="G238" t="s">
        <v>77</v>
      </c>
      <c r="H238">
        <v>1</v>
      </c>
      <c r="I238">
        <v>1.2928240740740741E-3</v>
      </c>
      <c r="J238" t="s">
        <v>118</v>
      </c>
      <c r="K238" t="s">
        <v>118</v>
      </c>
      <c r="L238">
        <v>70.363</v>
      </c>
      <c r="M238">
        <v>1.2847222222222223E-3</v>
      </c>
      <c r="N238">
        <v>70.83</v>
      </c>
      <c r="O238">
        <v>1</v>
      </c>
      <c r="P238" t="s">
        <v>79</v>
      </c>
      <c r="Q238" t="s">
        <v>80</v>
      </c>
      <c r="S238" t="str">
        <f>VLOOKUP(C238,'Points and Classes'!D:E,2,FALSE)</f>
        <v>Open Twins</v>
      </c>
      <c r="T238">
        <f>_xlfn.IFNA(VLOOKUP(E238,'Points and Classes'!A:B,2,FALSE),0)</f>
        <v>18</v>
      </c>
    </row>
    <row r="239" spans="1:20" hidden="1" x14ac:dyDescent="0.25">
      <c r="A239">
        <v>1</v>
      </c>
      <c r="B239" t="s">
        <v>17</v>
      </c>
      <c r="C239" t="s">
        <v>135</v>
      </c>
      <c r="D239">
        <v>1</v>
      </c>
      <c r="E239">
        <v>1</v>
      </c>
      <c r="F239">
        <v>217</v>
      </c>
      <c r="G239" t="s">
        <v>136</v>
      </c>
      <c r="H239">
        <v>2</v>
      </c>
      <c r="I239">
        <v>3.1805555555555558E-3</v>
      </c>
      <c r="L239">
        <v>57.188000000000002</v>
      </c>
      <c r="M239">
        <v>1.4791666666666666E-3</v>
      </c>
      <c r="N239">
        <v>61.475000000000001</v>
      </c>
      <c r="O239">
        <v>1</v>
      </c>
      <c r="P239" t="s">
        <v>137</v>
      </c>
      <c r="Q239" t="s">
        <v>87</v>
      </c>
      <c r="S239" t="str">
        <f>VLOOKUP(C239,'Points and Classes'!D:E,2,FALSE)</f>
        <v>Production 300</v>
      </c>
      <c r="T239">
        <f>_xlfn.IFNA(VLOOKUP(E239,'Points and Classes'!A:B,2,FALSE),0)</f>
        <v>50</v>
      </c>
    </row>
    <row r="240" spans="1:20" hidden="1" x14ac:dyDescent="0.25">
      <c r="A240">
        <v>1</v>
      </c>
      <c r="B240" t="s">
        <v>17</v>
      </c>
      <c r="C240" t="s">
        <v>169</v>
      </c>
      <c r="D240">
        <v>2</v>
      </c>
      <c r="E240">
        <v>2</v>
      </c>
      <c r="F240">
        <v>56</v>
      </c>
      <c r="G240" t="s">
        <v>142</v>
      </c>
      <c r="H240">
        <v>7</v>
      </c>
      <c r="I240">
        <v>8.4108796296296293E-3</v>
      </c>
      <c r="L240">
        <v>75.700999999999993</v>
      </c>
      <c r="M240">
        <v>1.1712962962962964E-3</v>
      </c>
      <c r="N240">
        <v>77.680000000000007</v>
      </c>
      <c r="O240">
        <v>2</v>
      </c>
      <c r="P240" t="s">
        <v>143</v>
      </c>
      <c r="Q240" t="s">
        <v>121</v>
      </c>
      <c r="S240" t="s">
        <v>169</v>
      </c>
      <c r="T240">
        <f>_xlfn.IFNA(VLOOKUP(E240,'Points and Classes'!A:B,2,FALSE),0)</f>
        <v>40</v>
      </c>
    </row>
    <row r="241" spans="1:20" hidden="1" x14ac:dyDescent="0.25">
      <c r="A241">
        <v>1</v>
      </c>
      <c r="B241" t="s">
        <v>17</v>
      </c>
      <c r="C241" t="s">
        <v>169</v>
      </c>
      <c r="D241">
        <v>5</v>
      </c>
      <c r="E241">
        <v>4</v>
      </c>
      <c r="F241">
        <v>107</v>
      </c>
      <c r="G241" t="s">
        <v>60</v>
      </c>
      <c r="H241">
        <v>7</v>
      </c>
      <c r="I241">
        <v>8.8136574074074072E-3</v>
      </c>
      <c r="J241">
        <v>34.826999999999998</v>
      </c>
      <c r="K241">
        <v>8.9529999999999994</v>
      </c>
      <c r="L241">
        <v>72.239000000000004</v>
      </c>
      <c r="M241">
        <v>1.2395833333333334E-3</v>
      </c>
      <c r="N241">
        <v>73.356999999999999</v>
      </c>
      <c r="O241">
        <v>6</v>
      </c>
      <c r="P241" t="s">
        <v>61</v>
      </c>
      <c r="Q241" t="s">
        <v>62</v>
      </c>
      <c r="S241" t="s">
        <v>169</v>
      </c>
      <c r="T241">
        <f>_xlfn.IFNA(VLOOKUP(E241,'Points and Classes'!A:B,2,FALSE),0)</f>
        <v>26</v>
      </c>
    </row>
    <row r="242" spans="1:20" hidden="1" x14ac:dyDescent="0.25">
      <c r="A242">
        <v>1</v>
      </c>
      <c r="B242" t="s">
        <v>17</v>
      </c>
      <c r="C242" t="s">
        <v>170</v>
      </c>
      <c r="D242">
        <v>6</v>
      </c>
      <c r="E242">
        <v>2</v>
      </c>
      <c r="F242">
        <v>32</v>
      </c>
      <c r="G242" t="s">
        <v>174</v>
      </c>
      <c r="H242">
        <v>7</v>
      </c>
      <c r="I242">
        <v>8.8541666666666664E-3</v>
      </c>
      <c r="J242">
        <v>38.32</v>
      </c>
      <c r="K242">
        <v>3.4929999999999999</v>
      </c>
      <c r="L242">
        <v>71.909000000000006</v>
      </c>
      <c r="M242">
        <v>1.2175925925925926E-3</v>
      </c>
      <c r="N242">
        <v>74.673000000000002</v>
      </c>
      <c r="O242">
        <v>2</v>
      </c>
      <c r="P242" t="s">
        <v>175</v>
      </c>
      <c r="Q242" t="s">
        <v>176</v>
      </c>
      <c r="S242" t="str">
        <f>VLOOKUP(C242,'Points and Classes'!D:E,2,FALSE)</f>
        <v>Production 500</v>
      </c>
      <c r="T242">
        <f>_xlfn.IFNA(VLOOKUP(E242,'Points and Classes'!A:B,2,FALSE),0)</f>
        <v>40</v>
      </c>
    </row>
    <row r="243" spans="1:20" hidden="1" x14ac:dyDescent="0.25">
      <c r="A243">
        <v>1</v>
      </c>
      <c r="B243" t="s">
        <v>17</v>
      </c>
      <c r="C243" t="s">
        <v>170</v>
      </c>
      <c r="D243">
        <v>7</v>
      </c>
      <c r="E243">
        <v>3</v>
      </c>
      <c r="F243">
        <v>272</v>
      </c>
      <c r="G243" t="s">
        <v>145</v>
      </c>
      <c r="H243">
        <v>7</v>
      </c>
      <c r="I243">
        <v>9.0092592592592585E-3</v>
      </c>
      <c r="J243">
        <v>51.670999999999999</v>
      </c>
      <c r="K243">
        <v>13.351000000000001</v>
      </c>
      <c r="L243">
        <v>70.676000000000002</v>
      </c>
      <c r="M243">
        <v>1.2349537037037036E-3</v>
      </c>
      <c r="N243">
        <v>73.63</v>
      </c>
      <c r="O243">
        <v>2</v>
      </c>
      <c r="P243" t="s">
        <v>146</v>
      </c>
      <c r="Q243" t="s">
        <v>21</v>
      </c>
      <c r="S243" t="str">
        <f>VLOOKUP(C243,'Points and Classes'!D:E,2,FALSE)</f>
        <v>Production 500</v>
      </c>
      <c r="T243">
        <f>_xlfn.IFNA(VLOOKUP(E243,'Points and Classes'!A:B,2,FALSE),0)</f>
        <v>32</v>
      </c>
    </row>
    <row r="244" spans="1:20" hidden="1" x14ac:dyDescent="0.25">
      <c r="A244">
        <v>1</v>
      </c>
      <c r="B244" t="s">
        <v>17</v>
      </c>
      <c r="C244" t="s">
        <v>170</v>
      </c>
      <c r="D244">
        <v>8</v>
      </c>
      <c r="E244">
        <v>4</v>
      </c>
      <c r="F244">
        <v>660</v>
      </c>
      <c r="G244" t="s">
        <v>69</v>
      </c>
      <c r="H244">
        <v>7</v>
      </c>
      <c r="I244">
        <v>9.2372685185185179E-3</v>
      </c>
      <c r="J244">
        <v>8.2638888888888877E-4</v>
      </c>
      <c r="K244">
        <v>19.757999999999999</v>
      </c>
      <c r="L244">
        <v>68.926000000000002</v>
      </c>
      <c r="M244">
        <v>1.2627314814814814E-3</v>
      </c>
      <c r="N244">
        <v>72.007999999999996</v>
      </c>
      <c r="O244">
        <v>7</v>
      </c>
      <c r="P244" t="s">
        <v>70</v>
      </c>
      <c r="Q244" t="s">
        <v>71</v>
      </c>
      <c r="S244" t="str">
        <f>VLOOKUP(C244,'Points and Classes'!D:E,2,FALSE)</f>
        <v>Production 500</v>
      </c>
      <c r="T244">
        <f>_xlfn.IFNA(VLOOKUP(E244,'Points and Classes'!A:B,2,FALSE),0)</f>
        <v>26</v>
      </c>
    </row>
    <row r="245" spans="1:20" hidden="1" x14ac:dyDescent="0.25">
      <c r="A245">
        <v>1</v>
      </c>
      <c r="B245" t="s">
        <v>17</v>
      </c>
      <c r="C245" t="s">
        <v>169</v>
      </c>
      <c r="D245">
        <v>10</v>
      </c>
      <c r="E245">
        <v>6</v>
      </c>
      <c r="F245">
        <v>66</v>
      </c>
      <c r="G245" t="s">
        <v>147</v>
      </c>
      <c r="H245">
        <v>6</v>
      </c>
      <c r="I245">
        <v>8.3171296296296292E-3</v>
      </c>
      <c r="L245">
        <v>65.620999999999995</v>
      </c>
      <c r="M245">
        <v>1.3483796296296297E-3</v>
      </c>
      <c r="N245">
        <v>67.456999999999994</v>
      </c>
      <c r="O245">
        <v>3</v>
      </c>
      <c r="P245" t="s">
        <v>149</v>
      </c>
      <c r="Q245" t="s">
        <v>150</v>
      </c>
      <c r="S245" t="s">
        <v>169</v>
      </c>
      <c r="T245">
        <f>_xlfn.IFNA(VLOOKUP(E245,'Points and Classes'!A:B,2,FALSE),0)</f>
        <v>20</v>
      </c>
    </row>
    <row r="246" spans="1:20" hidden="1" x14ac:dyDescent="0.25">
      <c r="A246">
        <v>1</v>
      </c>
      <c r="B246" t="s">
        <v>17</v>
      </c>
      <c r="C246" t="s">
        <v>198</v>
      </c>
      <c r="D246">
        <v>1</v>
      </c>
      <c r="E246">
        <v>1</v>
      </c>
      <c r="F246">
        <v>307</v>
      </c>
      <c r="G246" t="s">
        <v>52</v>
      </c>
      <c r="H246">
        <v>6</v>
      </c>
      <c r="I246">
        <v>7.3067129629629628E-3</v>
      </c>
      <c r="L246">
        <v>74.688999999999993</v>
      </c>
      <c r="M246">
        <v>1.1967592592592592E-3</v>
      </c>
      <c r="N246">
        <v>76.040999999999997</v>
      </c>
      <c r="O246">
        <v>2</v>
      </c>
      <c r="P246" t="s">
        <v>53</v>
      </c>
      <c r="Q246" t="s">
        <v>54</v>
      </c>
      <c r="S246" t="str">
        <f>VLOOKUP(C246,'Points and Classes'!D:E,2,FALSE)</f>
        <v>Sportsman</v>
      </c>
      <c r="T246">
        <f>_xlfn.IFNA(VLOOKUP(E246,'Points and Classes'!A:B,2,FALSE),0)</f>
        <v>50</v>
      </c>
    </row>
    <row r="247" spans="1:20" hidden="1" x14ac:dyDescent="0.25">
      <c r="A247">
        <v>1</v>
      </c>
      <c r="B247" t="s">
        <v>17</v>
      </c>
      <c r="C247" t="s">
        <v>198</v>
      </c>
      <c r="D247">
        <v>2</v>
      </c>
      <c r="E247">
        <v>2</v>
      </c>
      <c r="F247">
        <v>179</v>
      </c>
      <c r="G247" t="s">
        <v>47</v>
      </c>
      <c r="H247">
        <v>6</v>
      </c>
      <c r="I247">
        <v>7.3981481481481494E-3</v>
      </c>
      <c r="J247">
        <v>7.8369999999999997</v>
      </c>
      <c r="K247">
        <v>7.8369999999999997</v>
      </c>
      <c r="L247">
        <v>73.772999999999996</v>
      </c>
      <c r="M247">
        <v>1.2060185185185186E-3</v>
      </c>
      <c r="N247">
        <v>75.438999999999993</v>
      </c>
      <c r="O247">
        <v>2</v>
      </c>
      <c r="P247" t="s">
        <v>48</v>
      </c>
      <c r="Q247" t="s">
        <v>49</v>
      </c>
      <c r="S247" t="str">
        <f>VLOOKUP(C247,'Points and Classes'!D:E,2,FALSE)</f>
        <v>Sportsman</v>
      </c>
      <c r="T247">
        <f>_xlfn.IFNA(VLOOKUP(E247,'Points and Classes'!A:B,2,FALSE),0)</f>
        <v>40</v>
      </c>
    </row>
    <row r="248" spans="1:20" hidden="1" x14ac:dyDescent="0.25">
      <c r="A248">
        <v>1</v>
      </c>
      <c r="B248" t="s">
        <v>17</v>
      </c>
      <c r="C248" t="s">
        <v>198</v>
      </c>
      <c r="D248">
        <v>3</v>
      </c>
      <c r="E248">
        <v>3</v>
      </c>
      <c r="F248">
        <v>114</v>
      </c>
      <c r="G248" t="s">
        <v>68</v>
      </c>
      <c r="H248">
        <v>6</v>
      </c>
      <c r="I248">
        <v>7.4293981481481494E-3</v>
      </c>
      <c r="J248">
        <v>10.541</v>
      </c>
      <c r="K248">
        <v>2.7040000000000002</v>
      </c>
      <c r="L248">
        <v>73.462999999999994</v>
      </c>
      <c r="M248">
        <v>1.1967592592592592E-3</v>
      </c>
      <c r="N248">
        <v>76.012</v>
      </c>
      <c r="O248">
        <v>6</v>
      </c>
      <c r="P248" t="s">
        <v>23</v>
      </c>
      <c r="Q248" t="s">
        <v>24</v>
      </c>
      <c r="S248" t="str">
        <f>VLOOKUP(C248,'Points and Classes'!D:E,2,FALSE)</f>
        <v>Sportsman</v>
      </c>
      <c r="T248">
        <f>_xlfn.IFNA(VLOOKUP(E248,'Points and Classes'!A:B,2,FALSE),0)</f>
        <v>32</v>
      </c>
    </row>
    <row r="249" spans="1:20" hidden="1" x14ac:dyDescent="0.25">
      <c r="A249">
        <v>1</v>
      </c>
      <c r="B249" t="s">
        <v>17</v>
      </c>
      <c r="C249" t="s">
        <v>198</v>
      </c>
      <c r="D249">
        <v>4</v>
      </c>
      <c r="E249">
        <v>4</v>
      </c>
      <c r="F249">
        <v>870</v>
      </c>
      <c r="G249" t="s">
        <v>85</v>
      </c>
      <c r="H249">
        <v>6</v>
      </c>
      <c r="I249">
        <v>7.440972222222223E-3</v>
      </c>
      <c r="J249">
        <v>11.563000000000001</v>
      </c>
      <c r="K249">
        <v>1.022</v>
      </c>
      <c r="L249">
        <v>73.346000000000004</v>
      </c>
      <c r="M249">
        <v>1.2210648148148148E-3</v>
      </c>
      <c r="N249">
        <v>74.474999999999994</v>
      </c>
      <c r="O249">
        <v>2</v>
      </c>
      <c r="P249" t="s">
        <v>86</v>
      </c>
      <c r="Q249" t="s">
        <v>87</v>
      </c>
      <c r="S249" t="str">
        <f>VLOOKUP(C249,'Points and Classes'!D:E,2,FALSE)</f>
        <v>Sportsman</v>
      </c>
      <c r="T249">
        <f>_xlfn.IFNA(VLOOKUP(E249,'Points and Classes'!A:B,2,FALSE),0)</f>
        <v>26</v>
      </c>
    </row>
    <row r="250" spans="1:20" hidden="1" x14ac:dyDescent="0.25">
      <c r="A250">
        <v>1</v>
      </c>
      <c r="B250" t="s">
        <v>17</v>
      </c>
      <c r="C250" t="s">
        <v>198</v>
      </c>
      <c r="D250">
        <v>5</v>
      </c>
      <c r="E250">
        <v>5</v>
      </c>
      <c r="F250">
        <v>711</v>
      </c>
      <c r="G250" t="s">
        <v>157</v>
      </c>
      <c r="H250">
        <v>6</v>
      </c>
      <c r="I250">
        <v>7.5138888888888894E-3</v>
      </c>
      <c r="J250">
        <v>17.898</v>
      </c>
      <c r="K250">
        <v>6.335</v>
      </c>
      <c r="L250">
        <v>72.63</v>
      </c>
      <c r="M250">
        <v>1.2152777777777778E-3</v>
      </c>
      <c r="N250">
        <v>74.863</v>
      </c>
      <c r="O250">
        <v>6</v>
      </c>
      <c r="P250" t="s">
        <v>23</v>
      </c>
      <c r="Q250" t="s">
        <v>158</v>
      </c>
      <c r="S250" t="str">
        <f>VLOOKUP(C250,'Points and Classes'!D:E,2,FALSE)</f>
        <v>Sportsman</v>
      </c>
      <c r="T250">
        <f>_xlfn.IFNA(VLOOKUP(E250,'Points and Classes'!A:B,2,FALSE),0)</f>
        <v>22</v>
      </c>
    </row>
    <row r="251" spans="1:20" hidden="1" x14ac:dyDescent="0.25">
      <c r="A251">
        <v>1</v>
      </c>
      <c r="B251" t="s">
        <v>17</v>
      </c>
      <c r="C251" t="s">
        <v>198</v>
      </c>
      <c r="D251">
        <v>6</v>
      </c>
      <c r="E251">
        <v>6</v>
      </c>
      <c r="F251">
        <v>107</v>
      </c>
      <c r="G251" t="s">
        <v>60</v>
      </c>
      <c r="H251">
        <v>6</v>
      </c>
      <c r="I251">
        <v>7.5462962962962966E-3</v>
      </c>
      <c r="J251">
        <v>20.702999999999999</v>
      </c>
      <c r="K251">
        <v>2.8050000000000002</v>
      </c>
      <c r="L251">
        <v>72.317999999999998</v>
      </c>
      <c r="M251">
        <v>1.2233796296296296E-3</v>
      </c>
      <c r="N251">
        <v>74.379000000000005</v>
      </c>
      <c r="O251">
        <v>6</v>
      </c>
      <c r="P251" t="s">
        <v>61</v>
      </c>
      <c r="Q251" t="s">
        <v>62</v>
      </c>
      <c r="S251" t="str">
        <f>VLOOKUP(C251,'Points and Classes'!D:E,2,FALSE)</f>
        <v>Sportsman</v>
      </c>
      <c r="T251">
        <f>_xlfn.IFNA(VLOOKUP(E251,'Points and Classes'!A:B,2,FALSE),0)</f>
        <v>20</v>
      </c>
    </row>
    <row r="252" spans="1:20" hidden="1" x14ac:dyDescent="0.25">
      <c r="A252">
        <v>1</v>
      </c>
      <c r="B252" t="s">
        <v>17</v>
      </c>
      <c r="C252" t="s">
        <v>198</v>
      </c>
      <c r="D252">
        <v>7</v>
      </c>
      <c r="E252">
        <v>7</v>
      </c>
      <c r="F252">
        <v>33</v>
      </c>
      <c r="G252" t="s">
        <v>177</v>
      </c>
      <c r="H252">
        <v>6</v>
      </c>
      <c r="I252">
        <v>7.6087962962962967E-3</v>
      </c>
      <c r="J252">
        <v>26.096</v>
      </c>
      <c r="K252">
        <v>5.3929999999999998</v>
      </c>
      <c r="L252">
        <v>71.724000000000004</v>
      </c>
      <c r="M252">
        <v>1.2430555555555556E-3</v>
      </c>
      <c r="N252">
        <v>73.171999999999997</v>
      </c>
      <c r="O252">
        <v>4</v>
      </c>
      <c r="P252" t="s">
        <v>178</v>
      </c>
      <c r="Q252" t="s">
        <v>179</v>
      </c>
      <c r="S252" t="str">
        <f>VLOOKUP(C252,'Points and Classes'!D:E,2,FALSE)</f>
        <v>Sportsman</v>
      </c>
      <c r="T252">
        <f>_xlfn.IFNA(VLOOKUP(E252,'Points and Classes'!A:B,2,FALSE),0)</f>
        <v>18</v>
      </c>
    </row>
    <row r="253" spans="1:20" hidden="1" x14ac:dyDescent="0.25">
      <c r="A253">
        <v>1</v>
      </c>
      <c r="B253" t="s">
        <v>17</v>
      </c>
      <c r="C253" t="s">
        <v>198</v>
      </c>
      <c r="D253">
        <v>8</v>
      </c>
      <c r="E253">
        <v>8</v>
      </c>
      <c r="F253">
        <v>242</v>
      </c>
      <c r="G253" t="s">
        <v>122</v>
      </c>
      <c r="H253">
        <v>6</v>
      </c>
      <c r="I253">
        <v>8.0972222222222227E-3</v>
      </c>
      <c r="J253">
        <v>7.8935185185185185E-4</v>
      </c>
      <c r="K253">
        <v>42.136000000000003</v>
      </c>
      <c r="L253">
        <v>67.403999999999996</v>
      </c>
      <c r="M253">
        <v>1.3101851851851853E-3</v>
      </c>
      <c r="N253">
        <v>69.417000000000002</v>
      </c>
      <c r="O253">
        <v>5</v>
      </c>
      <c r="P253" t="s">
        <v>161</v>
      </c>
      <c r="Q253" t="s">
        <v>43</v>
      </c>
      <c r="S253" t="str">
        <f>VLOOKUP(C253,'Points and Classes'!D:E,2,FALSE)</f>
        <v>Sportsman</v>
      </c>
      <c r="T253">
        <f>_xlfn.IFNA(VLOOKUP(E253,'Points and Classes'!A:B,2,FALSE),0)</f>
        <v>16</v>
      </c>
    </row>
    <row r="254" spans="1:20" hidden="1" x14ac:dyDescent="0.25">
      <c r="A254">
        <v>1</v>
      </c>
      <c r="B254" t="s">
        <v>17</v>
      </c>
      <c r="C254" t="s">
        <v>198</v>
      </c>
      <c r="D254">
        <v>9</v>
      </c>
      <c r="E254">
        <v>9</v>
      </c>
      <c r="F254">
        <v>268</v>
      </c>
      <c r="G254" t="s">
        <v>162</v>
      </c>
      <c r="H254">
        <v>6</v>
      </c>
      <c r="I254">
        <v>8.1666666666666676E-3</v>
      </c>
      <c r="J254">
        <v>8.599537037037036E-4</v>
      </c>
      <c r="K254">
        <v>6.0439999999999996</v>
      </c>
      <c r="L254">
        <v>66.826999999999998</v>
      </c>
      <c r="M254">
        <v>1.3425925925925925E-3</v>
      </c>
      <c r="N254">
        <v>67.771000000000001</v>
      </c>
      <c r="O254">
        <v>2</v>
      </c>
      <c r="P254" t="s">
        <v>163</v>
      </c>
      <c r="Q254" t="s">
        <v>164</v>
      </c>
      <c r="S254" t="str">
        <f>VLOOKUP(C254,'Points and Classes'!D:E,2,FALSE)</f>
        <v>Sportsman</v>
      </c>
      <c r="T254">
        <f>_xlfn.IFNA(VLOOKUP(E254,'Points and Classes'!A:B,2,FALSE),0)</f>
        <v>14</v>
      </c>
    </row>
    <row r="255" spans="1:20" hidden="1" x14ac:dyDescent="0.25">
      <c r="A255">
        <v>1</v>
      </c>
      <c r="B255" t="s">
        <v>17</v>
      </c>
      <c r="C255" t="s">
        <v>198</v>
      </c>
      <c r="D255">
        <v>10</v>
      </c>
      <c r="E255">
        <v>10</v>
      </c>
      <c r="F255">
        <v>146</v>
      </c>
      <c r="G255" t="s">
        <v>73</v>
      </c>
      <c r="H255">
        <v>2</v>
      </c>
      <c r="I255">
        <v>3.1180555555555558E-3</v>
      </c>
      <c r="J255" t="s">
        <v>148</v>
      </c>
      <c r="K255" t="s">
        <v>148</v>
      </c>
      <c r="L255">
        <v>58.347000000000001</v>
      </c>
      <c r="M255">
        <v>1.2835648148148146E-3</v>
      </c>
      <c r="N255">
        <v>70.849000000000004</v>
      </c>
      <c r="O255">
        <v>1</v>
      </c>
      <c r="P255" t="s">
        <v>74</v>
      </c>
      <c r="Q255" t="s">
        <v>75</v>
      </c>
      <c r="S255" t="str">
        <f>VLOOKUP(C255,'Points and Classes'!D:E,2,FALSE)</f>
        <v>Sportsman</v>
      </c>
      <c r="T255">
        <f>_xlfn.IFNA(VLOOKUP(E255,'Points and Classes'!A:B,2,FALSE),0)</f>
        <v>12</v>
      </c>
    </row>
    <row r="256" spans="1:20" hidden="1" x14ac:dyDescent="0.25">
      <c r="A256">
        <v>1</v>
      </c>
      <c r="B256" t="s">
        <v>17</v>
      </c>
      <c r="C256" t="s">
        <v>198</v>
      </c>
      <c r="D256" t="s">
        <v>76</v>
      </c>
      <c r="E256" t="s">
        <v>76</v>
      </c>
      <c r="F256">
        <v>993</v>
      </c>
      <c r="G256" t="s">
        <v>171</v>
      </c>
      <c r="L256" t="s">
        <v>78</v>
      </c>
      <c r="N256" t="s">
        <v>78</v>
      </c>
      <c r="O256">
        <v>0</v>
      </c>
      <c r="P256" t="s">
        <v>172</v>
      </c>
      <c r="Q256" t="s">
        <v>21</v>
      </c>
      <c r="S256" t="str">
        <f>VLOOKUP(C256,'Points and Classes'!D:E,2,FALSE)</f>
        <v>Sportsman</v>
      </c>
      <c r="T256">
        <f>_xlfn.IFNA(VLOOKUP(E256,'Points and Classes'!A:B,2,FALSE),0)</f>
        <v>0</v>
      </c>
    </row>
    <row r="257" spans="1:20" hidden="1" x14ac:dyDescent="0.25">
      <c r="A257">
        <v>1</v>
      </c>
      <c r="B257" t="s">
        <v>17</v>
      </c>
      <c r="C257" t="s">
        <v>198</v>
      </c>
      <c r="D257" t="s">
        <v>76</v>
      </c>
      <c r="E257" t="s">
        <v>76</v>
      </c>
      <c r="F257">
        <v>114</v>
      </c>
      <c r="G257" t="s">
        <v>68</v>
      </c>
      <c r="L257" t="s">
        <v>78</v>
      </c>
      <c r="N257" t="s">
        <v>78</v>
      </c>
      <c r="O257">
        <v>0</v>
      </c>
      <c r="P257" t="s">
        <v>23</v>
      </c>
      <c r="Q257" t="s">
        <v>24</v>
      </c>
      <c r="S257" t="str">
        <f>VLOOKUP(C257,'Points and Classes'!D:E,2,FALSE)</f>
        <v>Sportsman</v>
      </c>
      <c r="T257">
        <f>_xlfn.IFNA(VLOOKUP(E257,'Points and Classes'!A:B,2,FALSE),0)</f>
        <v>0</v>
      </c>
    </row>
    <row r="258" spans="1:20" hidden="1" x14ac:dyDescent="0.25">
      <c r="A258">
        <v>1</v>
      </c>
      <c r="B258" t="s">
        <v>17</v>
      </c>
      <c r="C258" t="s">
        <v>198</v>
      </c>
      <c r="D258" t="s">
        <v>76</v>
      </c>
      <c r="E258" t="s">
        <v>76</v>
      </c>
      <c r="F258">
        <v>32</v>
      </c>
      <c r="G258" t="s">
        <v>174</v>
      </c>
      <c r="L258" t="s">
        <v>78</v>
      </c>
      <c r="N258" t="s">
        <v>78</v>
      </c>
      <c r="O258">
        <v>0</v>
      </c>
      <c r="P258" t="s">
        <v>175</v>
      </c>
      <c r="Q258" t="s">
        <v>176</v>
      </c>
      <c r="S258" t="str">
        <f>VLOOKUP(C258,'Points and Classes'!D:E,2,FALSE)</f>
        <v>Sportsman</v>
      </c>
      <c r="T258">
        <f>_xlfn.IFNA(VLOOKUP(E258,'Points and Classes'!A:B,2,FALSE),0)</f>
        <v>0</v>
      </c>
    </row>
    <row r="259" spans="1:20" hidden="1" x14ac:dyDescent="0.25">
      <c r="A259">
        <v>1</v>
      </c>
      <c r="B259" t="s">
        <v>17</v>
      </c>
      <c r="C259" t="s">
        <v>198</v>
      </c>
      <c r="D259" t="s">
        <v>76</v>
      </c>
      <c r="E259" t="s">
        <v>76</v>
      </c>
      <c r="F259">
        <v>146</v>
      </c>
      <c r="G259" t="s">
        <v>73</v>
      </c>
      <c r="L259" t="s">
        <v>78</v>
      </c>
      <c r="N259" t="s">
        <v>78</v>
      </c>
      <c r="O259">
        <v>0</v>
      </c>
      <c r="P259" t="s">
        <v>74</v>
      </c>
      <c r="Q259" t="s">
        <v>75</v>
      </c>
      <c r="S259" t="str">
        <f>VLOOKUP(C259,'Points and Classes'!D:E,2,FALSE)</f>
        <v>Sportsman</v>
      </c>
      <c r="T259">
        <f>_xlfn.IFNA(VLOOKUP(E259,'Points and Classes'!A:B,2,FALSE),0)</f>
        <v>0</v>
      </c>
    </row>
    <row r="260" spans="1:20" hidden="1" x14ac:dyDescent="0.25">
      <c r="A260">
        <v>1</v>
      </c>
      <c r="B260" t="s">
        <v>17</v>
      </c>
      <c r="C260" t="s">
        <v>198</v>
      </c>
      <c r="D260" t="s">
        <v>76</v>
      </c>
      <c r="E260" t="s">
        <v>76</v>
      </c>
      <c r="F260">
        <v>147</v>
      </c>
      <c r="G260" t="s">
        <v>165</v>
      </c>
      <c r="L260" t="s">
        <v>78</v>
      </c>
      <c r="N260" t="s">
        <v>78</v>
      </c>
      <c r="O260">
        <v>0</v>
      </c>
      <c r="P260" t="s">
        <v>161</v>
      </c>
      <c r="Q260" t="s">
        <v>29</v>
      </c>
      <c r="S260" t="str">
        <f>VLOOKUP(C260,'Points and Classes'!D:E,2,FALSE)</f>
        <v>Sportsman</v>
      </c>
      <c r="T260">
        <f>_xlfn.IFNA(VLOOKUP(E260,'Points and Classes'!A:B,2,FALSE),0)</f>
        <v>0</v>
      </c>
    </row>
    <row r="261" spans="1:20" hidden="1" x14ac:dyDescent="0.25">
      <c r="A261">
        <v>1</v>
      </c>
      <c r="B261" t="s">
        <v>17</v>
      </c>
      <c r="C261" t="s">
        <v>198</v>
      </c>
      <c r="D261" t="s">
        <v>76</v>
      </c>
      <c r="E261" t="s">
        <v>76</v>
      </c>
      <c r="F261">
        <v>743</v>
      </c>
      <c r="G261" t="s">
        <v>83</v>
      </c>
      <c r="L261" t="s">
        <v>78</v>
      </c>
      <c r="N261" t="s">
        <v>78</v>
      </c>
      <c r="O261">
        <v>0</v>
      </c>
      <c r="P261" t="s">
        <v>23</v>
      </c>
      <c r="Q261" t="s">
        <v>84</v>
      </c>
      <c r="S261" t="str">
        <f>VLOOKUP(C261,'Points and Classes'!D:E,2,FALSE)</f>
        <v>Sportsman</v>
      </c>
      <c r="T261">
        <f>_xlfn.IFNA(VLOOKUP(E261,'Points and Classes'!A:B,2,FALSE),0)</f>
        <v>0</v>
      </c>
    </row>
    <row r="262" spans="1:20" hidden="1" x14ac:dyDescent="0.25">
      <c r="A262">
        <v>1</v>
      </c>
      <c r="B262" t="s">
        <v>17</v>
      </c>
      <c r="C262" t="s">
        <v>198</v>
      </c>
      <c r="D262" t="s">
        <v>76</v>
      </c>
      <c r="E262" t="s">
        <v>76</v>
      </c>
      <c r="F262">
        <v>179</v>
      </c>
      <c r="G262" t="s">
        <v>47</v>
      </c>
      <c r="L262" t="s">
        <v>78</v>
      </c>
      <c r="N262" t="s">
        <v>78</v>
      </c>
      <c r="O262">
        <v>0</v>
      </c>
      <c r="P262" t="s">
        <v>48</v>
      </c>
      <c r="Q262" t="s">
        <v>49</v>
      </c>
      <c r="S262" t="str">
        <f>VLOOKUP(C262,'Points and Classes'!D:E,2,FALSE)</f>
        <v>Sportsman</v>
      </c>
      <c r="T262">
        <f>_xlfn.IFNA(VLOOKUP(E262,'Points and Classes'!A:B,2,FALSE),0)</f>
        <v>0</v>
      </c>
    </row>
    <row r="263" spans="1:20" hidden="1" x14ac:dyDescent="0.25">
      <c r="A263">
        <v>1</v>
      </c>
      <c r="B263" t="s">
        <v>17</v>
      </c>
      <c r="C263" t="s">
        <v>198</v>
      </c>
      <c r="D263" t="s">
        <v>76</v>
      </c>
      <c r="E263" t="s">
        <v>76</v>
      </c>
      <c r="F263">
        <v>911</v>
      </c>
      <c r="G263" t="s">
        <v>66</v>
      </c>
      <c r="L263" t="s">
        <v>78</v>
      </c>
      <c r="N263" t="s">
        <v>78</v>
      </c>
      <c r="O263">
        <v>0</v>
      </c>
      <c r="P263" t="s">
        <v>67</v>
      </c>
      <c r="Q263" t="s">
        <v>49</v>
      </c>
      <c r="S263" t="str">
        <f>VLOOKUP(C263,'Points and Classes'!D:E,2,FALSE)</f>
        <v>Sportsman</v>
      </c>
      <c r="T263">
        <f>_xlfn.IFNA(VLOOKUP(E263,'Points and Classes'!A:B,2,FALSE),0)</f>
        <v>0</v>
      </c>
    </row>
    <row r="264" spans="1:20" hidden="1" x14ac:dyDescent="0.25">
      <c r="A264">
        <v>1</v>
      </c>
      <c r="B264" t="s">
        <v>17</v>
      </c>
      <c r="C264" t="s">
        <v>198</v>
      </c>
      <c r="D264" t="s">
        <v>76</v>
      </c>
      <c r="E264" t="s">
        <v>76</v>
      </c>
      <c r="F264">
        <v>870</v>
      </c>
      <c r="G264" t="s">
        <v>85</v>
      </c>
      <c r="L264" t="s">
        <v>78</v>
      </c>
      <c r="N264" t="s">
        <v>78</v>
      </c>
      <c r="O264">
        <v>0</v>
      </c>
      <c r="P264" t="s">
        <v>86</v>
      </c>
      <c r="Q264" t="s">
        <v>87</v>
      </c>
      <c r="S264" t="str">
        <f>VLOOKUP(C264,'Points and Classes'!D:E,2,FALSE)</f>
        <v>Sportsman</v>
      </c>
      <c r="T264">
        <f>_xlfn.IFNA(VLOOKUP(E264,'Points and Classes'!A:B,2,FALSE),0)</f>
        <v>0</v>
      </c>
    </row>
    <row r="265" spans="1:20" hidden="1" x14ac:dyDescent="0.25">
      <c r="A265">
        <v>1</v>
      </c>
      <c r="B265" t="s">
        <v>17</v>
      </c>
      <c r="C265" t="s">
        <v>198</v>
      </c>
      <c r="D265" t="s">
        <v>76</v>
      </c>
      <c r="E265" t="s">
        <v>76</v>
      </c>
      <c r="F265">
        <v>147</v>
      </c>
      <c r="G265" t="s">
        <v>165</v>
      </c>
      <c r="L265" t="s">
        <v>78</v>
      </c>
      <c r="N265" t="s">
        <v>78</v>
      </c>
      <c r="O265">
        <v>0</v>
      </c>
      <c r="P265" t="s">
        <v>161</v>
      </c>
      <c r="Q265" t="s">
        <v>29</v>
      </c>
      <c r="S265" t="str">
        <f>VLOOKUP(C265,'Points and Classes'!D:E,2,FALSE)</f>
        <v>Sportsman</v>
      </c>
      <c r="T265">
        <f>_xlfn.IFNA(VLOOKUP(E265,'Points and Classes'!A:B,2,FALSE),0)</f>
        <v>0</v>
      </c>
    </row>
    <row r="266" spans="1:20" hidden="1" x14ac:dyDescent="0.25">
      <c r="A266">
        <v>1</v>
      </c>
      <c r="B266" t="s">
        <v>17</v>
      </c>
      <c r="C266" t="s">
        <v>198</v>
      </c>
      <c r="D266" t="s">
        <v>76</v>
      </c>
      <c r="E266" t="s">
        <v>76</v>
      </c>
      <c r="F266">
        <v>107</v>
      </c>
      <c r="G266" t="s">
        <v>60</v>
      </c>
      <c r="L266" t="s">
        <v>78</v>
      </c>
      <c r="N266" t="s">
        <v>78</v>
      </c>
      <c r="O266">
        <v>0</v>
      </c>
      <c r="P266" t="s">
        <v>61</v>
      </c>
      <c r="Q266" t="s">
        <v>62</v>
      </c>
      <c r="S266" t="str">
        <f>VLOOKUP(C266,'Points and Classes'!D:E,2,FALSE)</f>
        <v>Sportsman</v>
      </c>
      <c r="T266">
        <f>_xlfn.IFNA(VLOOKUP(E266,'Points and Classes'!A:B,2,FALSE),0)</f>
        <v>0</v>
      </c>
    </row>
    <row r="267" spans="1:20" hidden="1" x14ac:dyDescent="0.25">
      <c r="A267">
        <v>1</v>
      </c>
      <c r="B267" t="s">
        <v>17</v>
      </c>
      <c r="C267" t="s">
        <v>198</v>
      </c>
      <c r="D267" t="s">
        <v>76</v>
      </c>
      <c r="E267" t="s">
        <v>76</v>
      </c>
      <c r="F267">
        <v>666</v>
      </c>
      <c r="G267" t="s">
        <v>50</v>
      </c>
      <c r="L267" t="s">
        <v>78</v>
      </c>
      <c r="N267" t="s">
        <v>78</v>
      </c>
      <c r="O267">
        <v>0</v>
      </c>
      <c r="P267" t="s">
        <v>23</v>
      </c>
      <c r="Q267" t="s">
        <v>51</v>
      </c>
      <c r="S267" t="str">
        <f>VLOOKUP(C267,'Points and Classes'!D:E,2,FALSE)</f>
        <v>Sportsman</v>
      </c>
      <c r="T267">
        <f>_xlfn.IFNA(VLOOKUP(E267,'Points and Classes'!A:B,2,FALSE),0)</f>
        <v>0</v>
      </c>
    </row>
    <row r="268" spans="1:20" hidden="1" x14ac:dyDescent="0.25">
      <c r="A268">
        <v>1</v>
      </c>
      <c r="B268" t="s">
        <v>17</v>
      </c>
      <c r="C268" t="s">
        <v>198</v>
      </c>
      <c r="D268" t="s">
        <v>76</v>
      </c>
      <c r="E268" t="s">
        <v>76</v>
      </c>
      <c r="F268">
        <v>666</v>
      </c>
      <c r="G268" t="s">
        <v>50</v>
      </c>
      <c r="L268" t="s">
        <v>78</v>
      </c>
      <c r="N268" t="s">
        <v>78</v>
      </c>
      <c r="O268">
        <v>0</v>
      </c>
      <c r="P268" t="s">
        <v>23</v>
      </c>
      <c r="Q268" t="s">
        <v>51</v>
      </c>
      <c r="S268" t="str">
        <f>VLOOKUP(C268,'Points and Classes'!D:E,2,FALSE)</f>
        <v>Sportsman</v>
      </c>
      <c r="T268">
        <f>_xlfn.IFNA(VLOOKUP(E268,'Points and Classes'!A:B,2,FALSE),0)</f>
        <v>0</v>
      </c>
    </row>
    <row r="269" spans="1:20" hidden="1" x14ac:dyDescent="0.25">
      <c r="A269">
        <v>1</v>
      </c>
      <c r="B269" t="s">
        <v>17</v>
      </c>
      <c r="C269" t="s">
        <v>198</v>
      </c>
      <c r="D269" t="s">
        <v>76</v>
      </c>
      <c r="E269" t="s">
        <v>76</v>
      </c>
      <c r="F269">
        <v>805</v>
      </c>
      <c r="G269" t="s">
        <v>88</v>
      </c>
      <c r="L269" t="s">
        <v>78</v>
      </c>
      <c r="N269" t="s">
        <v>78</v>
      </c>
      <c r="O269">
        <v>0</v>
      </c>
      <c r="P269" t="s">
        <v>89</v>
      </c>
      <c r="Q269" t="s">
        <v>59</v>
      </c>
      <c r="S269" t="str">
        <f>VLOOKUP(C269,'Points and Classes'!D:E,2,FALSE)</f>
        <v>Sportsman</v>
      </c>
      <c r="T269">
        <f>_xlfn.IFNA(VLOOKUP(E269,'Points and Classes'!A:B,2,FALSE),0)</f>
        <v>0</v>
      </c>
    </row>
    <row r="270" spans="1:20" hidden="1" x14ac:dyDescent="0.25">
      <c r="A270">
        <v>1</v>
      </c>
      <c r="B270" t="s">
        <v>17</v>
      </c>
      <c r="C270" t="s">
        <v>198</v>
      </c>
      <c r="D270" t="s">
        <v>76</v>
      </c>
      <c r="E270" t="s">
        <v>76</v>
      </c>
      <c r="F270">
        <v>268</v>
      </c>
      <c r="G270" t="s">
        <v>162</v>
      </c>
      <c r="L270" t="s">
        <v>78</v>
      </c>
      <c r="N270" t="s">
        <v>78</v>
      </c>
      <c r="O270">
        <v>0</v>
      </c>
      <c r="P270" t="s">
        <v>163</v>
      </c>
      <c r="Q270" t="s">
        <v>164</v>
      </c>
      <c r="S270" t="str">
        <f>VLOOKUP(C270,'Points and Classes'!D:E,2,FALSE)</f>
        <v>Sportsman</v>
      </c>
      <c r="T270">
        <f>_xlfn.IFNA(VLOOKUP(E270,'Points and Classes'!A:B,2,FALSE),0)</f>
        <v>0</v>
      </c>
    </row>
    <row r="271" spans="1:20" hidden="1" x14ac:dyDescent="0.25">
      <c r="A271">
        <v>1</v>
      </c>
      <c r="B271" t="s">
        <v>17</v>
      </c>
      <c r="C271" t="s">
        <v>198</v>
      </c>
      <c r="D271" t="s">
        <v>76</v>
      </c>
      <c r="E271" t="s">
        <v>76</v>
      </c>
      <c r="F271">
        <v>911</v>
      </c>
      <c r="G271" t="s">
        <v>66</v>
      </c>
      <c r="L271" t="s">
        <v>78</v>
      </c>
      <c r="N271" t="s">
        <v>78</v>
      </c>
      <c r="O271">
        <v>0</v>
      </c>
      <c r="P271" t="s">
        <v>67</v>
      </c>
      <c r="Q271" t="s">
        <v>49</v>
      </c>
      <c r="S271" t="str">
        <f>VLOOKUP(C271,'Points and Classes'!D:E,2,FALSE)</f>
        <v>Sportsman</v>
      </c>
      <c r="T271">
        <f>_xlfn.IFNA(VLOOKUP(E271,'Points and Classes'!A:B,2,FALSE),0)</f>
        <v>0</v>
      </c>
    </row>
    <row r="272" spans="1:20" hidden="1" x14ac:dyDescent="0.25">
      <c r="A272">
        <v>1</v>
      </c>
      <c r="B272" t="s">
        <v>17</v>
      </c>
      <c r="C272" t="s">
        <v>198</v>
      </c>
      <c r="D272" t="s">
        <v>76</v>
      </c>
      <c r="E272" t="s">
        <v>76</v>
      </c>
      <c r="F272">
        <v>782</v>
      </c>
      <c r="G272" t="s">
        <v>63</v>
      </c>
      <c r="L272" t="s">
        <v>78</v>
      </c>
      <c r="N272" t="s">
        <v>78</v>
      </c>
      <c r="O272">
        <v>0</v>
      </c>
      <c r="P272" t="s">
        <v>64</v>
      </c>
      <c r="Q272" t="s">
        <v>65</v>
      </c>
      <c r="S272" t="str">
        <f>VLOOKUP(C272,'Points and Classes'!D:E,2,FALSE)</f>
        <v>Sportsman</v>
      </c>
      <c r="T272">
        <f>_xlfn.IFNA(VLOOKUP(E272,'Points and Classes'!A:B,2,FALSE),0)</f>
        <v>0</v>
      </c>
    </row>
    <row r="273" spans="1:20" hidden="1" x14ac:dyDescent="0.25">
      <c r="A273">
        <v>1</v>
      </c>
      <c r="B273" t="s">
        <v>17</v>
      </c>
      <c r="C273" t="s">
        <v>198</v>
      </c>
      <c r="D273" t="s">
        <v>76</v>
      </c>
      <c r="E273" t="s">
        <v>76</v>
      </c>
      <c r="F273">
        <v>939</v>
      </c>
      <c r="G273" t="s">
        <v>159</v>
      </c>
      <c r="L273" t="s">
        <v>78</v>
      </c>
      <c r="N273" t="s">
        <v>78</v>
      </c>
      <c r="O273">
        <v>0</v>
      </c>
      <c r="P273" t="s">
        <v>160</v>
      </c>
      <c r="Q273" t="s">
        <v>150</v>
      </c>
      <c r="S273" t="str">
        <f>VLOOKUP(C273,'Points and Classes'!D:E,2,FALSE)</f>
        <v>Sportsman</v>
      </c>
      <c r="T273">
        <f>_xlfn.IFNA(VLOOKUP(E273,'Points and Classes'!A:B,2,FALSE),0)</f>
        <v>0</v>
      </c>
    </row>
    <row r="274" spans="1:20" hidden="1" x14ac:dyDescent="0.25">
      <c r="A274">
        <v>1</v>
      </c>
      <c r="B274" t="s">
        <v>17</v>
      </c>
      <c r="C274" t="s">
        <v>198</v>
      </c>
      <c r="D274" t="s">
        <v>76</v>
      </c>
      <c r="E274" t="s">
        <v>76</v>
      </c>
      <c r="F274">
        <v>782</v>
      </c>
      <c r="G274" t="s">
        <v>63</v>
      </c>
      <c r="L274" t="s">
        <v>78</v>
      </c>
      <c r="N274" t="s">
        <v>78</v>
      </c>
      <c r="O274">
        <v>0</v>
      </c>
      <c r="P274" t="s">
        <v>64</v>
      </c>
      <c r="Q274" t="s">
        <v>65</v>
      </c>
      <c r="S274" t="str">
        <f>VLOOKUP(C274,'Points and Classes'!D:E,2,FALSE)</f>
        <v>Sportsman</v>
      </c>
      <c r="T274">
        <f>_xlfn.IFNA(VLOOKUP(E274,'Points and Classes'!A:B,2,FALSE),0)</f>
        <v>0</v>
      </c>
    </row>
    <row r="275" spans="1:20" hidden="1" x14ac:dyDescent="0.25">
      <c r="A275">
        <v>1</v>
      </c>
      <c r="B275" t="s">
        <v>17</v>
      </c>
      <c r="C275" t="s">
        <v>198</v>
      </c>
      <c r="D275" t="s">
        <v>76</v>
      </c>
      <c r="E275" t="s">
        <v>76</v>
      </c>
      <c r="F275">
        <v>307</v>
      </c>
      <c r="G275" t="s">
        <v>52</v>
      </c>
      <c r="L275" t="s">
        <v>78</v>
      </c>
      <c r="N275" t="s">
        <v>78</v>
      </c>
      <c r="O275">
        <v>0</v>
      </c>
      <c r="P275" t="s">
        <v>53</v>
      </c>
      <c r="Q275" t="s">
        <v>54</v>
      </c>
      <c r="S275" t="str">
        <f>VLOOKUP(C275,'Points and Classes'!D:E,2,FALSE)</f>
        <v>Sportsman</v>
      </c>
      <c r="T275">
        <f>_xlfn.IFNA(VLOOKUP(E275,'Points and Classes'!A:B,2,FALSE),0)</f>
        <v>0</v>
      </c>
    </row>
    <row r="276" spans="1:20" hidden="1" x14ac:dyDescent="0.25">
      <c r="A276">
        <v>1</v>
      </c>
      <c r="B276" t="s">
        <v>17</v>
      </c>
      <c r="C276" t="s">
        <v>198</v>
      </c>
      <c r="D276" t="s">
        <v>76</v>
      </c>
      <c r="E276" t="s">
        <v>76</v>
      </c>
      <c r="F276">
        <v>805</v>
      </c>
      <c r="G276" t="s">
        <v>88</v>
      </c>
      <c r="L276" t="s">
        <v>78</v>
      </c>
      <c r="N276" t="s">
        <v>78</v>
      </c>
      <c r="O276">
        <v>0</v>
      </c>
      <c r="P276" t="s">
        <v>89</v>
      </c>
      <c r="Q276" t="s">
        <v>59</v>
      </c>
      <c r="S276" t="str">
        <f>VLOOKUP(C276,'Points and Classes'!D:E,2,FALSE)</f>
        <v>Sportsman</v>
      </c>
      <c r="T276">
        <f>_xlfn.IFNA(VLOOKUP(E276,'Points and Classes'!A:B,2,FALSE),0)</f>
        <v>0</v>
      </c>
    </row>
    <row r="277" spans="1:20" hidden="1" x14ac:dyDescent="0.25">
      <c r="A277">
        <v>1</v>
      </c>
      <c r="B277" t="s">
        <v>17</v>
      </c>
      <c r="C277" t="s">
        <v>198</v>
      </c>
      <c r="D277" t="s">
        <v>199</v>
      </c>
      <c r="E277" t="s">
        <v>199</v>
      </c>
      <c r="F277">
        <v>136</v>
      </c>
      <c r="G277" t="s">
        <v>37</v>
      </c>
      <c r="H277">
        <v>6</v>
      </c>
      <c r="I277">
        <v>7.0046296296296289E-3</v>
      </c>
      <c r="J277" t="s">
        <v>199</v>
      </c>
      <c r="L277">
        <v>77.912999999999997</v>
      </c>
      <c r="M277">
        <v>1.1550925925925925E-3</v>
      </c>
      <c r="N277">
        <v>78.771000000000001</v>
      </c>
      <c r="O277">
        <v>4</v>
      </c>
      <c r="P277" t="s">
        <v>38</v>
      </c>
      <c r="Q277" t="s">
        <v>39</v>
      </c>
      <c r="S277" t="str">
        <f>VLOOKUP(C277,'Points and Classes'!D:E,2,FALSE)</f>
        <v>Sportsman</v>
      </c>
      <c r="T277">
        <f>_xlfn.IFNA(VLOOKUP(E277,'Points and Classes'!A:B,2,FALSE),0)</f>
        <v>0</v>
      </c>
    </row>
    <row r="278" spans="1:20" hidden="1" x14ac:dyDescent="0.25">
      <c r="A278">
        <v>1</v>
      </c>
      <c r="B278" t="s">
        <v>17</v>
      </c>
      <c r="C278" t="s">
        <v>198</v>
      </c>
      <c r="D278" t="s">
        <v>199</v>
      </c>
      <c r="E278" t="s">
        <v>199</v>
      </c>
      <c r="F278">
        <v>117</v>
      </c>
      <c r="G278" t="s">
        <v>30</v>
      </c>
      <c r="H278">
        <v>6</v>
      </c>
      <c r="I278">
        <v>7.1921296296296308E-3</v>
      </c>
      <c r="J278" t="s">
        <v>199</v>
      </c>
      <c r="L278">
        <v>75.876000000000005</v>
      </c>
      <c r="M278">
        <v>1.1851851851851852E-3</v>
      </c>
      <c r="N278">
        <v>76.728999999999999</v>
      </c>
      <c r="O278">
        <v>2</v>
      </c>
      <c r="P278" t="s">
        <v>120</v>
      </c>
      <c r="Q278" t="s">
        <v>121</v>
      </c>
      <c r="S278" t="str">
        <f>VLOOKUP(C278,'Points and Classes'!D:E,2,FALSE)</f>
        <v>Sportsman</v>
      </c>
      <c r="T278">
        <f>_xlfn.IFNA(VLOOKUP(E278,'Points and Classes'!A:B,2,FALSE),0)</f>
        <v>0</v>
      </c>
    </row>
    <row r="279" spans="1:20" hidden="1" x14ac:dyDescent="0.25">
      <c r="A279">
        <v>1</v>
      </c>
      <c r="B279" t="s">
        <v>187</v>
      </c>
      <c r="C279" t="s">
        <v>204</v>
      </c>
      <c r="D279">
        <v>1</v>
      </c>
      <c r="E279">
        <v>1</v>
      </c>
      <c r="F279">
        <v>193</v>
      </c>
      <c r="G279" t="s">
        <v>19</v>
      </c>
      <c r="H279">
        <v>6</v>
      </c>
      <c r="I279">
        <v>6.9166666666666673E-3</v>
      </c>
      <c r="L279">
        <v>78.900999999999996</v>
      </c>
      <c r="M279">
        <v>1.1261574074074073E-3</v>
      </c>
      <c r="N279">
        <v>80.774000000000001</v>
      </c>
      <c r="O279">
        <v>5</v>
      </c>
      <c r="P279" t="s">
        <v>20</v>
      </c>
      <c r="Q279" t="s">
        <v>21</v>
      </c>
      <c r="S279" t="str">
        <f>VLOOKUP(C279,'Points and Classes'!D:E,2,FALSE)</f>
        <v>Combined GTU</v>
      </c>
      <c r="T279">
        <f>_xlfn.IFNA(VLOOKUP(E279,'Points and Classes'!A:B,2,FALSE),0)</f>
        <v>50</v>
      </c>
    </row>
    <row r="280" spans="1:20" hidden="1" x14ac:dyDescent="0.25">
      <c r="A280">
        <v>1</v>
      </c>
      <c r="B280" t="s">
        <v>187</v>
      </c>
      <c r="C280" t="s">
        <v>204</v>
      </c>
      <c r="D280">
        <v>2</v>
      </c>
      <c r="E280">
        <v>2</v>
      </c>
      <c r="F280">
        <v>311</v>
      </c>
      <c r="G280" t="s">
        <v>156</v>
      </c>
      <c r="H280">
        <v>6</v>
      </c>
      <c r="I280">
        <v>7.0879629629629634E-3</v>
      </c>
      <c r="J280">
        <v>14.808999999999999</v>
      </c>
      <c r="K280">
        <v>14.808999999999999</v>
      </c>
      <c r="L280">
        <v>76.992999999999995</v>
      </c>
      <c r="M280">
        <v>1.1574074074074073E-3</v>
      </c>
      <c r="N280">
        <v>78.626000000000005</v>
      </c>
      <c r="O280">
        <v>3</v>
      </c>
      <c r="P280" t="s">
        <v>86</v>
      </c>
      <c r="Q280" t="s">
        <v>24</v>
      </c>
      <c r="S280" t="str">
        <f>VLOOKUP(C280,'Points and Classes'!D:E,2,FALSE)</f>
        <v>Combined GTU</v>
      </c>
      <c r="T280">
        <f>_xlfn.IFNA(VLOOKUP(E280,'Points and Classes'!A:B,2,FALSE),0)</f>
        <v>40</v>
      </c>
    </row>
    <row r="281" spans="1:20" hidden="1" x14ac:dyDescent="0.25">
      <c r="A281">
        <v>1</v>
      </c>
      <c r="B281" t="s">
        <v>187</v>
      </c>
      <c r="C281" t="s">
        <v>204</v>
      </c>
      <c r="D281">
        <v>3</v>
      </c>
      <c r="E281">
        <v>3</v>
      </c>
      <c r="F281">
        <v>209</v>
      </c>
      <c r="G281" t="s">
        <v>33</v>
      </c>
      <c r="H281">
        <v>6</v>
      </c>
      <c r="I281">
        <v>7.0983796296296307E-3</v>
      </c>
      <c r="J281">
        <v>15.689</v>
      </c>
      <c r="K281">
        <v>0.88</v>
      </c>
      <c r="L281">
        <v>76.882000000000005</v>
      </c>
      <c r="M281">
        <v>1.1574074074074073E-3</v>
      </c>
      <c r="N281">
        <v>78.617000000000004</v>
      </c>
      <c r="O281">
        <v>5</v>
      </c>
      <c r="P281" t="s">
        <v>23</v>
      </c>
      <c r="Q281" t="s">
        <v>144</v>
      </c>
      <c r="S281" t="str">
        <f>VLOOKUP(C281,'Points and Classes'!D:E,2,FALSE)</f>
        <v>Combined GTU</v>
      </c>
      <c r="T281">
        <f>_xlfn.IFNA(VLOOKUP(E281,'Points and Classes'!A:B,2,FALSE),0)</f>
        <v>32</v>
      </c>
    </row>
    <row r="282" spans="1:20" hidden="1" x14ac:dyDescent="0.25">
      <c r="A282">
        <v>1</v>
      </c>
      <c r="B282" t="s">
        <v>187</v>
      </c>
      <c r="C282" t="s">
        <v>204</v>
      </c>
      <c r="D282">
        <v>4</v>
      </c>
      <c r="E282">
        <v>4</v>
      </c>
      <c r="F282">
        <v>675</v>
      </c>
      <c r="G282" t="s">
        <v>81</v>
      </c>
      <c r="H282">
        <v>6</v>
      </c>
      <c r="I282">
        <v>7.1041666666666675E-3</v>
      </c>
      <c r="J282">
        <v>16.132999999999999</v>
      </c>
      <c r="K282">
        <v>0.44400000000000001</v>
      </c>
      <c r="L282">
        <v>76.826999999999998</v>
      </c>
      <c r="M282">
        <v>1.1655092592592591E-3</v>
      </c>
      <c r="N282">
        <v>78.069000000000003</v>
      </c>
      <c r="O282">
        <v>4</v>
      </c>
      <c r="P282" t="s">
        <v>82</v>
      </c>
      <c r="Q282" t="s">
        <v>57</v>
      </c>
      <c r="S282" t="str">
        <f>VLOOKUP(C282,'Points and Classes'!D:E,2,FALSE)</f>
        <v>Combined GTU</v>
      </c>
      <c r="T282">
        <f>_xlfn.IFNA(VLOOKUP(E282,'Points and Classes'!A:B,2,FALSE),0)</f>
        <v>26</v>
      </c>
    </row>
    <row r="283" spans="1:20" hidden="1" x14ac:dyDescent="0.25">
      <c r="A283">
        <v>1</v>
      </c>
      <c r="B283" t="s">
        <v>187</v>
      </c>
      <c r="C283" t="s">
        <v>204</v>
      </c>
      <c r="D283">
        <v>5</v>
      </c>
      <c r="E283">
        <v>5</v>
      </c>
      <c r="F283">
        <v>68</v>
      </c>
      <c r="G283" t="s">
        <v>25</v>
      </c>
      <c r="H283">
        <v>6</v>
      </c>
      <c r="I283">
        <v>7.1157407407407411E-3</v>
      </c>
      <c r="J283">
        <v>17.134</v>
      </c>
      <c r="K283">
        <v>1.0009999999999999</v>
      </c>
      <c r="L283">
        <v>76.701999999999998</v>
      </c>
      <c r="M283">
        <v>1.1597222222222221E-3</v>
      </c>
      <c r="N283">
        <v>78.454999999999998</v>
      </c>
      <c r="O283">
        <v>4</v>
      </c>
      <c r="P283" t="s">
        <v>20</v>
      </c>
      <c r="Q283" t="s">
        <v>26</v>
      </c>
      <c r="S283" t="str">
        <f>VLOOKUP(C283,'Points and Classes'!D:E,2,FALSE)</f>
        <v>Combined GTU</v>
      </c>
      <c r="T283">
        <f>_xlfn.IFNA(VLOOKUP(E283,'Points and Classes'!A:B,2,FALSE),0)</f>
        <v>22</v>
      </c>
    </row>
    <row r="284" spans="1:20" hidden="1" x14ac:dyDescent="0.25">
      <c r="A284">
        <v>1</v>
      </c>
      <c r="B284" t="s">
        <v>187</v>
      </c>
      <c r="C284" t="s">
        <v>204</v>
      </c>
      <c r="D284">
        <v>6</v>
      </c>
      <c r="E284">
        <v>6</v>
      </c>
      <c r="F284">
        <v>22</v>
      </c>
      <c r="G284" t="s">
        <v>40</v>
      </c>
      <c r="H284">
        <v>6</v>
      </c>
      <c r="I284">
        <v>7.393518518518518E-3</v>
      </c>
      <c r="J284">
        <v>41.15</v>
      </c>
      <c r="K284">
        <v>24.015999999999998</v>
      </c>
      <c r="L284">
        <v>73.817999999999998</v>
      </c>
      <c r="M284">
        <v>1.2152777777777778E-3</v>
      </c>
      <c r="N284">
        <v>74.876000000000005</v>
      </c>
      <c r="O284">
        <v>4</v>
      </c>
      <c r="P284" t="s">
        <v>20</v>
      </c>
      <c r="Q284" t="s">
        <v>151</v>
      </c>
      <c r="S284" t="str">
        <f>VLOOKUP(C284,'Points and Classes'!D:E,2,FALSE)</f>
        <v>Combined GTU</v>
      </c>
      <c r="T284">
        <f>_xlfn.IFNA(VLOOKUP(E284,'Points and Classes'!A:B,2,FALSE),0)</f>
        <v>20</v>
      </c>
    </row>
    <row r="285" spans="1:20" hidden="1" x14ac:dyDescent="0.25">
      <c r="A285">
        <v>1</v>
      </c>
      <c r="B285" t="s">
        <v>187</v>
      </c>
      <c r="C285" t="s">
        <v>204</v>
      </c>
      <c r="D285">
        <v>7</v>
      </c>
      <c r="E285">
        <v>7</v>
      </c>
      <c r="F285">
        <v>777</v>
      </c>
      <c r="G285" t="s">
        <v>27</v>
      </c>
      <c r="H285">
        <v>6</v>
      </c>
      <c r="I285">
        <v>7.4594907407407414E-3</v>
      </c>
      <c r="J285">
        <v>46.871000000000002</v>
      </c>
      <c r="K285">
        <v>5.7210000000000001</v>
      </c>
      <c r="L285">
        <v>73.162999999999997</v>
      </c>
      <c r="M285">
        <v>1.2199074074074074E-3</v>
      </c>
      <c r="N285">
        <v>74.584000000000003</v>
      </c>
      <c r="O285">
        <v>4</v>
      </c>
      <c r="P285" t="s">
        <v>38</v>
      </c>
      <c r="Q285" t="s">
        <v>29</v>
      </c>
      <c r="S285" t="str">
        <f>VLOOKUP(C285,'Points and Classes'!D:E,2,FALSE)</f>
        <v>Combined GTU</v>
      </c>
      <c r="T285">
        <f>_xlfn.IFNA(VLOOKUP(E285,'Points and Classes'!A:B,2,FALSE),0)</f>
        <v>18</v>
      </c>
    </row>
    <row r="286" spans="1:20" hidden="1" x14ac:dyDescent="0.25">
      <c r="A286">
        <v>1</v>
      </c>
      <c r="B286" t="s">
        <v>187</v>
      </c>
      <c r="C286" t="s">
        <v>204</v>
      </c>
      <c r="D286">
        <v>8</v>
      </c>
      <c r="E286">
        <v>8</v>
      </c>
      <c r="F286">
        <v>666</v>
      </c>
      <c r="G286" t="s">
        <v>50</v>
      </c>
      <c r="H286">
        <v>6</v>
      </c>
      <c r="I286">
        <v>7.5671296296296294E-3</v>
      </c>
      <c r="J286">
        <v>56.143000000000001</v>
      </c>
      <c r="K286">
        <v>9.2720000000000002</v>
      </c>
      <c r="L286">
        <v>72.125</v>
      </c>
      <c r="M286">
        <v>1.2372685185185186E-3</v>
      </c>
      <c r="N286">
        <v>73.503</v>
      </c>
      <c r="O286">
        <v>3</v>
      </c>
      <c r="P286" t="s">
        <v>23</v>
      </c>
      <c r="Q286" t="s">
        <v>51</v>
      </c>
      <c r="S286" t="str">
        <f>VLOOKUP(C286,'Points and Classes'!D:E,2,FALSE)</f>
        <v>Combined GTU</v>
      </c>
      <c r="T286">
        <f>_xlfn.IFNA(VLOOKUP(E286,'Points and Classes'!A:B,2,FALSE),0)</f>
        <v>16</v>
      </c>
    </row>
    <row r="287" spans="1:20" hidden="1" x14ac:dyDescent="0.25">
      <c r="A287">
        <v>1</v>
      </c>
      <c r="B287" t="s">
        <v>187</v>
      </c>
      <c r="C287" t="s">
        <v>204</v>
      </c>
      <c r="D287">
        <v>9</v>
      </c>
      <c r="E287">
        <v>9</v>
      </c>
      <c r="F287">
        <v>325</v>
      </c>
      <c r="G287" t="s">
        <v>58</v>
      </c>
      <c r="H287">
        <v>6</v>
      </c>
      <c r="I287">
        <v>7.5821759259259262E-3</v>
      </c>
      <c r="J287">
        <v>57.432000000000002</v>
      </c>
      <c r="K287">
        <v>1.2889999999999999</v>
      </c>
      <c r="L287">
        <v>71.983000000000004</v>
      </c>
      <c r="M287">
        <v>1.236111111111111E-3</v>
      </c>
      <c r="N287">
        <v>73.558999999999997</v>
      </c>
      <c r="O287">
        <v>3</v>
      </c>
      <c r="P287" t="s">
        <v>23</v>
      </c>
      <c r="Q287" t="s">
        <v>59</v>
      </c>
      <c r="S287" t="str">
        <f>VLOOKUP(C287,'Points and Classes'!D:E,2,FALSE)</f>
        <v>Combined GTU</v>
      </c>
      <c r="T287">
        <f>_xlfn.IFNA(VLOOKUP(E287,'Points and Classes'!A:B,2,FALSE),0)</f>
        <v>14</v>
      </c>
    </row>
    <row r="288" spans="1:20" hidden="1" x14ac:dyDescent="0.25">
      <c r="A288">
        <v>1</v>
      </c>
      <c r="B288" t="s">
        <v>187</v>
      </c>
      <c r="C288" t="s">
        <v>204</v>
      </c>
      <c r="D288">
        <v>10</v>
      </c>
      <c r="E288">
        <v>10</v>
      </c>
      <c r="F288">
        <v>179</v>
      </c>
      <c r="G288" t="s">
        <v>47</v>
      </c>
      <c r="H288">
        <v>6</v>
      </c>
      <c r="I288">
        <v>7.6666666666666662E-3</v>
      </c>
      <c r="J288">
        <v>7.5000000000000012E-4</v>
      </c>
      <c r="K288">
        <v>7.3760000000000003</v>
      </c>
      <c r="L288">
        <v>71.182000000000002</v>
      </c>
      <c r="M288">
        <v>1.2372685185185186E-3</v>
      </c>
      <c r="N288">
        <v>73.510999999999996</v>
      </c>
      <c r="O288">
        <v>4</v>
      </c>
      <c r="P288" t="s">
        <v>48</v>
      </c>
      <c r="Q288" t="s">
        <v>49</v>
      </c>
      <c r="S288" t="str">
        <f>VLOOKUP(C288,'Points and Classes'!D:E,2,FALSE)</f>
        <v>Combined GTU</v>
      </c>
      <c r="T288">
        <f>_xlfn.IFNA(VLOOKUP(E288,'Points and Classes'!A:B,2,FALSE),0)</f>
        <v>12</v>
      </c>
    </row>
    <row r="289" spans="1:20" hidden="1" x14ac:dyDescent="0.25">
      <c r="A289">
        <v>1</v>
      </c>
      <c r="B289" t="s">
        <v>187</v>
      </c>
      <c r="C289" t="s">
        <v>204</v>
      </c>
      <c r="D289">
        <v>11</v>
      </c>
      <c r="E289">
        <v>11</v>
      </c>
      <c r="F289">
        <v>660</v>
      </c>
      <c r="G289" t="s">
        <v>69</v>
      </c>
      <c r="H289">
        <v>6</v>
      </c>
      <c r="I289">
        <v>7.8032407407407399E-3</v>
      </c>
      <c r="J289">
        <v>8.8657407407407402E-4</v>
      </c>
      <c r="K289">
        <v>11.787000000000001</v>
      </c>
      <c r="L289">
        <v>69.936999999999998</v>
      </c>
      <c r="M289">
        <v>1.2662037037037036E-3</v>
      </c>
      <c r="N289">
        <v>71.863</v>
      </c>
      <c r="O289">
        <v>5</v>
      </c>
      <c r="P289" t="s">
        <v>70</v>
      </c>
      <c r="Q289" t="s">
        <v>71</v>
      </c>
      <c r="S289" t="str">
        <f>VLOOKUP(C289,'Points and Classes'!D:E,2,FALSE)</f>
        <v>Combined GTU</v>
      </c>
      <c r="T289">
        <f>_xlfn.IFNA(VLOOKUP(E289,'Points and Classes'!A:B,2,FALSE),0)</f>
        <v>10</v>
      </c>
    </row>
    <row r="290" spans="1:20" hidden="1" x14ac:dyDescent="0.25">
      <c r="A290">
        <v>1</v>
      </c>
      <c r="B290" t="s">
        <v>187</v>
      </c>
      <c r="C290" t="s">
        <v>204</v>
      </c>
      <c r="D290">
        <v>12</v>
      </c>
      <c r="E290">
        <v>12</v>
      </c>
      <c r="F290">
        <v>66</v>
      </c>
      <c r="G290" t="s">
        <v>147</v>
      </c>
      <c r="H290">
        <v>5</v>
      </c>
      <c r="I290">
        <v>7.0590277777777778E-3</v>
      </c>
      <c r="J290" t="s">
        <v>124</v>
      </c>
      <c r="K290" t="s">
        <v>124</v>
      </c>
      <c r="L290">
        <v>64.427000000000007</v>
      </c>
      <c r="M290">
        <v>1.3831018518518517E-3</v>
      </c>
      <c r="N290">
        <v>65.778000000000006</v>
      </c>
      <c r="O290">
        <v>4</v>
      </c>
      <c r="P290" t="s">
        <v>149</v>
      </c>
      <c r="Q290" t="s">
        <v>150</v>
      </c>
      <c r="S290" t="str">
        <f>VLOOKUP(C290,'Points and Classes'!D:E,2,FALSE)</f>
        <v>Combined GTU</v>
      </c>
      <c r="T290">
        <f>_xlfn.IFNA(VLOOKUP(E290,'Points and Classes'!A:B,2,FALSE),0)</f>
        <v>9</v>
      </c>
    </row>
    <row r="291" spans="1:20" hidden="1" x14ac:dyDescent="0.25">
      <c r="A291">
        <v>1</v>
      </c>
      <c r="B291" t="s">
        <v>187</v>
      </c>
      <c r="C291" t="s">
        <v>204</v>
      </c>
      <c r="D291">
        <v>13</v>
      </c>
      <c r="E291">
        <v>13</v>
      </c>
      <c r="F291">
        <v>268</v>
      </c>
      <c r="G291" t="s">
        <v>162</v>
      </c>
      <c r="H291">
        <v>5</v>
      </c>
      <c r="I291">
        <v>7.0949074074074074E-3</v>
      </c>
      <c r="J291" t="s">
        <v>124</v>
      </c>
      <c r="K291">
        <v>3.0979999999999999</v>
      </c>
      <c r="L291">
        <v>64.100999999999999</v>
      </c>
      <c r="M291">
        <v>1.3854166666666667E-3</v>
      </c>
      <c r="N291">
        <v>65.635000000000005</v>
      </c>
      <c r="O291">
        <v>2</v>
      </c>
      <c r="P291" t="s">
        <v>163</v>
      </c>
      <c r="Q291" t="s">
        <v>164</v>
      </c>
      <c r="S291" t="str">
        <f>VLOOKUP(C291,'Points and Classes'!D:E,2,FALSE)</f>
        <v>Combined GTU</v>
      </c>
      <c r="T291">
        <f>_xlfn.IFNA(VLOOKUP(E291,'Points and Classes'!A:B,2,FALSE),0)</f>
        <v>8</v>
      </c>
    </row>
    <row r="292" spans="1:20" hidden="1" x14ac:dyDescent="0.25">
      <c r="A292">
        <v>1</v>
      </c>
      <c r="B292" t="s">
        <v>187</v>
      </c>
      <c r="C292" t="s">
        <v>204</v>
      </c>
      <c r="D292">
        <v>14</v>
      </c>
      <c r="E292">
        <v>14</v>
      </c>
      <c r="F292">
        <v>939</v>
      </c>
      <c r="G292" t="s">
        <v>159</v>
      </c>
      <c r="H292">
        <v>5</v>
      </c>
      <c r="I292">
        <v>7.6296296296296294E-3</v>
      </c>
      <c r="J292" t="s">
        <v>124</v>
      </c>
      <c r="K292">
        <v>46.191000000000003</v>
      </c>
      <c r="L292">
        <v>59.609000000000002</v>
      </c>
      <c r="M292">
        <v>1.3726851851851851E-3</v>
      </c>
      <c r="N292">
        <v>66.275999999999996</v>
      </c>
      <c r="O292">
        <v>2</v>
      </c>
      <c r="P292" t="s">
        <v>160</v>
      </c>
      <c r="Q292" t="s">
        <v>150</v>
      </c>
      <c r="S292" t="str">
        <f>VLOOKUP(C292,'Points and Classes'!D:E,2,FALSE)</f>
        <v>Combined GTU</v>
      </c>
      <c r="T292">
        <f>_xlfn.IFNA(VLOOKUP(E292,'Points and Classes'!A:B,2,FALSE),0)</f>
        <v>7</v>
      </c>
    </row>
    <row r="293" spans="1:20" hidden="1" x14ac:dyDescent="0.25">
      <c r="A293">
        <v>1</v>
      </c>
      <c r="B293" t="s">
        <v>187</v>
      </c>
      <c r="C293" t="s">
        <v>204</v>
      </c>
      <c r="D293">
        <v>15</v>
      </c>
      <c r="E293">
        <v>15</v>
      </c>
      <c r="F293">
        <v>114</v>
      </c>
      <c r="G293" t="s">
        <v>68</v>
      </c>
      <c r="H293">
        <v>4</v>
      </c>
      <c r="I293">
        <v>5.3460648148148148E-3</v>
      </c>
      <c r="J293" t="s">
        <v>117</v>
      </c>
      <c r="K293" t="s">
        <v>124</v>
      </c>
      <c r="L293">
        <v>68.061999999999998</v>
      </c>
      <c r="M293">
        <v>1.2800925925925924E-3</v>
      </c>
      <c r="N293">
        <v>71.055000000000007</v>
      </c>
      <c r="O293">
        <v>2</v>
      </c>
      <c r="P293" t="s">
        <v>23</v>
      </c>
      <c r="Q293" t="s">
        <v>24</v>
      </c>
      <c r="S293" t="str">
        <f>VLOOKUP(C293,'Points and Classes'!D:E,2,FALSE)</f>
        <v>Combined GTU</v>
      </c>
      <c r="T293">
        <f>_xlfn.IFNA(VLOOKUP(E293,'Points and Classes'!A:B,2,FALSE),0)</f>
        <v>6</v>
      </c>
    </row>
    <row r="294" spans="1:20" hidden="1" x14ac:dyDescent="0.25">
      <c r="A294">
        <v>1</v>
      </c>
      <c r="B294" t="s">
        <v>187</v>
      </c>
      <c r="C294" t="s">
        <v>204</v>
      </c>
      <c r="D294">
        <v>16</v>
      </c>
      <c r="E294">
        <v>16</v>
      </c>
      <c r="F294">
        <v>56</v>
      </c>
      <c r="G294" t="s">
        <v>142</v>
      </c>
      <c r="H294">
        <v>4</v>
      </c>
      <c r="I294">
        <v>5.7997685185185192E-3</v>
      </c>
      <c r="J294" t="s">
        <v>117</v>
      </c>
      <c r="K294">
        <v>39.247999999999998</v>
      </c>
      <c r="L294">
        <v>62.731000000000002</v>
      </c>
      <c r="M294">
        <v>1.2731481481481483E-3</v>
      </c>
      <c r="N294">
        <v>71.448999999999998</v>
      </c>
      <c r="O294">
        <v>2</v>
      </c>
      <c r="P294" t="s">
        <v>143</v>
      </c>
      <c r="Q294" t="s">
        <v>121</v>
      </c>
      <c r="S294" t="str">
        <f>VLOOKUP(C294,'Points and Classes'!D:E,2,FALSE)</f>
        <v>Combined GTU</v>
      </c>
      <c r="T294">
        <f>_xlfn.IFNA(VLOOKUP(E294,'Points and Classes'!A:B,2,FALSE),0)</f>
        <v>5</v>
      </c>
    </row>
    <row r="295" spans="1:20" hidden="1" x14ac:dyDescent="0.25">
      <c r="A295">
        <v>1</v>
      </c>
      <c r="B295" t="s">
        <v>187</v>
      </c>
      <c r="C295" t="s">
        <v>204</v>
      </c>
      <c r="D295" t="s">
        <v>76</v>
      </c>
      <c r="E295" t="s">
        <v>76</v>
      </c>
      <c r="F295">
        <v>870</v>
      </c>
      <c r="G295" t="s">
        <v>85</v>
      </c>
      <c r="I295">
        <v>10.417999999999999</v>
      </c>
      <c r="J295" t="s">
        <v>76</v>
      </c>
      <c r="K295" t="s">
        <v>148</v>
      </c>
      <c r="L295" t="s">
        <v>78</v>
      </c>
      <c r="N295" t="s">
        <v>78</v>
      </c>
      <c r="O295">
        <v>0</v>
      </c>
      <c r="P295" t="s">
        <v>86</v>
      </c>
      <c r="Q295" t="s">
        <v>87</v>
      </c>
      <c r="S295" t="str">
        <f>VLOOKUP(C295,'Points and Classes'!D:E,2,FALSE)</f>
        <v>Combined GTU</v>
      </c>
      <c r="T295">
        <f>_xlfn.IFNA(VLOOKUP(E295,'Points and Classes'!A:B,2,FALSE),0)</f>
        <v>0</v>
      </c>
    </row>
    <row r="296" spans="1:20" hidden="1" x14ac:dyDescent="0.25">
      <c r="A296">
        <v>1</v>
      </c>
      <c r="B296" t="s">
        <v>187</v>
      </c>
      <c r="C296" t="s">
        <v>204</v>
      </c>
      <c r="D296" t="s">
        <v>76</v>
      </c>
      <c r="E296" t="s">
        <v>76</v>
      </c>
      <c r="F296">
        <v>11</v>
      </c>
      <c r="G296" t="s">
        <v>133</v>
      </c>
      <c r="J296" t="s">
        <v>76</v>
      </c>
      <c r="L296" t="s">
        <v>78</v>
      </c>
      <c r="N296" t="s">
        <v>78</v>
      </c>
      <c r="O296">
        <v>0</v>
      </c>
      <c r="P296" t="s">
        <v>154</v>
      </c>
      <c r="Q296" t="s">
        <v>134</v>
      </c>
      <c r="S296" t="str">
        <f>VLOOKUP(C296,'Points and Classes'!D:E,2,FALSE)</f>
        <v>Combined GTU</v>
      </c>
      <c r="T296">
        <f>_xlfn.IFNA(VLOOKUP(E296,'Points and Classes'!A:B,2,FALSE),0)</f>
        <v>0</v>
      </c>
    </row>
    <row r="297" spans="1:20" hidden="1" x14ac:dyDescent="0.25">
      <c r="A297">
        <v>1</v>
      </c>
      <c r="B297" t="s">
        <v>187</v>
      </c>
      <c r="C297" t="s">
        <v>204</v>
      </c>
      <c r="D297" t="s">
        <v>76</v>
      </c>
      <c r="E297" t="s">
        <v>76</v>
      </c>
      <c r="F297">
        <v>217</v>
      </c>
      <c r="G297" t="s">
        <v>136</v>
      </c>
      <c r="J297" t="s">
        <v>76</v>
      </c>
      <c r="L297" t="s">
        <v>78</v>
      </c>
      <c r="N297" t="s">
        <v>78</v>
      </c>
      <c r="O297">
        <v>0</v>
      </c>
      <c r="P297" t="s">
        <v>153</v>
      </c>
      <c r="Q297" t="s">
        <v>87</v>
      </c>
      <c r="S297" t="str">
        <f>VLOOKUP(C297,'Points and Classes'!D:E,2,FALSE)</f>
        <v>Combined GTU</v>
      </c>
      <c r="T297">
        <f>_xlfn.IFNA(VLOOKUP(E297,'Points and Classes'!A:B,2,FALSE),0)</f>
        <v>0</v>
      </c>
    </row>
    <row r="298" spans="1:20" hidden="1" x14ac:dyDescent="0.25">
      <c r="A298">
        <v>1</v>
      </c>
      <c r="B298" t="s">
        <v>187</v>
      </c>
      <c r="C298" t="s">
        <v>204</v>
      </c>
      <c r="D298" t="s">
        <v>76</v>
      </c>
      <c r="E298" t="s">
        <v>76</v>
      </c>
      <c r="F298">
        <v>805</v>
      </c>
      <c r="G298" t="s">
        <v>88</v>
      </c>
      <c r="J298" t="s">
        <v>76</v>
      </c>
      <c r="L298" t="s">
        <v>78</v>
      </c>
      <c r="N298" t="s">
        <v>78</v>
      </c>
      <c r="O298">
        <v>0</v>
      </c>
      <c r="P298" t="s">
        <v>89</v>
      </c>
      <c r="Q298" t="s">
        <v>59</v>
      </c>
      <c r="S298" t="str">
        <f>VLOOKUP(C298,'Points and Classes'!D:E,2,FALSE)</f>
        <v>Combined GTU</v>
      </c>
      <c r="T298">
        <f>_xlfn.IFNA(VLOOKUP(E298,'Points and Classes'!A:B,2,FALSE),0)</f>
        <v>0</v>
      </c>
    </row>
    <row r="299" spans="1:20" hidden="1" x14ac:dyDescent="0.25">
      <c r="A299">
        <v>1</v>
      </c>
      <c r="B299" t="s">
        <v>187</v>
      </c>
      <c r="C299" t="s">
        <v>210</v>
      </c>
      <c r="D299">
        <v>2</v>
      </c>
      <c r="E299">
        <v>1</v>
      </c>
      <c r="F299">
        <v>39</v>
      </c>
      <c r="G299" t="s">
        <v>104</v>
      </c>
      <c r="H299">
        <v>5</v>
      </c>
      <c r="I299">
        <v>7.5000000000000006E-3</v>
      </c>
      <c r="J299">
        <v>23.149000000000001</v>
      </c>
      <c r="K299">
        <v>23.149000000000001</v>
      </c>
      <c r="L299">
        <v>60.639000000000003</v>
      </c>
      <c r="N299" t="s">
        <v>78</v>
      </c>
      <c r="O299">
        <v>0</v>
      </c>
      <c r="P299" t="s">
        <v>105</v>
      </c>
      <c r="Q299" t="s">
        <v>106</v>
      </c>
      <c r="S299" t="str">
        <f>VLOOKUP(C299,'Points and Classes'!D:E,2,FALSE)</f>
        <v>Formula 40 - GTO</v>
      </c>
      <c r="T299">
        <f>_xlfn.IFNA(VLOOKUP(E299,'Points and Classes'!A:B,2,FALSE),0)</f>
        <v>50</v>
      </c>
    </row>
    <row r="300" spans="1:20" hidden="1" x14ac:dyDescent="0.25">
      <c r="A300">
        <v>1</v>
      </c>
      <c r="B300" t="s">
        <v>187</v>
      </c>
      <c r="C300" t="s">
        <v>210</v>
      </c>
      <c r="D300">
        <v>4</v>
      </c>
      <c r="E300">
        <v>2</v>
      </c>
      <c r="F300">
        <v>115</v>
      </c>
      <c r="G300" t="s">
        <v>98</v>
      </c>
      <c r="H300">
        <v>5</v>
      </c>
      <c r="I300">
        <v>8.0130439814814821E-3</v>
      </c>
      <c r="J300">
        <v>7.8097222222222229E-4</v>
      </c>
      <c r="K300">
        <v>42.212000000000003</v>
      </c>
      <c r="L300">
        <v>56.756</v>
      </c>
      <c r="M300">
        <v>1.3613194444444445E-3</v>
      </c>
      <c r="N300">
        <v>66.816000000000003</v>
      </c>
      <c r="O300">
        <v>3</v>
      </c>
      <c r="P300" t="s">
        <v>67</v>
      </c>
      <c r="Q300" t="s">
        <v>49</v>
      </c>
      <c r="S300" t="str">
        <f>VLOOKUP(C300,'Points and Classes'!D:E,2,FALSE)</f>
        <v>Formula 40 - GTO</v>
      </c>
      <c r="T300">
        <f>_xlfn.IFNA(VLOOKUP(E300,'Points and Classes'!A:B,2,FALSE),0)</f>
        <v>40</v>
      </c>
    </row>
    <row r="301" spans="1:20" hidden="1" x14ac:dyDescent="0.25">
      <c r="A301">
        <v>1</v>
      </c>
      <c r="B301" t="s">
        <v>187</v>
      </c>
      <c r="C301" t="s">
        <v>210</v>
      </c>
      <c r="D301">
        <v>6</v>
      </c>
      <c r="E301">
        <v>3</v>
      </c>
      <c r="F301">
        <v>660</v>
      </c>
      <c r="G301" t="s">
        <v>69</v>
      </c>
      <c r="H301">
        <v>4</v>
      </c>
      <c r="I301">
        <v>7.4660763888888893E-3</v>
      </c>
      <c r="J301" t="s">
        <v>124</v>
      </c>
      <c r="K301" t="s">
        <v>124</v>
      </c>
      <c r="L301">
        <v>48.731999999999999</v>
      </c>
      <c r="M301">
        <v>1.8135995370370372E-3</v>
      </c>
      <c r="N301">
        <v>50.152999999999999</v>
      </c>
      <c r="O301">
        <v>1</v>
      </c>
      <c r="P301" t="s">
        <v>70</v>
      </c>
      <c r="Q301" t="s">
        <v>71</v>
      </c>
      <c r="S301" t="str">
        <f>VLOOKUP(C301,'Points and Classes'!D:E,2,FALSE)</f>
        <v>Formula 40 - GTO</v>
      </c>
      <c r="T301">
        <f>_xlfn.IFNA(VLOOKUP(E301,'Points and Classes'!A:B,2,FALSE),0)</f>
        <v>32</v>
      </c>
    </row>
    <row r="302" spans="1:20" hidden="1" x14ac:dyDescent="0.25">
      <c r="A302">
        <v>1</v>
      </c>
      <c r="B302" t="s">
        <v>187</v>
      </c>
      <c r="C302" t="s">
        <v>210</v>
      </c>
      <c r="D302" t="s">
        <v>76</v>
      </c>
      <c r="E302" t="s">
        <v>76</v>
      </c>
      <c r="F302">
        <v>53</v>
      </c>
      <c r="G302" t="s">
        <v>126</v>
      </c>
      <c r="J302" t="s">
        <v>76</v>
      </c>
      <c r="L302" t="s">
        <v>78</v>
      </c>
      <c r="N302" t="s">
        <v>78</v>
      </c>
      <c r="O302">
        <v>0</v>
      </c>
      <c r="P302" t="s">
        <v>36</v>
      </c>
      <c r="Q302" t="s">
        <v>127</v>
      </c>
      <c r="S302" t="str">
        <f>VLOOKUP(C302,'Points and Classes'!D:E,2,FALSE)</f>
        <v>Formula 40 - GTO</v>
      </c>
      <c r="T302">
        <f>_xlfn.IFNA(VLOOKUP(E302,'Points and Classes'!A:B,2,FALSE),0)</f>
        <v>0</v>
      </c>
    </row>
    <row r="303" spans="1:20" hidden="1" x14ac:dyDescent="0.25">
      <c r="A303">
        <v>1</v>
      </c>
      <c r="B303" t="s">
        <v>187</v>
      </c>
      <c r="C303" t="s">
        <v>210</v>
      </c>
      <c r="D303" t="s">
        <v>76</v>
      </c>
      <c r="E303" t="s">
        <v>76</v>
      </c>
      <c r="F303">
        <v>365</v>
      </c>
      <c r="G303" t="s">
        <v>111</v>
      </c>
      <c r="J303" t="s">
        <v>76</v>
      </c>
      <c r="L303" t="s">
        <v>78</v>
      </c>
      <c r="N303" t="s">
        <v>78</v>
      </c>
      <c r="O303">
        <v>0</v>
      </c>
      <c r="P303" t="s">
        <v>53</v>
      </c>
      <c r="Q303" t="s">
        <v>134</v>
      </c>
      <c r="S303" t="str">
        <f>VLOOKUP(C303,'Points and Classes'!D:E,2,FALSE)</f>
        <v>Formula 40 - GTO</v>
      </c>
      <c r="T303">
        <f>_xlfn.IFNA(VLOOKUP(E303,'Points and Classes'!A:B,2,FALSE),0)</f>
        <v>0</v>
      </c>
    </row>
    <row r="304" spans="1:20" hidden="1" x14ac:dyDescent="0.25">
      <c r="A304">
        <v>1</v>
      </c>
      <c r="B304" t="s">
        <v>187</v>
      </c>
      <c r="C304" t="s">
        <v>210</v>
      </c>
      <c r="D304" t="s">
        <v>76</v>
      </c>
      <c r="E304" t="s">
        <v>76</v>
      </c>
      <c r="F304">
        <v>101</v>
      </c>
      <c r="G304" t="s">
        <v>130</v>
      </c>
      <c r="J304" t="s">
        <v>76</v>
      </c>
      <c r="L304" t="s">
        <v>78</v>
      </c>
      <c r="N304" t="s">
        <v>78</v>
      </c>
      <c r="O304">
        <v>0</v>
      </c>
      <c r="P304" t="s">
        <v>131</v>
      </c>
      <c r="Q304" t="s">
        <v>87</v>
      </c>
      <c r="S304" t="str">
        <f>VLOOKUP(C304,'Points and Classes'!D:E,2,FALSE)</f>
        <v>Formula 40 - GTO</v>
      </c>
      <c r="T304">
        <f>_xlfn.IFNA(VLOOKUP(E304,'Points and Classes'!A:B,2,FALSE),0)</f>
        <v>0</v>
      </c>
    </row>
    <row r="305" spans="1:20" hidden="1" x14ac:dyDescent="0.25">
      <c r="A305">
        <v>1</v>
      </c>
      <c r="B305" t="s">
        <v>187</v>
      </c>
      <c r="C305" t="s">
        <v>210</v>
      </c>
      <c r="D305" t="s">
        <v>76</v>
      </c>
      <c r="E305" t="s">
        <v>76</v>
      </c>
      <c r="F305" t="s">
        <v>34</v>
      </c>
      <c r="G305" t="s">
        <v>35</v>
      </c>
      <c r="J305" t="s">
        <v>76</v>
      </c>
      <c r="L305" t="s">
        <v>78</v>
      </c>
      <c r="N305" t="s">
        <v>78</v>
      </c>
      <c r="O305">
        <v>0</v>
      </c>
      <c r="P305" t="s">
        <v>36</v>
      </c>
      <c r="Q305" t="s">
        <v>24</v>
      </c>
      <c r="S305" t="str">
        <f>VLOOKUP(C305,'Points and Classes'!D:E,2,FALSE)</f>
        <v>Formula 40 - GTO</v>
      </c>
      <c r="T305">
        <f>_xlfn.IFNA(VLOOKUP(E305,'Points and Classes'!A:B,2,FALSE),0)</f>
        <v>0</v>
      </c>
    </row>
    <row r="306" spans="1:20" hidden="1" x14ac:dyDescent="0.25">
      <c r="A306">
        <v>1</v>
      </c>
      <c r="B306" t="s">
        <v>187</v>
      </c>
      <c r="C306" t="s">
        <v>210</v>
      </c>
      <c r="D306" t="s">
        <v>76</v>
      </c>
      <c r="E306" t="s">
        <v>76</v>
      </c>
      <c r="F306">
        <v>11</v>
      </c>
      <c r="G306" t="s">
        <v>133</v>
      </c>
      <c r="J306" t="s">
        <v>76</v>
      </c>
      <c r="L306" t="s">
        <v>78</v>
      </c>
      <c r="N306" t="s">
        <v>78</v>
      </c>
      <c r="O306">
        <v>0</v>
      </c>
      <c r="P306" t="s">
        <v>36</v>
      </c>
      <c r="Q306" t="s">
        <v>134</v>
      </c>
      <c r="S306" t="str">
        <f>VLOOKUP(C306,'Points and Classes'!D:E,2,FALSE)</f>
        <v>Formula 40 - GTO</v>
      </c>
      <c r="T306">
        <f>_xlfn.IFNA(VLOOKUP(E306,'Points and Classes'!A:B,2,FALSE),0)</f>
        <v>0</v>
      </c>
    </row>
    <row r="307" spans="1:20" hidden="1" x14ac:dyDescent="0.25">
      <c r="A307">
        <v>1</v>
      </c>
      <c r="B307" t="s">
        <v>187</v>
      </c>
      <c r="C307" t="s">
        <v>210</v>
      </c>
      <c r="D307" t="s">
        <v>76</v>
      </c>
      <c r="E307" t="s">
        <v>76</v>
      </c>
      <c r="F307">
        <v>69</v>
      </c>
      <c r="G307" t="s">
        <v>77</v>
      </c>
      <c r="J307" t="s">
        <v>76</v>
      </c>
      <c r="L307" t="s">
        <v>78</v>
      </c>
      <c r="N307" t="s">
        <v>78</v>
      </c>
      <c r="O307">
        <v>0</v>
      </c>
      <c r="P307" t="s">
        <v>79</v>
      </c>
      <c r="Q307" t="s">
        <v>80</v>
      </c>
      <c r="S307" t="str">
        <f>VLOOKUP(C307,'Points and Classes'!D:E,2,FALSE)</f>
        <v>Formula 40 - GTO</v>
      </c>
      <c r="T307">
        <f>_xlfn.IFNA(VLOOKUP(E307,'Points and Classes'!A:B,2,FALSE),0)</f>
        <v>0</v>
      </c>
    </row>
    <row r="308" spans="1:20" hidden="1" x14ac:dyDescent="0.25">
      <c r="A308">
        <v>1</v>
      </c>
      <c r="B308" t="s">
        <v>187</v>
      </c>
      <c r="C308" t="s">
        <v>210</v>
      </c>
      <c r="D308" t="s">
        <v>76</v>
      </c>
      <c r="E308" t="s">
        <v>76</v>
      </c>
      <c r="F308">
        <v>111</v>
      </c>
      <c r="G308" t="s">
        <v>190</v>
      </c>
      <c r="J308" t="s">
        <v>76</v>
      </c>
      <c r="L308" t="s">
        <v>78</v>
      </c>
      <c r="N308" t="s">
        <v>78</v>
      </c>
      <c r="O308">
        <v>0</v>
      </c>
      <c r="P308" t="s">
        <v>191</v>
      </c>
      <c r="Q308" t="s">
        <v>192</v>
      </c>
      <c r="S308" t="str">
        <f>VLOOKUP(C308,'Points and Classes'!D:E,2,FALSE)</f>
        <v>Formula 40 - GTO</v>
      </c>
      <c r="T308">
        <f>_xlfn.IFNA(VLOOKUP(E308,'Points and Classes'!A:B,2,FALSE),0)</f>
        <v>0</v>
      </c>
    </row>
    <row r="309" spans="1:20" hidden="1" x14ac:dyDescent="0.25">
      <c r="A309">
        <v>1</v>
      </c>
      <c r="B309" t="s">
        <v>187</v>
      </c>
      <c r="C309" t="s">
        <v>209</v>
      </c>
      <c r="D309">
        <v>1</v>
      </c>
      <c r="E309">
        <v>1</v>
      </c>
      <c r="F309">
        <v>258</v>
      </c>
      <c r="G309" t="s">
        <v>140</v>
      </c>
      <c r="H309">
        <v>5</v>
      </c>
      <c r="I309">
        <v>7.2320717592592593E-3</v>
      </c>
      <c r="L309">
        <v>62.884999999999998</v>
      </c>
      <c r="M309">
        <v>1.3651273148148149E-3</v>
      </c>
      <c r="N309">
        <v>66.63</v>
      </c>
      <c r="O309">
        <v>5</v>
      </c>
      <c r="P309" t="s">
        <v>89</v>
      </c>
      <c r="Q309" t="s">
        <v>141</v>
      </c>
      <c r="S309" t="str">
        <f>VLOOKUP(C309,'Points and Classes'!D:E,2,FALSE)</f>
        <v>Formula 40 - GTU</v>
      </c>
      <c r="T309">
        <f>_xlfn.IFNA(VLOOKUP(E309,'Points and Classes'!A:B,2,FALSE),0)</f>
        <v>50</v>
      </c>
    </row>
    <row r="310" spans="1:20" hidden="1" x14ac:dyDescent="0.25">
      <c r="A310">
        <v>1</v>
      </c>
      <c r="B310" t="s">
        <v>187</v>
      </c>
      <c r="C310" t="s">
        <v>209</v>
      </c>
      <c r="D310">
        <v>3</v>
      </c>
      <c r="E310">
        <v>2</v>
      </c>
      <c r="F310">
        <v>325</v>
      </c>
      <c r="G310" t="s">
        <v>58</v>
      </c>
      <c r="H310">
        <v>5</v>
      </c>
      <c r="I310">
        <v>7.5244791666666672E-3</v>
      </c>
      <c r="J310">
        <v>25.263999999999999</v>
      </c>
      <c r="K310">
        <v>2.1150000000000002</v>
      </c>
      <c r="L310">
        <v>60.442</v>
      </c>
      <c r="M310">
        <v>1.4712152777777777E-3</v>
      </c>
      <c r="N310">
        <v>61.825000000000003</v>
      </c>
      <c r="O310">
        <v>3</v>
      </c>
      <c r="P310" t="s">
        <v>23</v>
      </c>
      <c r="Q310" t="s">
        <v>59</v>
      </c>
      <c r="S310" t="str">
        <f>VLOOKUP(C310,'Points and Classes'!D:E,2,FALSE)</f>
        <v>Formula 40 - GTU</v>
      </c>
      <c r="T310">
        <f>_xlfn.IFNA(VLOOKUP(E310,'Points and Classes'!A:B,2,FALSE),0)</f>
        <v>40</v>
      </c>
    </row>
    <row r="311" spans="1:20" hidden="1" x14ac:dyDescent="0.25">
      <c r="A311">
        <v>1</v>
      </c>
      <c r="B311" t="s">
        <v>187</v>
      </c>
      <c r="C311" t="s">
        <v>209</v>
      </c>
      <c r="D311">
        <v>5</v>
      </c>
      <c r="E311">
        <v>3</v>
      </c>
      <c r="F311">
        <v>193</v>
      </c>
      <c r="G311" t="s">
        <v>19</v>
      </c>
      <c r="H311">
        <v>5</v>
      </c>
      <c r="I311">
        <v>8.2176967592592597E-3</v>
      </c>
      <c r="J311">
        <v>9.8562499999999996E-4</v>
      </c>
      <c r="K311">
        <v>17.681999999999999</v>
      </c>
      <c r="L311">
        <v>55.343000000000004</v>
      </c>
      <c r="M311">
        <v>1.4262847222222222E-3</v>
      </c>
      <c r="N311">
        <v>63.773000000000003</v>
      </c>
      <c r="O311">
        <v>3</v>
      </c>
      <c r="P311" t="s">
        <v>20</v>
      </c>
      <c r="Q311" t="s">
        <v>21</v>
      </c>
      <c r="S311" t="str">
        <f>VLOOKUP(C311,'Points and Classes'!D:E,2,FALSE)</f>
        <v>Formula 40 - GTU</v>
      </c>
      <c r="T311">
        <f>_xlfn.IFNA(VLOOKUP(E311,'Points and Classes'!A:B,2,FALSE),0)</f>
        <v>32</v>
      </c>
    </row>
    <row r="312" spans="1:20" hidden="1" x14ac:dyDescent="0.25">
      <c r="A312">
        <v>1</v>
      </c>
      <c r="B312" t="s">
        <v>187</v>
      </c>
      <c r="C312" t="s">
        <v>209</v>
      </c>
      <c r="D312" t="s">
        <v>76</v>
      </c>
      <c r="E312" t="s">
        <v>76</v>
      </c>
      <c r="F312">
        <v>84</v>
      </c>
      <c r="G312" t="s">
        <v>90</v>
      </c>
      <c r="J312" t="s">
        <v>76</v>
      </c>
      <c r="L312" t="s">
        <v>78</v>
      </c>
      <c r="N312" t="s">
        <v>78</v>
      </c>
      <c r="O312">
        <v>0</v>
      </c>
      <c r="P312" t="s">
        <v>23</v>
      </c>
      <c r="Q312" t="s">
        <v>91</v>
      </c>
      <c r="S312" t="str">
        <f>VLOOKUP(C312,'Points and Classes'!D:E,2,FALSE)</f>
        <v>Formula 40 - GTU</v>
      </c>
      <c r="T312">
        <f>_xlfn.IFNA(VLOOKUP(E312,'Points and Classes'!A:B,2,FALSE),0)</f>
        <v>0</v>
      </c>
    </row>
    <row r="313" spans="1:20" hidden="1" x14ac:dyDescent="0.25">
      <c r="A313">
        <v>1</v>
      </c>
      <c r="B313" t="s">
        <v>187</v>
      </c>
      <c r="C313" t="s">
        <v>209</v>
      </c>
      <c r="D313" t="s">
        <v>76</v>
      </c>
      <c r="E313" t="s">
        <v>76</v>
      </c>
      <c r="F313">
        <v>88</v>
      </c>
      <c r="G313" t="s">
        <v>132</v>
      </c>
      <c r="J313" t="s">
        <v>76</v>
      </c>
      <c r="L313" t="s">
        <v>78</v>
      </c>
      <c r="N313" t="s">
        <v>78</v>
      </c>
      <c r="O313">
        <v>0</v>
      </c>
      <c r="P313" t="s">
        <v>23</v>
      </c>
      <c r="Q313" t="s">
        <v>108</v>
      </c>
      <c r="S313" t="str">
        <f>VLOOKUP(C313,'Points and Classes'!D:E,2,FALSE)</f>
        <v>Formula 40 - GTU</v>
      </c>
      <c r="T313">
        <f>_xlfn.IFNA(VLOOKUP(E313,'Points and Classes'!A:B,2,FALSE),0)</f>
        <v>0</v>
      </c>
    </row>
    <row r="314" spans="1:20" hidden="1" x14ac:dyDescent="0.25">
      <c r="A314">
        <v>1</v>
      </c>
      <c r="B314" t="s">
        <v>187</v>
      </c>
      <c r="C314" t="s">
        <v>209</v>
      </c>
      <c r="D314" t="s">
        <v>76</v>
      </c>
      <c r="E314" t="s">
        <v>76</v>
      </c>
      <c r="F314">
        <v>217</v>
      </c>
      <c r="G314" t="s">
        <v>136</v>
      </c>
      <c r="J314" t="s">
        <v>76</v>
      </c>
      <c r="L314" t="s">
        <v>78</v>
      </c>
      <c r="N314" t="s">
        <v>78</v>
      </c>
      <c r="O314">
        <v>0</v>
      </c>
      <c r="P314" t="s">
        <v>153</v>
      </c>
      <c r="Q314" t="s">
        <v>87</v>
      </c>
      <c r="S314" t="str">
        <f>VLOOKUP(C314,'Points and Classes'!D:E,2,FALSE)</f>
        <v>Formula 40 - GTU</v>
      </c>
      <c r="T314">
        <f>_xlfn.IFNA(VLOOKUP(E314,'Points and Classes'!A:B,2,FALSE),0)</f>
        <v>0</v>
      </c>
    </row>
    <row r="315" spans="1:20" hidden="1" x14ac:dyDescent="0.25">
      <c r="A315">
        <v>1</v>
      </c>
      <c r="B315" t="s">
        <v>187</v>
      </c>
      <c r="C315" t="s">
        <v>209</v>
      </c>
      <c r="D315" t="s">
        <v>76</v>
      </c>
      <c r="E315" t="s">
        <v>76</v>
      </c>
      <c r="F315">
        <v>179</v>
      </c>
      <c r="G315" t="s">
        <v>47</v>
      </c>
      <c r="J315" t="s">
        <v>76</v>
      </c>
      <c r="L315" t="s">
        <v>78</v>
      </c>
      <c r="N315" t="s">
        <v>78</v>
      </c>
      <c r="O315">
        <v>0</v>
      </c>
      <c r="P315" t="s">
        <v>48</v>
      </c>
      <c r="Q315" t="s">
        <v>49</v>
      </c>
      <c r="S315" t="str">
        <f>VLOOKUP(C315,'Points and Classes'!D:E,2,FALSE)</f>
        <v>Formula 40 - GTU</v>
      </c>
      <c r="T315">
        <f>_xlfn.IFNA(VLOOKUP(E315,'Points and Classes'!A:B,2,FALSE),0)</f>
        <v>0</v>
      </c>
    </row>
    <row r="316" spans="1:20" hidden="1" x14ac:dyDescent="0.25">
      <c r="A316">
        <v>1</v>
      </c>
      <c r="B316" t="s">
        <v>187</v>
      </c>
      <c r="C316" t="s">
        <v>209</v>
      </c>
      <c r="D316" t="s">
        <v>76</v>
      </c>
      <c r="E316" t="s">
        <v>76</v>
      </c>
      <c r="F316">
        <v>56</v>
      </c>
      <c r="G316" t="s">
        <v>142</v>
      </c>
      <c r="J316" t="s">
        <v>76</v>
      </c>
      <c r="L316" t="s">
        <v>78</v>
      </c>
      <c r="N316" t="s">
        <v>78</v>
      </c>
      <c r="O316">
        <v>0</v>
      </c>
      <c r="P316" t="s">
        <v>143</v>
      </c>
      <c r="Q316" t="s">
        <v>121</v>
      </c>
      <c r="S316" t="str">
        <f>VLOOKUP(C316,'Points and Classes'!D:E,2,FALSE)</f>
        <v>Formula 40 - GTU</v>
      </c>
      <c r="T316">
        <f>_xlfn.IFNA(VLOOKUP(E316,'Points and Classes'!A:B,2,FALSE),0)</f>
        <v>0</v>
      </c>
    </row>
    <row r="317" spans="1:20" hidden="1" x14ac:dyDescent="0.25">
      <c r="A317">
        <v>1</v>
      </c>
      <c r="B317" t="s">
        <v>187</v>
      </c>
      <c r="C317" t="s">
        <v>209</v>
      </c>
      <c r="D317" t="s">
        <v>76</v>
      </c>
      <c r="E317" t="s">
        <v>76</v>
      </c>
      <c r="F317">
        <v>32</v>
      </c>
      <c r="G317" t="s">
        <v>174</v>
      </c>
      <c r="J317" t="s">
        <v>76</v>
      </c>
      <c r="L317" t="s">
        <v>78</v>
      </c>
      <c r="N317" t="s">
        <v>78</v>
      </c>
      <c r="O317">
        <v>0</v>
      </c>
      <c r="P317" t="s">
        <v>175</v>
      </c>
      <c r="Q317" t="s">
        <v>176</v>
      </c>
      <c r="S317" t="str">
        <f>VLOOKUP(C317,'Points and Classes'!D:E,2,FALSE)</f>
        <v>Formula 40 - GTU</v>
      </c>
      <c r="T317">
        <f>_xlfn.IFNA(VLOOKUP(E317,'Points and Classes'!A:B,2,FALSE),0)</f>
        <v>0</v>
      </c>
    </row>
    <row r="318" spans="1:20" hidden="1" x14ac:dyDescent="0.25">
      <c r="A318">
        <v>1</v>
      </c>
      <c r="B318" t="s">
        <v>187</v>
      </c>
      <c r="C318" t="s">
        <v>209</v>
      </c>
      <c r="D318" t="s">
        <v>76</v>
      </c>
      <c r="E318" t="s">
        <v>76</v>
      </c>
      <c r="F318">
        <v>777</v>
      </c>
      <c r="G318" t="s">
        <v>27</v>
      </c>
      <c r="J318" t="s">
        <v>76</v>
      </c>
      <c r="L318" t="s">
        <v>78</v>
      </c>
      <c r="N318" t="s">
        <v>78</v>
      </c>
      <c r="O318">
        <v>0</v>
      </c>
      <c r="P318" t="s">
        <v>38</v>
      </c>
      <c r="Q318" t="s">
        <v>29</v>
      </c>
      <c r="S318" t="str">
        <f>VLOOKUP(C318,'Points and Classes'!D:E,2,FALSE)</f>
        <v>Formula 40 - GTU</v>
      </c>
      <c r="T318">
        <f>_xlfn.IFNA(VLOOKUP(E318,'Points and Classes'!A:B,2,FALSE),0)</f>
        <v>0</v>
      </c>
    </row>
    <row r="319" spans="1:20" hidden="1" x14ac:dyDescent="0.25">
      <c r="A319">
        <v>1</v>
      </c>
      <c r="B319" t="s">
        <v>187</v>
      </c>
      <c r="C319" t="s">
        <v>212</v>
      </c>
      <c r="D319">
        <v>1</v>
      </c>
      <c r="E319">
        <v>1</v>
      </c>
      <c r="F319">
        <v>84</v>
      </c>
      <c r="G319" t="s">
        <v>90</v>
      </c>
      <c r="H319">
        <v>7</v>
      </c>
      <c r="I319">
        <v>7.7303240740740735E-3</v>
      </c>
      <c r="L319">
        <v>82.369</v>
      </c>
      <c r="M319">
        <v>1.0833333333333335E-3</v>
      </c>
      <c r="N319">
        <v>83.960999999999999</v>
      </c>
      <c r="O319">
        <v>4</v>
      </c>
      <c r="P319" t="s">
        <v>23</v>
      </c>
      <c r="S319" t="str">
        <f>VLOOKUP(C319,'Points and Classes'!D:E,2,FALSE)</f>
        <v>Heavyweight Superbike</v>
      </c>
      <c r="T319">
        <f>_xlfn.IFNA(VLOOKUP(E319,'Points and Classes'!A:B,2,FALSE),0)</f>
        <v>50</v>
      </c>
    </row>
    <row r="320" spans="1:20" hidden="1" x14ac:dyDescent="0.25">
      <c r="A320">
        <v>1</v>
      </c>
      <c r="B320" t="s">
        <v>187</v>
      </c>
      <c r="C320" t="s">
        <v>212</v>
      </c>
      <c r="D320">
        <v>2</v>
      </c>
      <c r="E320">
        <v>2</v>
      </c>
      <c r="F320">
        <v>49</v>
      </c>
      <c r="G320" t="s">
        <v>92</v>
      </c>
      <c r="H320">
        <v>7</v>
      </c>
      <c r="I320">
        <v>7.8310185185185184E-3</v>
      </c>
      <c r="J320">
        <v>8.7110000000000003</v>
      </c>
      <c r="K320">
        <v>8.7110000000000003</v>
      </c>
      <c r="L320">
        <v>81.308000000000007</v>
      </c>
      <c r="M320">
        <v>1.0914351851851853E-3</v>
      </c>
      <c r="N320">
        <v>83.367000000000004</v>
      </c>
      <c r="O320">
        <v>2</v>
      </c>
      <c r="P320" t="s">
        <v>20</v>
      </c>
      <c r="Q320" t="s">
        <v>93</v>
      </c>
      <c r="S320" t="str">
        <f>VLOOKUP(C320,'Points and Classes'!D:E,2,FALSE)</f>
        <v>Heavyweight Superbike</v>
      </c>
      <c r="T320">
        <f>_xlfn.IFNA(VLOOKUP(E320,'Points and Classes'!A:B,2,FALSE),0)</f>
        <v>40</v>
      </c>
    </row>
    <row r="321" spans="1:20" hidden="1" x14ac:dyDescent="0.25">
      <c r="A321">
        <v>1</v>
      </c>
      <c r="B321" t="s">
        <v>187</v>
      </c>
      <c r="C321" t="s">
        <v>212</v>
      </c>
      <c r="D321">
        <v>3</v>
      </c>
      <c r="E321">
        <v>3</v>
      </c>
      <c r="F321">
        <v>258</v>
      </c>
      <c r="G321" t="s">
        <v>140</v>
      </c>
      <c r="H321">
        <v>7</v>
      </c>
      <c r="I321">
        <v>8.1516203703703698E-3</v>
      </c>
      <c r="J321">
        <v>36.463999999999999</v>
      </c>
      <c r="K321">
        <v>27.753</v>
      </c>
      <c r="L321">
        <v>78.103999999999999</v>
      </c>
      <c r="M321">
        <v>1.1400462962962963E-3</v>
      </c>
      <c r="N321">
        <v>79.754999999999995</v>
      </c>
      <c r="O321">
        <v>6</v>
      </c>
      <c r="P321" t="s">
        <v>89</v>
      </c>
      <c r="Q321" t="s">
        <v>141</v>
      </c>
      <c r="S321" t="str">
        <f>VLOOKUP(C321,'Points and Classes'!D:E,2,FALSE)</f>
        <v>Heavyweight Superbike</v>
      </c>
      <c r="T321">
        <f>_xlfn.IFNA(VLOOKUP(E321,'Points and Classes'!A:B,2,FALSE),0)</f>
        <v>32</v>
      </c>
    </row>
    <row r="322" spans="1:20" hidden="1" x14ac:dyDescent="0.25">
      <c r="A322">
        <v>1</v>
      </c>
      <c r="B322" t="s">
        <v>187</v>
      </c>
      <c r="C322" t="s">
        <v>212</v>
      </c>
      <c r="D322">
        <v>4</v>
      </c>
      <c r="E322">
        <v>4</v>
      </c>
      <c r="F322">
        <v>68</v>
      </c>
      <c r="G322" t="s">
        <v>25</v>
      </c>
      <c r="H322">
        <v>7</v>
      </c>
      <c r="I322">
        <v>8.1574074074074066E-3</v>
      </c>
      <c r="J322">
        <v>36.880000000000003</v>
      </c>
      <c r="K322">
        <v>0.41599999999999998</v>
      </c>
      <c r="L322">
        <v>78.058000000000007</v>
      </c>
      <c r="M322">
        <v>1.1481481481481481E-3</v>
      </c>
      <c r="N322">
        <v>79.183999999999997</v>
      </c>
      <c r="O322">
        <v>6</v>
      </c>
      <c r="P322" t="s">
        <v>20</v>
      </c>
      <c r="Q322" t="s">
        <v>26</v>
      </c>
      <c r="S322" t="str">
        <f>VLOOKUP(C322,'Points and Classes'!D:E,2,FALSE)</f>
        <v>Heavyweight Superbike</v>
      </c>
      <c r="T322">
        <f>_xlfn.IFNA(VLOOKUP(E322,'Points and Classes'!A:B,2,FALSE),0)</f>
        <v>26</v>
      </c>
    </row>
    <row r="323" spans="1:20" hidden="1" x14ac:dyDescent="0.25">
      <c r="A323">
        <v>1</v>
      </c>
      <c r="B323" t="s">
        <v>187</v>
      </c>
      <c r="C323" t="s">
        <v>212</v>
      </c>
      <c r="D323">
        <v>5</v>
      </c>
      <c r="E323">
        <v>5</v>
      </c>
      <c r="F323">
        <v>209</v>
      </c>
      <c r="G323" t="s">
        <v>33</v>
      </c>
      <c r="H323">
        <v>7</v>
      </c>
      <c r="I323">
        <v>8.1597222222222227E-3</v>
      </c>
      <c r="J323">
        <v>37.113999999999997</v>
      </c>
      <c r="K323">
        <v>0.23400000000000001</v>
      </c>
      <c r="L323">
        <v>78.031999999999996</v>
      </c>
      <c r="M323">
        <v>1.1481481481481481E-3</v>
      </c>
      <c r="N323">
        <v>79.242000000000004</v>
      </c>
      <c r="O323">
        <v>5</v>
      </c>
      <c r="P323" t="s">
        <v>23</v>
      </c>
      <c r="Q323" t="s">
        <v>144</v>
      </c>
      <c r="S323" t="str">
        <f>VLOOKUP(C323,'Points and Classes'!D:E,2,FALSE)</f>
        <v>Heavyweight Superbike</v>
      </c>
      <c r="T323">
        <f>_xlfn.IFNA(VLOOKUP(E323,'Points and Classes'!A:B,2,FALSE),0)</f>
        <v>22</v>
      </c>
    </row>
    <row r="324" spans="1:20" hidden="1" x14ac:dyDescent="0.25">
      <c r="A324">
        <v>1</v>
      </c>
      <c r="B324" t="s">
        <v>187</v>
      </c>
      <c r="C324" t="s">
        <v>212</v>
      </c>
      <c r="D324" t="s">
        <v>76</v>
      </c>
      <c r="E324" t="s">
        <v>76</v>
      </c>
      <c r="F324">
        <v>122</v>
      </c>
      <c r="G324" t="s">
        <v>107</v>
      </c>
      <c r="J324" t="s">
        <v>76</v>
      </c>
      <c r="L324" t="s">
        <v>78</v>
      </c>
      <c r="N324" t="s">
        <v>78</v>
      </c>
      <c r="O324">
        <v>0</v>
      </c>
      <c r="P324" t="s">
        <v>36</v>
      </c>
      <c r="Q324" t="s">
        <v>108</v>
      </c>
      <c r="S324" t="str">
        <f>VLOOKUP(C324,'Points and Classes'!D:E,2,FALSE)</f>
        <v>Heavyweight Superbike</v>
      </c>
      <c r="T324">
        <f>_xlfn.IFNA(VLOOKUP(E324,'Points and Classes'!A:B,2,FALSE),0)</f>
        <v>0</v>
      </c>
    </row>
    <row r="325" spans="1:20" hidden="1" x14ac:dyDescent="0.25">
      <c r="A325">
        <v>1</v>
      </c>
      <c r="B325" t="s">
        <v>187</v>
      </c>
      <c r="C325" t="s">
        <v>212</v>
      </c>
      <c r="D325" t="s">
        <v>76</v>
      </c>
      <c r="E325" t="s">
        <v>76</v>
      </c>
      <c r="F325">
        <v>101</v>
      </c>
      <c r="G325" t="s">
        <v>130</v>
      </c>
      <c r="J325" t="s">
        <v>76</v>
      </c>
      <c r="L325" t="s">
        <v>78</v>
      </c>
      <c r="N325" t="s">
        <v>78</v>
      </c>
      <c r="O325">
        <v>0</v>
      </c>
      <c r="P325" t="s">
        <v>194</v>
      </c>
      <c r="Q325" t="s">
        <v>87</v>
      </c>
      <c r="S325" t="str">
        <f>VLOOKUP(C325,'Points and Classes'!D:E,2,FALSE)</f>
        <v>Heavyweight Superbike</v>
      </c>
      <c r="T325">
        <f>_xlfn.IFNA(VLOOKUP(E325,'Points and Classes'!A:B,2,FALSE),0)</f>
        <v>0</v>
      </c>
    </row>
    <row r="326" spans="1:20" hidden="1" x14ac:dyDescent="0.25">
      <c r="A326">
        <v>1</v>
      </c>
      <c r="B326" t="s">
        <v>187</v>
      </c>
      <c r="C326" t="s">
        <v>212</v>
      </c>
      <c r="D326" t="s">
        <v>76</v>
      </c>
      <c r="E326" t="s">
        <v>76</v>
      </c>
      <c r="F326">
        <v>527</v>
      </c>
      <c r="G326" t="s">
        <v>94</v>
      </c>
      <c r="J326" t="s">
        <v>76</v>
      </c>
      <c r="L326" t="s">
        <v>78</v>
      </c>
      <c r="N326" t="s">
        <v>78</v>
      </c>
      <c r="O326">
        <v>0</v>
      </c>
      <c r="P326" t="s">
        <v>23</v>
      </c>
      <c r="Q326" t="s">
        <v>108</v>
      </c>
      <c r="S326" t="str">
        <f>VLOOKUP(C326,'Points and Classes'!D:E,2,FALSE)</f>
        <v>Heavyweight Superbike</v>
      </c>
      <c r="T326">
        <f>_xlfn.IFNA(VLOOKUP(E326,'Points and Classes'!A:B,2,FALSE),0)</f>
        <v>0</v>
      </c>
    </row>
    <row r="327" spans="1:20" hidden="1" x14ac:dyDescent="0.25">
      <c r="A327">
        <v>1</v>
      </c>
      <c r="B327" t="s">
        <v>187</v>
      </c>
      <c r="C327" t="s">
        <v>212</v>
      </c>
      <c r="D327" t="s">
        <v>76</v>
      </c>
      <c r="E327" t="s">
        <v>76</v>
      </c>
      <c r="F327">
        <v>782</v>
      </c>
      <c r="G327" t="s">
        <v>63</v>
      </c>
      <c r="J327" t="s">
        <v>76</v>
      </c>
      <c r="L327" t="s">
        <v>78</v>
      </c>
      <c r="N327" t="s">
        <v>78</v>
      </c>
      <c r="O327">
        <v>0</v>
      </c>
      <c r="P327" t="s">
        <v>64</v>
      </c>
      <c r="Q327" t="s">
        <v>65</v>
      </c>
      <c r="S327" t="str">
        <f>VLOOKUP(C327,'Points and Classes'!D:E,2,FALSE)</f>
        <v>Heavyweight Superbike</v>
      </c>
      <c r="T327">
        <f>_xlfn.IFNA(VLOOKUP(E327,'Points and Classes'!A:B,2,FALSE),0)</f>
        <v>0</v>
      </c>
    </row>
    <row r="328" spans="1:20" hidden="1" x14ac:dyDescent="0.25">
      <c r="A328">
        <v>1</v>
      </c>
      <c r="B328" t="s">
        <v>187</v>
      </c>
      <c r="C328" t="s">
        <v>212</v>
      </c>
      <c r="D328" t="s">
        <v>76</v>
      </c>
      <c r="E328" t="s">
        <v>76</v>
      </c>
      <c r="F328">
        <v>149</v>
      </c>
      <c r="G328" t="s">
        <v>22</v>
      </c>
      <c r="J328" t="s">
        <v>76</v>
      </c>
      <c r="L328" t="s">
        <v>78</v>
      </c>
      <c r="N328" t="s">
        <v>78</v>
      </c>
      <c r="O328">
        <v>0</v>
      </c>
      <c r="P328" t="s">
        <v>23</v>
      </c>
      <c r="Q328" t="s">
        <v>24</v>
      </c>
      <c r="S328" t="str">
        <f>VLOOKUP(C328,'Points and Classes'!D:E,2,FALSE)</f>
        <v>Heavyweight Superbike</v>
      </c>
      <c r="T328">
        <f>_xlfn.IFNA(VLOOKUP(E328,'Points and Classes'!A:B,2,FALSE),0)</f>
        <v>0</v>
      </c>
    </row>
    <row r="329" spans="1:20" hidden="1" x14ac:dyDescent="0.25">
      <c r="A329">
        <v>1</v>
      </c>
      <c r="B329" t="s">
        <v>187</v>
      </c>
      <c r="C329" t="s">
        <v>206</v>
      </c>
      <c r="D329">
        <v>4</v>
      </c>
      <c r="E329">
        <v>2</v>
      </c>
      <c r="F329">
        <v>26</v>
      </c>
      <c r="G329" t="s">
        <v>96</v>
      </c>
      <c r="H329">
        <v>12</v>
      </c>
      <c r="I329">
        <v>1.3471064814814816E-2</v>
      </c>
      <c r="J329">
        <v>21.975000000000001</v>
      </c>
      <c r="K329">
        <v>5.0659999999999998</v>
      </c>
      <c r="L329">
        <v>81.022999999999996</v>
      </c>
      <c r="M329">
        <v>1.0995370370370371E-3</v>
      </c>
      <c r="N329">
        <v>82.760999999999996</v>
      </c>
      <c r="O329">
        <v>10</v>
      </c>
      <c r="P329" t="s">
        <v>36</v>
      </c>
      <c r="Q329" t="s">
        <v>97</v>
      </c>
      <c r="S329" t="str">
        <f>VLOOKUP(C329,'Points and Classes'!D:E,2,FALSE)</f>
        <v>KOM Combined</v>
      </c>
      <c r="T329">
        <f>_xlfn.IFNA(VLOOKUP(E329,'Points and Classes'!A:B,2,FALSE),0)</f>
        <v>40</v>
      </c>
    </row>
    <row r="330" spans="1:20" hidden="1" x14ac:dyDescent="0.25">
      <c r="A330">
        <v>1</v>
      </c>
      <c r="B330" t="s">
        <v>187</v>
      </c>
      <c r="C330" t="s">
        <v>206</v>
      </c>
      <c r="D330">
        <v>5</v>
      </c>
      <c r="E330">
        <v>3</v>
      </c>
      <c r="F330">
        <v>115</v>
      </c>
      <c r="G330" t="s">
        <v>98</v>
      </c>
      <c r="H330">
        <v>12</v>
      </c>
      <c r="I330">
        <v>1.3577546296296296E-2</v>
      </c>
      <c r="J330">
        <v>31.117999999999999</v>
      </c>
      <c r="K330">
        <v>9.1430000000000007</v>
      </c>
      <c r="L330">
        <v>80.391999999999996</v>
      </c>
      <c r="M330">
        <v>1.1099537037037035E-3</v>
      </c>
      <c r="N330">
        <v>81.953000000000003</v>
      </c>
      <c r="O330">
        <v>8</v>
      </c>
      <c r="P330" t="s">
        <v>67</v>
      </c>
      <c r="Q330" t="s">
        <v>49</v>
      </c>
      <c r="S330" t="str">
        <f>VLOOKUP(C330,'Points and Classes'!D:E,2,FALSE)</f>
        <v>KOM Combined</v>
      </c>
      <c r="T330">
        <f>_xlfn.IFNA(VLOOKUP(E330,'Points and Classes'!A:B,2,FALSE),0)</f>
        <v>32</v>
      </c>
    </row>
    <row r="331" spans="1:20" hidden="1" x14ac:dyDescent="0.25">
      <c r="A331">
        <v>1</v>
      </c>
      <c r="B331" t="s">
        <v>187</v>
      </c>
      <c r="C331" t="s">
        <v>206</v>
      </c>
      <c r="D331">
        <v>6</v>
      </c>
      <c r="E331">
        <v>4</v>
      </c>
      <c r="F331">
        <v>122</v>
      </c>
      <c r="G331" t="s">
        <v>107</v>
      </c>
      <c r="H331">
        <v>12</v>
      </c>
      <c r="I331">
        <v>1.3784722222222224E-2</v>
      </c>
      <c r="J331">
        <v>49.073999999999998</v>
      </c>
      <c r="K331">
        <v>17.956</v>
      </c>
      <c r="L331">
        <v>79.180000000000007</v>
      </c>
      <c r="M331">
        <v>1.1284722222222223E-3</v>
      </c>
      <c r="N331">
        <v>80.637</v>
      </c>
      <c r="O331">
        <v>6</v>
      </c>
      <c r="P331" t="s">
        <v>36</v>
      </c>
      <c r="Q331" t="s">
        <v>108</v>
      </c>
      <c r="S331" t="str">
        <f>VLOOKUP(C331,'Points and Classes'!D:E,2,FALSE)</f>
        <v>KOM Combined</v>
      </c>
      <c r="T331">
        <f>_xlfn.IFNA(VLOOKUP(E331,'Points and Classes'!A:B,2,FALSE),0)</f>
        <v>26</v>
      </c>
    </row>
    <row r="332" spans="1:20" hidden="1" x14ac:dyDescent="0.25">
      <c r="A332">
        <v>1</v>
      </c>
      <c r="B332" t="s">
        <v>187</v>
      </c>
      <c r="C332" t="s">
        <v>206</v>
      </c>
      <c r="D332">
        <v>7</v>
      </c>
      <c r="E332">
        <v>5</v>
      </c>
      <c r="F332">
        <v>121</v>
      </c>
      <c r="G332" t="s">
        <v>113</v>
      </c>
      <c r="H332">
        <v>12</v>
      </c>
      <c r="I332">
        <v>1.3821759259259258E-2</v>
      </c>
      <c r="J332">
        <v>52.262999999999998</v>
      </c>
      <c r="K332">
        <v>3.1890000000000001</v>
      </c>
      <c r="L332">
        <v>78.968000000000004</v>
      </c>
      <c r="M332">
        <v>1.1261574074074073E-3</v>
      </c>
      <c r="N332">
        <v>80.744</v>
      </c>
      <c r="O332">
        <v>4</v>
      </c>
      <c r="P332" t="s">
        <v>114</v>
      </c>
      <c r="Q332" t="s">
        <v>108</v>
      </c>
      <c r="S332" t="str">
        <f>VLOOKUP(C332,'Points and Classes'!D:E,2,FALSE)</f>
        <v>KOM Combined</v>
      </c>
      <c r="T332">
        <f>_xlfn.IFNA(VLOOKUP(E332,'Points and Classes'!A:B,2,FALSE),0)</f>
        <v>22</v>
      </c>
    </row>
    <row r="333" spans="1:20" hidden="1" x14ac:dyDescent="0.25">
      <c r="A333">
        <v>1</v>
      </c>
      <c r="B333" t="s">
        <v>187</v>
      </c>
      <c r="C333" t="s">
        <v>206</v>
      </c>
      <c r="D333">
        <v>8</v>
      </c>
      <c r="E333">
        <v>6</v>
      </c>
      <c r="F333">
        <v>39</v>
      </c>
      <c r="G333" t="s">
        <v>104</v>
      </c>
      <c r="H333">
        <v>12</v>
      </c>
      <c r="I333">
        <v>1.4166666666666666E-2</v>
      </c>
      <c r="J333">
        <v>9.4907407407407408E-4</v>
      </c>
      <c r="K333">
        <v>29.768000000000001</v>
      </c>
      <c r="L333">
        <v>77.048000000000002</v>
      </c>
      <c r="M333">
        <v>1.1516203703703703E-3</v>
      </c>
      <c r="N333">
        <v>78.95</v>
      </c>
      <c r="O333">
        <v>5</v>
      </c>
      <c r="P333" t="s">
        <v>105</v>
      </c>
      <c r="Q333" t="s">
        <v>106</v>
      </c>
      <c r="S333" t="str">
        <f>VLOOKUP(C333,'Points and Classes'!D:E,2,FALSE)</f>
        <v>KOM Combined</v>
      </c>
      <c r="T333">
        <f>_xlfn.IFNA(VLOOKUP(E333,'Points and Classes'!A:B,2,FALSE),0)</f>
        <v>20</v>
      </c>
    </row>
    <row r="334" spans="1:20" hidden="1" x14ac:dyDescent="0.25">
      <c r="A334">
        <v>1</v>
      </c>
      <c r="B334" t="s">
        <v>187</v>
      </c>
      <c r="C334" t="s">
        <v>206</v>
      </c>
      <c r="D334">
        <v>9</v>
      </c>
      <c r="E334">
        <v>7</v>
      </c>
      <c r="F334">
        <v>365</v>
      </c>
      <c r="G334" t="s">
        <v>111</v>
      </c>
      <c r="H334">
        <v>12</v>
      </c>
      <c r="I334">
        <v>1.4314814814814815E-2</v>
      </c>
      <c r="J334">
        <v>1.0983796296296295E-3</v>
      </c>
      <c r="K334">
        <v>12.843999999999999</v>
      </c>
      <c r="L334">
        <v>76.248000000000005</v>
      </c>
      <c r="M334">
        <v>1.1712962962962964E-3</v>
      </c>
      <c r="N334">
        <v>77.658000000000001</v>
      </c>
      <c r="O334">
        <v>10</v>
      </c>
      <c r="P334" t="s">
        <v>53</v>
      </c>
      <c r="Q334" t="s">
        <v>134</v>
      </c>
      <c r="S334" t="str">
        <f>VLOOKUP(C334,'Points and Classes'!D:E,2,FALSE)</f>
        <v>KOM Combined</v>
      </c>
      <c r="T334">
        <f>_xlfn.IFNA(VLOOKUP(E334,'Points and Classes'!A:B,2,FALSE),0)</f>
        <v>18</v>
      </c>
    </row>
    <row r="335" spans="1:20" hidden="1" x14ac:dyDescent="0.25">
      <c r="A335">
        <v>1</v>
      </c>
      <c r="B335" t="s">
        <v>187</v>
      </c>
      <c r="C335" t="s">
        <v>206</v>
      </c>
      <c r="D335">
        <v>10</v>
      </c>
      <c r="E335">
        <v>8</v>
      </c>
      <c r="F335" t="s">
        <v>115</v>
      </c>
      <c r="G335" t="s">
        <v>116</v>
      </c>
      <c r="H335">
        <v>11</v>
      </c>
      <c r="I335">
        <v>1.3246527777777779E-2</v>
      </c>
      <c r="J335" t="s">
        <v>124</v>
      </c>
      <c r="K335" t="s">
        <v>124</v>
      </c>
      <c r="L335">
        <v>75.534999999999997</v>
      </c>
      <c r="M335">
        <v>1.1689814814814816E-3</v>
      </c>
      <c r="N335">
        <v>77.843999999999994</v>
      </c>
      <c r="O335">
        <v>4</v>
      </c>
      <c r="P335" t="s">
        <v>56</v>
      </c>
      <c r="Q335" t="s">
        <v>139</v>
      </c>
      <c r="S335" t="str">
        <f>VLOOKUP(C335,'Points and Classes'!D:E,2,FALSE)</f>
        <v>KOM Combined</v>
      </c>
      <c r="T335">
        <f>_xlfn.IFNA(VLOOKUP(E335,'Points and Classes'!A:B,2,FALSE),0)</f>
        <v>16</v>
      </c>
    </row>
    <row r="336" spans="1:20" hidden="1" x14ac:dyDescent="0.25">
      <c r="A336">
        <v>1</v>
      </c>
      <c r="B336" t="s">
        <v>187</v>
      </c>
      <c r="C336" t="s">
        <v>206</v>
      </c>
      <c r="D336" t="s">
        <v>76</v>
      </c>
      <c r="E336" t="s">
        <v>76</v>
      </c>
      <c r="F336" t="s">
        <v>34</v>
      </c>
      <c r="G336" t="s">
        <v>35</v>
      </c>
      <c r="J336" t="s">
        <v>76</v>
      </c>
      <c r="L336" t="s">
        <v>78</v>
      </c>
      <c r="N336" t="s">
        <v>78</v>
      </c>
      <c r="O336">
        <v>0</v>
      </c>
      <c r="P336" t="s">
        <v>36</v>
      </c>
      <c r="Q336" t="s">
        <v>24</v>
      </c>
      <c r="S336" t="str">
        <f>VLOOKUP(C336,'Points and Classes'!D:E,2,FALSE)</f>
        <v>KOM Combined</v>
      </c>
      <c r="T336">
        <f>_xlfn.IFNA(VLOOKUP(E336,'Points and Classes'!A:B,2,FALSE),0)</f>
        <v>0</v>
      </c>
    </row>
    <row r="337" spans="1:20" hidden="1" x14ac:dyDescent="0.25">
      <c r="A337">
        <v>1</v>
      </c>
      <c r="B337" t="s">
        <v>187</v>
      </c>
      <c r="C337" t="s">
        <v>206</v>
      </c>
      <c r="D337" t="s">
        <v>76</v>
      </c>
      <c r="E337" t="s">
        <v>76</v>
      </c>
      <c r="F337">
        <v>11</v>
      </c>
      <c r="G337" t="s">
        <v>133</v>
      </c>
      <c r="J337" t="s">
        <v>76</v>
      </c>
      <c r="L337" t="s">
        <v>78</v>
      </c>
      <c r="N337" t="s">
        <v>78</v>
      </c>
      <c r="O337">
        <v>0</v>
      </c>
      <c r="P337" t="s">
        <v>36</v>
      </c>
      <c r="Q337" t="s">
        <v>134</v>
      </c>
      <c r="S337" t="str">
        <f>VLOOKUP(C337,'Points and Classes'!D:E,2,FALSE)</f>
        <v>KOM Combined</v>
      </c>
      <c r="T337">
        <f>_xlfn.IFNA(VLOOKUP(E337,'Points and Classes'!A:B,2,FALSE),0)</f>
        <v>0</v>
      </c>
    </row>
    <row r="338" spans="1:20" hidden="1" x14ac:dyDescent="0.25">
      <c r="A338">
        <v>1</v>
      </c>
      <c r="B338" t="s">
        <v>187</v>
      </c>
      <c r="C338" t="s">
        <v>206</v>
      </c>
      <c r="D338" t="s">
        <v>76</v>
      </c>
      <c r="E338" t="s">
        <v>76</v>
      </c>
      <c r="F338">
        <v>28</v>
      </c>
      <c r="G338" t="s">
        <v>44</v>
      </c>
      <c r="J338" t="s">
        <v>76</v>
      </c>
      <c r="L338" t="s">
        <v>78</v>
      </c>
      <c r="N338" t="s">
        <v>78</v>
      </c>
      <c r="O338">
        <v>0</v>
      </c>
      <c r="P338" t="s">
        <v>45</v>
      </c>
      <c r="Q338" t="s">
        <v>46</v>
      </c>
      <c r="S338" t="str">
        <f>VLOOKUP(C338,'Points and Classes'!D:E,2,FALSE)</f>
        <v>KOM Combined</v>
      </c>
      <c r="T338">
        <f>_xlfn.IFNA(VLOOKUP(E338,'Points and Classes'!A:B,2,FALSE),0)</f>
        <v>0</v>
      </c>
    </row>
    <row r="339" spans="1:20" hidden="1" x14ac:dyDescent="0.25">
      <c r="A339">
        <v>1</v>
      </c>
      <c r="B339" t="s">
        <v>187</v>
      </c>
      <c r="C339" t="s">
        <v>206</v>
      </c>
      <c r="D339" t="s">
        <v>76</v>
      </c>
      <c r="E339" t="s">
        <v>76</v>
      </c>
      <c r="F339">
        <v>53</v>
      </c>
      <c r="G339" t="s">
        <v>126</v>
      </c>
      <c r="J339" t="s">
        <v>76</v>
      </c>
      <c r="L339" t="s">
        <v>78</v>
      </c>
      <c r="N339" t="s">
        <v>78</v>
      </c>
      <c r="O339">
        <v>0</v>
      </c>
      <c r="P339" t="s">
        <v>36</v>
      </c>
      <c r="Q339" t="s">
        <v>127</v>
      </c>
      <c r="S339" t="str">
        <f>VLOOKUP(C339,'Points and Classes'!D:E,2,FALSE)</f>
        <v>KOM Combined</v>
      </c>
      <c r="T339">
        <f>_xlfn.IFNA(VLOOKUP(E339,'Points and Classes'!A:B,2,FALSE),0)</f>
        <v>0</v>
      </c>
    </row>
    <row r="340" spans="1:20" hidden="1" x14ac:dyDescent="0.25">
      <c r="A340">
        <v>1</v>
      </c>
      <c r="B340" t="s">
        <v>187</v>
      </c>
      <c r="C340" t="s">
        <v>206</v>
      </c>
      <c r="D340" t="s">
        <v>76</v>
      </c>
      <c r="E340" t="s">
        <v>76</v>
      </c>
      <c r="F340">
        <v>69</v>
      </c>
      <c r="G340" t="s">
        <v>77</v>
      </c>
      <c r="J340" t="s">
        <v>76</v>
      </c>
      <c r="L340" t="s">
        <v>78</v>
      </c>
      <c r="N340" t="s">
        <v>78</v>
      </c>
      <c r="O340">
        <v>0</v>
      </c>
      <c r="P340" t="s">
        <v>79</v>
      </c>
      <c r="Q340" t="s">
        <v>80</v>
      </c>
      <c r="S340" t="str">
        <f>VLOOKUP(C340,'Points and Classes'!D:E,2,FALSE)</f>
        <v>KOM Combined</v>
      </c>
      <c r="T340">
        <f>_xlfn.IFNA(VLOOKUP(E340,'Points and Classes'!A:B,2,FALSE),0)</f>
        <v>0</v>
      </c>
    </row>
    <row r="341" spans="1:20" hidden="1" x14ac:dyDescent="0.25">
      <c r="A341">
        <v>1</v>
      </c>
      <c r="B341" t="s">
        <v>187</v>
      </c>
      <c r="C341" t="s">
        <v>206</v>
      </c>
      <c r="D341">
        <v>1</v>
      </c>
      <c r="E341">
        <v>1</v>
      </c>
      <c r="F341">
        <v>84</v>
      </c>
      <c r="G341" t="s">
        <v>90</v>
      </c>
      <c r="H341">
        <v>12</v>
      </c>
      <c r="I341">
        <v>1.3217592592592593E-2</v>
      </c>
      <c r="L341">
        <v>82.581999999999994</v>
      </c>
      <c r="M341">
        <v>1.0891203703703703E-3</v>
      </c>
      <c r="N341">
        <v>83.546999999999997</v>
      </c>
      <c r="O341">
        <v>7</v>
      </c>
      <c r="P341" t="s">
        <v>23</v>
      </c>
      <c r="Q341" t="s">
        <v>91</v>
      </c>
      <c r="S341" t="str">
        <f>VLOOKUP(C341,'Points and Classes'!D:E,2,FALSE)</f>
        <v>KOM Combined</v>
      </c>
      <c r="T341">
        <f>_xlfn.IFNA(VLOOKUP(E341,'Points and Classes'!A:B,2,FALSE),0)</f>
        <v>50</v>
      </c>
    </row>
    <row r="342" spans="1:20" hidden="1" x14ac:dyDescent="0.25">
      <c r="A342">
        <v>1</v>
      </c>
      <c r="B342" t="s">
        <v>187</v>
      </c>
      <c r="C342" t="s">
        <v>205</v>
      </c>
      <c r="D342">
        <v>2</v>
      </c>
      <c r="E342">
        <v>1</v>
      </c>
      <c r="F342">
        <v>49</v>
      </c>
      <c r="G342" t="s">
        <v>92</v>
      </c>
      <c r="H342">
        <v>12</v>
      </c>
      <c r="I342">
        <v>1.3300925925925924E-2</v>
      </c>
      <c r="J342">
        <v>7.2530000000000001</v>
      </c>
      <c r="K342">
        <v>7.2530000000000001</v>
      </c>
      <c r="L342">
        <v>82.061000000000007</v>
      </c>
      <c r="M342">
        <v>1.0856481481481481E-3</v>
      </c>
      <c r="N342">
        <v>83.748999999999995</v>
      </c>
      <c r="O342">
        <v>11</v>
      </c>
      <c r="P342" t="s">
        <v>20</v>
      </c>
      <c r="Q342" t="s">
        <v>93</v>
      </c>
      <c r="S342" t="str">
        <f>VLOOKUP(C342,'Points and Classes'!D:E,2,FALSE)</f>
        <v>KOM Combined</v>
      </c>
      <c r="T342">
        <f>_xlfn.IFNA(VLOOKUP(E342,'Points and Classes'!A:B,2,FALSE),0)</f>
        <v>50</v>
      </c>
    </row>
    <row r="343" spans="1:20" hidden="1" x14ac:dyDescent="0.25">
      <c r="A343">
        <v>1</v>
      </c>
      <c r="B343" t="s">
        <v>187</v>
      </c>
      <c r="C343" t="s">
        <v>205</v>
      </c>
      <c r="D343">
        <v>3</v>
      </c>
      <c r="E343">
        <v>2</v>
      </c>
      <c r="F343">
        <v>527</v>
      </c>
      <c r="G343" t="s">
        <v>94</v>
      </c>
      <c r="H343">
        <v>12</v>
      </c>
      <c r="I343">
        <v>1.3413194444444445E-2</v>
      </c>
      <c r="J343">
        <v>16.908999999999999</v>
      </c>
      <c r="K343">
        <v>9.6560000000000006</v>
      </c>
      <c r="L343">
        <v>81.376999999999995</v>
      </c>
      <c r="M343">
        <v>1.0972222222222223E-3</v>
      </c>
      <c r="N343">
        <v>82.933000000000007</v>
      </c>
      <c r="O343">
        <v>12</v>
      </c>
      <c r="P343" t="s">
        <v>23</v>
      </c>
      <c r="Q343" t="s">
        <v>108</v>
      </c>
      <c r="S343" t="str">
        <f>VLOOKUP(C343,'Points and Classes'!D:E,2,FALSE)</f>
        <v>KOM Combined</v>
      </c>
      <c r="T343">
        <f>_xlfn.IFNA(VLOOKUP(E343,'Points and Classes'!A:B,2,FALSE),0)</f>
        <v>40</v>
      </c>
    </row>
    <row r="344" spans="1:20" hidden="1" x14ac:dyDescent="0.25">
      <c r="A344">
        <v>1</v>
      </c>
      <c r="B344" t="s">
        <v>187</v>
      </c>
      <c r="C344" t="s">
        <v>205</v>
      </c>
      <c r="D344">
        <v>11</v>
      </c>
      <c r="E344">
        <v>3</v>
      </c>
      <c r="F344">
        <v>149</v>
      </c>
      <c r="G344" t="s">
        <v>22</v>
      </c>
      <c r="H344">
        <v>11</v>
      </c>
      <c r="I344">
        <v>1.3280092592592593E-2</v>
      </c>
      <c r="J344" t="s">
        <v>124</v>
      </c>
      <c r="K344">
        <v>2.91</v>
      </c>
      <c r="L344">
        <v>75.343999999999994</v>
      </c>
      <c r="M344">
        <v>1.1724537037037035E-3</v>
      </c>
      <c r="N344">
        <v>77.551000000000002</v>
      </c>
      <c r="O344">
        <v>9</v>
      </c>
      <c r="P344" t="s">
        <v>23</v>
      </c>
      <c r="Q344" t="s">
        <v>24</v>
      </c>
      <c r="S344" t="str">
        <f>VLOOKUP(C344,'Points and Classes'!D:E,2,FALSE)</f>
        <v>KOM Combined</v>
      </c>
      <c r="T344">
        <f>_xlfn.IFNA(VLOOKUP(E344,'Points and Classes'!A:B,2,FALSE),0)</f>
        <v>32</v>
      </c>
    </row>
    <row r="345" spans="1:20" hidden="1" x14ac:dyDescent="0.25">
      <c r="A345">
        <v>1</v>
      </c>
      <c r="B345" t="s">
        <v>187</v>
      </c>
      <c r="C345" t="s">
        <v>205</v>
      </c>
      <c r="D345">
        <v>12</v>
      </c>
      <c r="E345">
        <v>4</v>
      </c>
      <c r="F345">
        <v>258</v>
      </c>
      <c r="G345" t="s">
        <v>140</v>
      </c>
      <c r="H345">
        <v>4</v>
      </c>
      <c r="I345">
        <v>5.3101851851851851E-3</v>
      </c>
      <c r="J345" t="s">
        <v>207</v>
      </c>
      <c r="K345" t="s">
        <v>152</v>
      </c>
      <c r="L345">
        <v>68.516999999999996</v>
      </c>
      <c r="M345">
        <v>1.195601851851852E-3</v>
      </c>
      <c r="N345">
        <v>76.090999999999994</v>
      </c>
      <c r="O345">
        <v>3</v>
      </c>
      <c r="P345" t="s">
        <v>89</v>
      </c>
      <c r="Q345" t="s">
        <v>141</v>
      </c>
      <c r="S345" t="str">
        <f>VLOOKUP(C345,'Points and Classes'!D:E,2,FALSE)</f>
        <v>KOM Combined</v>
      </c>
      <c r="T345">
        <f>_xlfn.IFNA(VLOOKUP(E345,'Points and Classes'!A:B,2,FALSE),0)</f>
        <v>26</v>
      </c>
    </row>
    <row r="346" spans="1:20" hidden="1" x14ac:dyDescent="0.25">
      <c r="A346">
        <v>1</v>
      </c>
      <c r="B346" t="s">
        <v>187</v>
      </c>
      <c r="C346" t="s">
        <v>205</v>
      </c>
      <c r="D346" t="s">
        <v>76</v>
      </c>
      <c r="E346" t="s">
        <v>76</v>
      </c>
      <c r="F346">
        <v>88</v>
      </c>
      <c r="G346" t="s">
        <v>132</v>
      </c>
      <c r="I346">
        <v>3.7629999999999999</v>
      </c>
      <c r="J346" t="s">
        <v>76</v>
      </c>
      <c r="K346" t="s">
        <v>148</v>
      </c>
      <c r="L346" t="s">
        <v>78</v>
      </c>
      <c r="N346" t="s">
        <v>78</v>
      </c>
      <c r="O346">
        <v>0</v>
      </c>
      <c r="P346" t="s">
        <v>23</v>
      </c>
      <c r="Q346" t="s">
        <v>108</v>
      </c>
      <c r="S346" t="str">
        <f>VLOOKUP(C346,'Points and Classes'!D:E,2,FALSE)</f>
        <v>KOM Combined</v>
      </c>
      <c r="T346">
        <f>_xlfn.IFNA(VLOOKUP(E346,'Points and Classes'!A:B,2,FALSE),0)</f>
        <v>0</v>
      </c>
    </row>
    <row r="347" spans="1:20" hidden="1" x14ac:dyDescent="0.25">
      <c r="A347">
        <v>1</v>
      </c>
      <c r="B347" t="s">
        <v>187</v>
      </c>
      <c r="C347" t="s">
        <v>205</v>
      </c>
      <c r="D347" t="s">
        <v>76</v>
      </c>
      <c r="E347" t="s">
        <v>76</v>
      </c>
      <c r="F347">
        <v>68</v>
      </c>
      <c r="G347" t="s">
        <v>25</v>
      </c>
      <c r="J347" t="s">
        <v>76</v>
      </c>
      <c r="L347" t="s">
        <v>78</v>
      </c>
      <c r="N347" t="s">
        <v>78</v>
      </c>
      <c r="O347">
        <v>0</v>
      </c>
      <c r="P347" t="s">
        <v>20</v>
      </c>
      <c r="Q347" t="s">
        <v>26</v>
      </c>
      <c r="S347" t="str">
        <f>VLOOKUP(C347,'Points and Classes'!D:E,2,FALSE)</f>
        <v>KOM Combined</v>
      </c>
      <c r="T347">
        <f>_xlfn.IFNA(VLOOKUP(E347,'Points and Classes'!A:B,2,FALSE),0)</f>
        <v>0</v>
      </c>
    </row>
    <row r="348" spans="1:20" hidden="1" x14ac:dyDescent="0.25">
      <c r="A348">
        <v>1</v>
      </c>
      <c r="B348" t="s">
        <v>187</v>
      </c>
      <c r="C348" t="s">
        <v>205</v>
      </c>
      <c r="D348" t="s">
        <v>76</v>
      </c>
      <c r="E348" t="s">
        <v>76</v>
      </c>
      <c r="F348">
        <v>209</v>
      </c>
      <c r="G348" t="s">
        <v>33</v>
      </c>
      <c r="J348" t="s">
        <v>76</v>
      </c>
      <c r="L348" t="s">
        <v>78</v>
      </c>
      <c r="N348" t="s">
        <v>78</v>
      </c>
      <c r="O348">
        <v>0</v>
      </c>
      <c r="P348" t="s">
        <v>23</v>
      </c>
      <c r="Q348" t="s">
        <v>144</v>
      </c>
      <c r="S348" t="str">
        <f>VLOOKUP(C348,'Points and Classes'!D:E,2,FALSE)</f>
        <v>KOM Combined</v>
      </c>
      <c r="T348">
        <f>_xlfn.IFNA(VLOOKUP(E348,'Points and Classes'!A:B,2,FALSE),0)</f>
        <v>0</v>
      </c>
    </row>
    <row r="349" spans="1:20" hidden="1" x14ac:dyDescent="0.25">
      <c r="A349">
        <v>1</v>
      </c>
      <c r="B349" t="s">
        <v>187</v>
      </c>
      <c r="C349" t="s">
        <v>205</v>
      </c>
      <c r="D349" t="s">
        <v>76</v>
      </c>
      <c r="E349" t="s">
        <v>76</v>
      </c>
      <c r="F349">
        <v>777</v>
      </c>
      <c r="G349" t="s">
        <v>27</v>
      </c>
      <c r="J349" t="s">
        <v>76</v>
      </c>
      <c r="L349" t="s">
        <v>78</v>
      </c>
      <c r="N349" t="s">
        <v>78</v>
      </c>
      <c r="O349">
        <v>0</v>
      </c>
      <c r="P349" t="s">
        <v>38</v>
      </c>
      <c r="Q349" t="s">
        <v>29</v>
      </c>
      <c r="S349" t="str">
        <f>VLOOKUP(C349,'Points and Classes'!D:E,2,FALSE)</f>
        <v>KOM Combined</v>
      </c>
      <c r="T349">
        <f>_xlfn.IFNA(VLOOKUP(E349,'Points and Classes'!A:B,2,FALSE),0)</f>
        <v>0</v>
      </c>
    </row>
    <row r="350" spans="1:20" hidden="1" x14ac:dyDescent="0.25">
      <c r="A350">
        <v>1</v>
      </c>
      <c r="B350" t="s">
        <v>187</v>
      </c>
      <c r="C350" t="s">
        <v>205</v>
      </c>
      <c r="D350" t="s">
        <v>76</v>
      </c>
      <c r="E350" t="s">
        <v>76</v>
      </c>
      <c r="F350">
        <v>782</v>
      </c>
      <c r="G350" t="s">
        <v>63</v>
      </c>
      <c r="J350" t="s">
        <v>76</v>
      </c>
      <c r="L350" t="s">
        <v>78</v>
      </c>
      <c r="N350" t="s">
        <v>78</v>
      </c>
      <c r="O350">
        <v>0</v>
      </c>
      <c r="P350" t="s">
        <v>64</v>
      </c>
      <c r="Q350" t="s">
        <v>65</v>
      </c>
      <c r="S350" t="str">
        <f>VLOOKUP(C350,'Points and Classes'!D:E,2,FALSE)</f>
        <v>KOM Combined</v>
      </c>
      <c r="T350">
        <f>_xlfn.IFNA(VLOOKUP(E350,'Points and Classes'!A:B,2,FALSE),0)</f>
        <v>0</v>
      </c>
    </row>
    <row r="351" spans="1:20" hidden="1" x14ac:dyDescent="0.25">
      <c r="A351">
        <v>1</v>
      </c>
      <c r="B351" t="s">
        <v>187</v>
      </c>
      <c r="C351" t="s">
        <v>208</v>
      </c>
      <c r="D351">
        <v>1</v>
      </c>
      <c r="E351">
        <v>1</v>
      </c>
      <c r="F351">
        <v>993</v>
      </c>
      <c r="G351" t="s">
        <v>171</v>
      </c>
      <c r="H351">
        <v>5</v>
      </c>
      <c r="I351">
        <v>7.1284722222222227E-3</v>
      </c>
      <c r="L351">
        <v>63.795000000000002</v>
      </c>
      <c r="M351">
        <v>1.4039351851851851E-3</v>
      </c>
      <c r="N351">
        <v>64.766999999999996</v>
      </c>
      <c r="O351">
        <v>4</v>
      </c>
      <c r="P351" t="s">
        <v>172</v>
      </c>
      <c r="Q351" t="s">
        <v>21</v>
      </c>
      <c r="S351" t="str">
        <f>VLOOKUP(C351,'Points and Classes'!D:E,2,FALSE)</f>
        <v>Lightweight SuperBike</v>
      </c>
      <c r="T351">
        <f>_xlfn.IFNA(VLOOKUP(E351,'Points and Classes'!A:B,2,FALSE),0)</f>
        <v>50</v>
      </c>
    </row>
    <row r="352" spans="1:20" hidden="1" x14ac:dyDescent="0.25">
      <c r="A352">
        <v>1</v>
      </c>
      <c r="B352" t="s">
        <v>187</v>
      </c>
      <c r="C352" t="s">
        <v>208</v>
      </c>
      <c r="D352">
        <v>2</v>
      </c>
      <c r="E352">
        <v>2</v>
      </c>
      <c r="F352">
        <v>66</v>
      </c>
      <c r="G352" t="s">
        <v>147</v>
      </c>
      <c r="H352">
        <v>5</v>
      </c>
      <c r="I352">
        <v>8.1203703703703698E-3</v>
      </c>
      <c r="J352">
        <v>9.9074074074074082E-4</v>
      </c>
      <c r="K352">
        <v>9.9074074074074082E-4</v>
      </c>
      <c r="L352">
        <v>56.008000000000003</v>
      </c>
      <c r="M352">
        <v>1.5821759259259259E-3</v>
      </c>
      <c r="N352">
        <v>57.473999999999997</v>
      </c>
      <c r="O352">
        <v>3</v>
      </c>
      <c r="P352" t="s">
        <v>149</v>
      </c>
      <c r="Q352" t="s">
        <v>150</v>
      </c>
      <c r="S352" t="str">
        <f>VLOOKUP(C352,'Points and Classes'!D:E,2,FALSE)</f>
        <v>Lightweight SuperBike</v>
      </c>
      <c r="T352">
        <f>_xlfn.IFNA(VLOOKUP(E352,'Points and Classes'!A:B,2,FALSE),0)</f>
        <v>40</v>
      </c>
    </row>
    <row r="353" spans="1:20" hidden="1" x14ac:dyDescent="0.25">
      <c r="A353">
        <v>1</v>
      </c>
      <c r="B353" t="s">
        <v>187</v>
      </c>
      <c r="C353" t="s">
        <v>208</v>
      </c>
      <c r="D353">
        <v>3</v>
      </c>
      <c r="E353">
        <v>3</v>
      </c>
      <c r="F353">
        <v>660</v>
      </c>
      <c r="G353" t="s">
        <v>69</v>
      </c>
      <c r="H353">
        <v>4</v>
      </c>
      <c r="I353">
        <v>7.3923611111111108E-3</v>
      </c>
      <c r="J353" t="s">
        <v>124</v>
      </c>
      <c r="K353" t="s">
        <v>124</v>
      </c>
      <c r="L353">
        <v>49.218000000000004</v>
      </c>
      <c r="M353">
        <v>1.8344907407407407E-3</v>
      </c>
      <c r="N353">
        <v>49.576999999999998</v>
      </c>
      <c r="O353">
        <v>2</v>
      </c>
      <c r="P353" t="s">
        <v>70</v>
      </c>
      <c r="Q353" t="s">
        <v>71</v>
      </c>
      <c r="S353" t="str">
        <f>VLOOKUP(C353,'Points and Classes'!D:E,2,FALSE)</f>
        <v>Lightweight SuperBike</v>
      </c>
      <c r="T353">
        <f>_xlfn.IFNA(VLOOKUP(E353,'Points and Classes'!A:B,2,FALSE),0)</f>
        <v>32</v>
      </c>
    </row>
    <row r="354" spans="1:20" hidden="1" x14ac:dyDescent="0.25">
      <c r="A354">
        <v>1</v>
      </c>
      <c r="B354" t="s">
        <v>187</v>
      </c>
      <c r="C354" t="s">
        <v>208</v>
      </c>
      <c r="D354" t="s">
        <v>76</v>
      </c>
      <c r="E354" t="s">
        <v>76</v>
      </c>
      <c r="F354">
        <v>993</v>
      </c>
      <c r="G354" t="s">
        <v>171</v>
      </c>
      <c r="J354" t="s">
        <v>76</v>
      </c>
      <c r="L354" t="s">
        <v>78</v>
      </c>
      <c r="N354" t="s">
        <v>78</v>
      </c>
      <c r="O354">
        <v>0</v>
      </c>
      <c r="P354" t="s">
        <v>172</v>
      </c>
      <c r="Q354" t="s">
        <v>21</v>
      </c>
      <c r="S354" t="str">
        <f>VLOOKUP(C354,'Points and Classes'!D:E,2,FALSE)</f>
        <v>Lightweight SuperBike</v>
      </c>
      <c r="T354">
        <f>_xlfn.IFNA(VLOOKUP(E354,'Points and Classes'!A:B,2,FALSE),0)</f>
        <v>0</v>
      </c>
    </row>
    <row r="355" spans="1:20" hidden="1" x14ac:dyDescent="0.25">
      <c r="A355">
        <v>1</v>
      </c>
      <c r="B355" t="s">
        <v>187</v>
      </c>
      <c r="C355" t="s">
        <v>208</v>
      </c>
      <c r="D355" t="s">
        <v>76</v>
      </c>
      <c r="E355" t="s">
        <v>76</v>
      </c>
      <c r="F355">
        <v>272</v>
      </c>
      <c r="G355" t="s">
        <v>145</v>
      </c>
      <c r="J355" t="s">
        <v>76</v>
      </c>
      <c r="L355" t="s">
        <v>78</v>
      </c>
      <c r="N355" t="s">
        <v>78</v>
      </c>
      <c r="O355">
        <v>0</v>
      </c>
      <c r="P355" t="s">
        <v>146</v>
      </c>
      <c r="Q355" t="s">
        <v>21</v>
      </c>
      <c r="S355" t="str">
        <f>VLOOKUP(C355,'Points and Classes'!D:E,2,FALSE)</f>
        <v>Lightweight SuperBike</v>
      </c>
      <c r="T355">
        <f>_xlfn.IFNA(VLOOKUP(E355,'Points and Classes'!A:B,2,FALSE),0)</f>
        <v>0</v>
      </c>
    </row>
    <row r="356" spans="1:20" hidden="1" x14ac:dyDescent="0.25">
      <c r="A356">
        <v>1</v>
      </c>
      <c r="B356" t="s">
        <v>187</v>
      </c>
      <c r="C356" t="s">
        <v>208</v>
      </c>
      <c r="D356" t="s">
        <v>76</v>
      </c>
      <c r="E356" t="s">
        <v>76</v>
      </c>
      <c r="F356">
        <v>33</v>
      </c>
      <c r="G356" t="s">
        <v>177</v>
      </c>
      <c r="J356" t="s">
        <v>76</v>
      </c>
      <c r="L356" t="s">
        <v>78</v>
      </c>
      <c r="N356" t="s">
        <v>78</v>
      </c>
      <c r="O356">
        <v>0</v>
      </c>
      <c r="P356" t="s">
        <v>178</v>
      </c>
      <c r="Q356" t="s">
        <v>179</v>
      </c>
      <c r="S356" t="str">
        <f>VLOOKUP(C356,'Points and Classes'!D:E,2,FALSE)</f>
        <v>Lightweight SuperBike</v>
      </c>
      <c r="T356">
        <f>_xlfn.IFNA(VLOOKUP(E356,'Points and Classes'!A:B,2,FALSE),0)</f>
        <v>0</v>
      </c>
    </row>
    <row r="357" spans="1:20" hidden="1" x14ac:dyDescent="0.25">
      <c r="A357">
        <v>1</v>
      </c>
      <c r="B357" t="s">
        <v>187</v>
      </c>
      <c r="C357" t="s">
        <v>208</v>
      </c>
      <c r="D357" t="s">
        <v>76</v>
      </c>
      <c r="E357" t="s">
        <v>76</v>
      </c>
      <c r="F357">
        <v>32</v>
      </c>
      <c r="G357" t="s">
        <v>174</v>
      </c>
      <c r="J357" t="s">
        <v>76</v>
      </c>
      <c r="L357" t="s">
        <v>78</v>
      </c>
      <c r="N357" t="s">
        <v>78</v>
      </c>
      <c r="O357">
        <v>0</v>
      </c>
      <c r="P357" t="s">
        <v>175</v>
      </c>
      <c r="Q357" t="s">
        <v>176</v>
      </c>
      <c r="S357" t="str">
        <f>VLOOKUP(C357,'Points and Classes'!D:E,2,FALSE)</f>
        <v>Lightweight SuperBike</v>
      </c>
      <c r="T357">
        <f>_xlfn.IFNA(VLOOKUP(E357,'Points and Classes'!A:B,2,FALSE),0)</f>
        <v>0</v>
      </c>
    </row>
    <row r="358" spans="1:20" hidden="1" x14ac:dyDescent="0.25">
      <c r="A358">
        <v>1</v>
      </c>
      <c r="B358" t="s">
        <v>187</v>
      </c>
      <c r="C358" t="s">
        <v>208</v>
      </c>
      <c r="D358" t="s">
        <v>76</v>
      </c>
      <c r="E358" t="s">
        <v>76</v>
      </c>
      <c r="F358">
        <v>777</v>
      </c>
      <c r="G358" t="s">
        <v>27</v>
      </c>
      <c r="J358" t="s">
        <v>76</v>
      </c>
      <c r="L358" t="s">
        <v>78</v>
      </c>
      <c r="N358" t="s">
        <v>78</v>
      </c>
      <c r="O358">
        <v>0</v>
      </c>
      <c r="P358" t="s">
        <v>38</v>
      </c>
      <c r="Q358" t="s">
        <v>29</v>
      </c>
      <c r="S358" t="str">
        <f>VLOOKUP(C358,'Points and Classes'!D:E,2,FALSE)</f>
        <v>Lightweight SuperBike</v>
      </c>
      <c r="T358">
        <f>_xlfn.IFNA(VLOOKUP(E358,'Points and Classes'!A:B,2,FALSE),0)</f>
        <v>0</v>
      </c>
    </row>
    <row r="359" spans="1:20" hidden="1" x14ac:dyDescent="0.25">
      <c r="A359">
        <v>1</v>
      </c>
      <c r="B359" t="s">
        <v>187</v>
      </c>
      <c r="C359" t="s">
        <v>208</v>
      </c>
      <c r="D359" t="s">
        <v>76</v>
      </c>
      <c r="E359" t="s">
        <v>76</v>
      </c>
      <c r="F359">
        <v>805</v>
      </c>
      <c r="G359" t="s">
        <v>88</v>
      </c>
      <c r="J359" t="s">
        <v>76</v>
      </c>
      <c r="L359" t="s">
        <v>78</v>
      </c>
      <c r="N359" t="s">
        <v>78</v>
      </c>
      <c r="O359">
        <v>0</v>
      </c>
      <c r="P359" t="s">
        <v>89</v>
      </c>
      <c r="Q359" t="s">
        <v>59</v>
      </c>
      <c r="S359" t="str">
        <f>VLOOKUP(C359,'Points and Classes'!D:E,2,FALSE)</f>
        <v>Lightweight SuperBike</v>
      </c>
      <c r="T359">
        <f>_xlfn.IFNA(VLOOKUP(E359,'Points and Classes'!A:B,2,FALSE),0)</f>
        <v>0</v>
      </c>
    </row>
    <row r="360" spans="1:20" hidden="1" x14ac:dyDescent="0.25">
      <c r="A360">
        <v>1</v>
      </c>
      <c r="B360" t="s">
        <v>187</v>
      </c>
      <c r="C360" t="s">
        <v>208</v>
      </c>
      <c r="D360" t="s">
        <v>76</v>
      </c>
      <c r="E360" t="s">
        <v>76</v>
      </c>
      <c r="F360">
        <v>107</v>
      </c>
      <c r="G360" t="s">
        <v>60</v>
      </c>
      <c r="J360" t="s">
        <v>76</v>
      </c>
      <c r="L360" t="s">
        <v>78</v>
      </c>
      <c r="N360" t="s">
        <v>78</v>
      </c>
      <c r="O360">
        <v>0</v>
      </c>
      <c r="P360" t="s">
        <v>61</v>
      </c>
      <c r="Q360" t="s">
        <v>62</v>
      </c>
      <c r="S360" t="str">
        <f>VLOOKUP(C360,'Points and Classes'!D:E,2,FALSE)</f>
        <v>Lightweight SuperBike</v>
      </c>
      <c r="T360">
        <f>_xlfn.IFNA(VLOOKUP(E360,'Points and Classes'!A:B,2,FALSE),0)</f>
        <v>0</v>
      </c>
    </row>
    <row r="361" spans="1:20" hidden="1" x14ac:dyDescent="0.25">
      <c r="A361">
        <v>1</v>
      </c>
      <c r="B361" t="s">
        <v>187</v>
      </c>
      <c r="C361" t="s">
        <v>208</v>
      </c>
      <c r="D361" t="s">
        <v>76</v>
      </c>
      <c r="E361" t="s">
        <v>76</v>
      </c>
      <c r="F361">
        <v>136</v>
      </c>
      <c r="G361" t="s">
        <v>37</v>
      </c>
      <c r="J361" t="s">
        <v>76</v>
      </c>
      <c r="L361" t="s">
        <v>78</v>
      </c>
      <c r="N361" t="s">
        <v>78</v>
      </c>
      <c r="O361">
        <v>0</v>
      </c>
      <c r="P361" t="s">
        <v>38</v>
      </c>
      <c r="Q361" t="s">
        <v>39</v>
      </c>
      <c r="S361" t="str">
        <f>VLOOKUP(C361,'Points and Classes'!D:E,2,FALSE)</f>
        <v>Lightweight SuperBike</v>
      </c>
      <c r="T361">
        <f>_xlfn.IFNA(VLOOKUP(E361,'Points and Classes'!A:B,2,FALSE),0)</f>
        <v>0</v>
      </c>
    </row>
    <row r="362" spans="1:20" hidden="1" x14ac:dyDescent="0.25">
      <c r="A362">
        <v>1</v>
      </c>
      <c r="B362" t="s">
        <v>187</v>
      </c>
      <c r="C362" t="s">
        <v>208</v>
      </c>
      <c r="D362" t="s">
        <v>76</v>
      </c>
      <c r="E362" t="s">
        <v>76</v>
      </c>
      <c r="F362">
        <v>666</v>
      </c>
      <c r="G362" t="s">
        <v>50</v>
      </c>
      <c r="J362" t="s">
        <v>76</v>
      </c>
      <c r="L362" t="s">
        <v>78</v>
      </c>
      <c r="N362" t="s">
        <v>78</v>
      </c>
      <c r="O362">
        <v>0</v>
      </c>
      <c r="P362" t="s">
        <v>23</v>
      </c>
      <c r="Q362" t="s">
        <v>51</v>
      </c>
      <c r="S362" t="str">
        <f>VLOOKUP(C362,'Points and Classes'!D:E,2,FALSE)</f>
        <v>Lightweight SuperBike</v>
      </c>
      <c r="T362">
        <f>_xlfn.IFNA(VLOOKUP(E362,'Points and Classes'!A:B,2,FALSE),0)</f>
        <v>0</v>
      </c>
    </row>
    <row r="363" spans="1:20" hidden="1" x14ac:dyDescent="0.25">
      <c r="A363">
        <v>1</v>
      </c>
      <c r="B363" t="s">
        <v>187</v>
      </c>
      <c r="C363" t="s">
        <v>208</v>
      </c>
      <c r="D363" t="s">
        <v>76</v>
      </c>
      <c r="E363" t="s">
        <v>76</v>
      </c>
      <c r="F363">
        <v>870</v>
      </c>
      <c r="G363" t="s">
        <v>85</v>
      </c>
      <c r="J363" t="s">
        <v>76</v>
      </c>
      <c r="L363" t="s">
        <v>78</v>
      </c>
      <c r="N363" t="s">
        <v>78</v>
      </c>
      <c r="O363">
        <v>0</v>
      </c>
      <c r="P363" t="s">
        <v>86</v>
      </c>
      <c r="Q363" t="s">
        <v>87</v>
      </c>
      <c r="S363" t="str">
        <f>VLOOKUP(C363,'Points and Classes'!D:E,2,FALSE)</f>
        <v>Lightweight SuperBike</v>
      </c>
      <c r="T363">
        <f>_xlfn.IFNA(VLOOKUP(E363,'Points and Classes'!A:B,2,FALSE),0)</f>
        <v>0</v>
      </c>
    </row>
    <row r="364" spans="1:20" hidden="1" x14ac:dyDescent="0.25">
      <c r="A364">
        <v>1</v>
      </c>
      <c r="B364" t="s">
        <v>187</v>
      </c>
      <c r="C364" t="s">
        <v>208</v>
      </c>
      <c r="D364" t="s">
        <v>76</v>
      </c>
      <c r="E364" t="s">
        <v>76</v>
      </c>
      <c r="F364">
        <v>123</v>
      </c>
      <c r="G364" t="s">
        <v>193</v>
      </c>
      <c r="J364" t="s">
        <v>76</v>
      </c>
      <c r="L364" t="s">
        <v>78</v>
      </c>
      <c r="N364" t="s">
        <v>78</v>
      </c>
      <c r="O364">
        <v>0</v>
      </c>
      <c r="P364" t="s">
        <v>194</v>
      </c>
      <c r="Q364" t="s">
        <v>195</v>
      </c>
      <c r="S364" t="str">
        <f>VLOOKUP(C364,'Points and Classes'!D:E,2,FALSE)</f>
        <v>Lightweight SuperBike</v>
      </c>
      <c r="T364">
        <f>_xlfn.IFNA(VLOOKUP(E364,'Points and Classes'!A:B,2,FALSE),0)</f>
        <v>0</v>
      </c>
    </row>
    <row r="365" spans="1:20" hidden="1" x14ac:dyDescent="0.25">
      <c r="A365">
        <v>1</v>
      </c>
      <c r="B365" t="s">
        <v>187</v>
      </c>
      <c r="C365" t="s">
        <v>208</v>
      </c>
      <c r="D365" t="s">
        <v>76</v>
      </c>
      <c r="E365" t="s">
        <v>76</v>
      </c>
      <c r="F365">
        <v>242</v>
      </c>
      <c r="G365" t="s">
        <v>122</v>
      </c>
      <c r="J365" t="s">
        <v>76</v>
      </c>
      <c r="L365" t="s">
        <v>78</v>
      </c>
      <c r="N365" t="s">
        <v>78</v>
      </c>
      <c r="O365">
        <v>0</v>
      </c>
      <c r="P365" t="s">
        <v>161</v>
      </c>
      <c r="Q365" t="s">
        <v>43</v>
      </c>
      <c r="S365" t="str">
        <f>VLOOKUP(C365,'Points and Classes'!D:E,2,FALSE)</f>
        <v>Lightweight SuperBike</v>
      </c>
      <c r="T365">
        <f>_xlfn.IFNA(VLOOKUP(E365,'Points and Classes'!A:B,2,FALSE),0)</f>
        <v>0</v>
      </c>
    </row>
    <row r="366" spans="1:20" hidden="1" x14ac:dyDescent="0.25">
      <c r="A366">
        <v>1</v>
      </c>
      <c r="B366" t="s">
        <v>187</v>
      </c>
      <c r="C366" t="s">
        <v>208</v>
      </c>
      <c r="D366" t="s">
        <v>76</v>
      </c>
      <c r="E366" t="s">
        <v>76</v>
      </c>
      <c r="F366">
        <v>114</v>
      </c>
      <c r="G366" t="s">
        <v>68</v>
      </c>
      <c r="J366" t="s">
        <v>76</v>
      </c>
      <c r="L366" t="s">
        <v>78</v>
      </c>
      <c r="N366" t="s">
        <v>78</v>
      </c>
      <c r="O366">
        <v>0</v>
      </c>
      <c r="P366" t="s">
        <v>23</v>
      </c>
      <c r="Q366" t="s">
        <v>24</v>
      </c>
      <c r="S366" t="str">
        <f>VLOOKUP(C366,'Points and Classes'!D:E,2,FALSE)</f>
        <v>Lightweight SuperBike</v>
      </c>
      <c r="T366">
        <f>_xlfn.IFNA(VLOOKUP(E366,'Points and Classes'!A:B,2,FALSE),0)</f>
        <v>0</v>
      </c>
    </row>
    <row r="367" spans="1:20" hidden="1" x14ac:dyDescent="0.25">
      <c r="A367">
        <v>1</v>
      </c>
      <c r="B367" t="s">
        <v>187</v>
      </c>
      <c r="C367" t="s">
        <v>208</v>
      </c>
      <c r="D367" t="s">
        <v>76</v>
      </c>
      <c r="E367" t="s">
        <v>76</v>
      </c>
      <c r="F367">
        <v>911</v>
      </c>
      <c r="G367" t="s">
        <v>66</v>
      </c>
      <c r="J367" t="s">
        <v>76</v>
      </c>
      <c r="L367" t="s">
        <v>78</v>
      </c>
      <c r="N367" t="s">
        <v>78</v>
      </c>
      <c r="O367">
        <v>0</v>
      </c>
      <c r="P367" t="s">
        <v>67</v>
      </c>
      <c r="Q367" t="s">
        <v>49</v>
      </c>
      <c r="S367" t="str">
        <f>VLOOKUP(C367,'Points and Classes'!D:E,2,FALSE)</f>
        <v>Lightweight SuperBike</v>
      </c>
      <c r="T367">
        <f>_xlfn.IFNA(VLOOKUP(E367,'Points and Classes'!A:B,2,FALSE),0)</f>
        <v>0</v>
      </c>
    </row>
    <row r="368" spans="1:20" hidden="1" x14ac:dyDescent="0.25">
      <c r="A368">
        <v>1</v>
      </c>
      <c r="B368" t="s">
        <v>187</v>
      </c>
      <c r="C368" t="s">
        <v>208</v>
      </c>
      <c r="D368" t="s">
        <v>76</v>
      </c>
      <c r="E368" t="s">
        <v>76</v>
      </c>
      <c r="F368">
        <v>146</v>
      </c>
      <c r="G368" t="s">
        <v>73</v>
      </c>
      <c r="J368" t="s">
        <v>76</v>
      </c>
      <c r="L368" t="s">
        <v>78</v>
      </c>
      <c r="N368" t="s">
        <v>78</v>
      </c>
      <c r="O368">
        <v>0</v>
      </c>
      <c r="P368" t="s">
        <v>74</v>
      </c>
      <c r="Q368" t="s">
        <v>75</v>
      </c>
      <c r="S368" t="str">
        <f>VLOOKUP(C368,'Points and Classes'!D:E,2,FALSE)</f>
        <v>Lightweight SuperBike</v>
      </c>
      <c r="T368">
        <f>_xlfn.IFNA(VLOOKUP(E368,'Points and Classes'!A:B,2,FALSE),0)</f>
        <v>0</v>
      </c>
    </row>
    <row r="369" spans="1:20" hidden="1" x14ac:dyDescent="0.25">
      <c r="A369">
        <v>1</v>
      </c>
      <c r="B369" t="s">
        <v>187</v>
      </c>
      <c r="C369" t="s">
        <v>208</v>
      </c>
      <c r="D369" t="s">
        <v>76</v>
      </c>
      <c r="E369" t="s">
        <v>76</v>
      </c>
      <c r="F369">
        <v>268</v>
      </c>
      <c r="G369" t="s">
        <v>162</v>
      </c>
      <c r="J369" t="s">
        <v>76</v>
      </c>
      <c r="L369" t="s">
        <v>78</v>
      </c>
      <c r="N369" t="s">
        <v>78</v>
      </c>
      <c r="O369">
        <v>0</v>
      </c>
      <c r="P369" t="s">
        <v>163</v>
      </c>
      <c r="Q369" t="s">
        <v>164</v>
      </c>
      <c r="S369" t="str">
        <f>VLOOKUP(C369,'Points and Classes'!D:E,2,FALSE)</f>
        <v>Lightweight SuperBike</v>
      </c>
      <c r="T369">
        <f>_xlfn.IFNA(VLOOKUP(E369,'Points and Classes'!A:B,2,FALSE),0)</f>
        <v>0</v>
      </c>
    </row>
    <row r="370" spans="1:20" hidden="1" x14ac:dyDescent="0.25">
      <c r="A370">
        <v>1</v>
      </c>
      <c r="B370" t="s">
        <v>187</v>
      </c>
      <c r="C370" t="s">
        <v>208</v>
      </c>
      <c r="D370" t="s">
        <v>76</v>
      </c>
      <c r="E370" t="s">
        <v>76</v>
      </c>
      <c r="F370">
        <v>146</v>
      </c>
      <c r="G370" t="s">
        <v>73</v>
      </c>
      <c r="J370" t="s">
        <v>76</v>
      </c>
      <c r="L370" t="s">
        <v>78</v>
      </c>
      <c r="N370" t="s">
        <v>78</v>
      </c>
      <c r="O370">
        <v>0</v>
      </c>
      <c r="P370" t="s">
        <v>74</v>
      </c>
      <c r="Q370" t="s">
        <v>75</v>
      </c>
      <c r="S370" t="str">
        <f>VLOOKUP(C370,'Points and Classes'!D:E,2,FALSE)</f>
        <v>Lightweight SuperBike</v>
      </c>
      <c r="T370">
        <f>_xlfn.IFNA(VLOOKUP(E370,'Points and Classes'!A:B,2,FALSE),0)</f>
        <v>0</v>
      </c>
    </row>
    <row r="371" spans="1:20" hidden="1" x14ac:dyDescent="0.25">
      <c r="A371">
        <v>1</v>
      </c>
      <c r="B371" t="s">
        <v>187</v>
      </c>
      <c r="C371" t="s">
        <v>208</v>
      </c>
      <c r="D371" t="s">
        <v>76</v>
      </c>
      <c r="E371" t="s">
        <v>76</v>
      </c>
      <c r="F371">
        <v>32</v>
      </c>
      <c r="G371" t="s">
        <v>174</v>
      </c>
      <c r="J371" t="s">
        <v>76</v>
      </c>
      <c r="L371" t="s">
        <v>78</v>
      </c>
      <c r="N371" t="s">
        <v>78</v>
      </c>
      <c r="O371">
        <v>0</v>
      </c>
      <c r="P371" t="s">
        <v>175</v>
      </c>
      <c r="Q371" t="s">
        <v>176</v>
      </c>
      <c r="S371" t="str">
        <f>VLOOKUP(C371,'Points and Classes'!D:E,2,FALSE)</f>
        <v>Lightweight SuperBike</v>
      </c>
      <c r="T371">
        <f>_xlfn.IFNA(VLOOKUP(E371,'Points and Classes'!A:B,2,FALSE),0)</f>
        <v>0</v>
      </c>
    </row>
    <row r="372" spans="1:20" hidden="1" x14ac:dyDescent="0.25">
      <c r="A372">
        <v>1</v>
      </c>
      <c r="B372" t="s">
        <v>187</v>
      </c>
      <c r="C372" t="s">
        <v>208</v>
      </c>
      <c r="D372" t="s">
        <v>76</v>
      </c>
      <c r="E372" t="s">
        <v>76</v>
      </c>
      <c r="F372">
        <v>179</v>
      </c>
      <c r="G372" t="s">
        <v>47</v>
      </c>
      <c r="J372" t="s">
        <v>76</v>
      </c>
      <c r="L372" t="s">
        <v>78</v>
      </c>
      <c r="N372" t="s">
        <v>78</v>
      </c>
      <c r="O372">
        <v>0</v>
      </c>
      <c r="P372" t="s">
        <v>48</v>
      </c>
      <c r="Q372" t="s">
        <v>49</v>
      </c>
      <c r="S372" t="str">
        <f>VLOOKUP(C372,'Points and Classes'!D:E,2,FALSE)</f>
        <v>Lightweight SuperBike</v>
      </c>
      <c r="T372">
        <f>_xlfn.IFNA(VLOOKUP(E372,'Points and Classes'!A:B,2,FALSE),0)</f>
        <v>0</v>
      </c>
    </row>
    <row r="373" spans="1:20" hidden="1" x14ac:dyDescent="0.25">
      <c r="A373">
        <v>1</v>
      </c>
      <c r="B373" t="s">
        <v>187</v>
      </c>
      <c r="C373" t="s">
        <v>208</v>
      </c>
      <c r="D373" t="s">
        <v>76</v>
      </c>
      <c r="E373" t="s">
        <v>76</v>
      </c>
      <c r="F373">
        <v>939</v>
      </c>
      <c r="G373" t="s">
        <v>159</v>
      </c>
      <c r="J373" t="s">
        <v>76</v>
      </c>
      <c r="L373" t="s">
        <v>78</v>
      </c>
      <c r="N373" t="s">
        <v>78</v>
      </c>
      <c r="O373">
        <v>0</v>
      </c>
      <c r="P373" t="s">
        <v>160</v>
      </c>
      <c r="Q373" t="s">
        <v>150</v>
      </c>
      <c r="S373" t="str">
        <f>VLOOKUP(C373,'Points and Classes'!D:E,2,FALSE)</f>
        <v>Lightweight SuperBike</v>
      </c>
      <c r="T373">
        <f>_xlfn.IFNA(VLOOKUP(E373,'Points and Classes'!A:B,2,FALSE),0)</f>
        <v>0</v>
      </c>
    </row>
    <row r="374" spans="1:20" hidden="1" x14ac:dyDescent="0.25">
      <c r="A374">
        <v>1</v>
      </c>
      <c r="B374" t="s">
        <v>187</v>
      </c>
      <c r="C374" t="s">
        <v>208</v>
      </c>
      <c r="D374" t="s">
        <v>76</v>
      </c>
      <c r="E374" t="s">
        <v>76</v>
      </c>
      <c r="F374">
        <v>666</v>
      </c>
      <c r="G374" t="s">
        <v>50</v>
      </c>
      <c r="J374" t="s">
        <v>76</v>
      </c>
      <c r="L374" t="s">
        <v>78</v>
      </c>
      <c r="N374" t="s">
        <v>78</v>
      </c>
      <c r="O374">
        <v>0</v>
      </c>
      <c r="P374" t="s">
        <v>23</v>
      </c>
      <c r="Q374" t="s">
        <v>51</v>
      </c>
      <c r="S374" t="str">
        <f>VLOOKUP(C374,'Points and Classes'!D:E,2,FALSE)</f>
        <v>Lightweight SuperBike</v>
      </c>
      <c r="T374">
        <f>_xlfn.IFNA(VLOOKUP(E374,'Points and Classes'!A:B,2,FALSE),0)</f>
        <v>0</v>
      </c>
    </row>
    <row r="375" spans="1:20" hidden="1" x14ac:dyDescent="0.25">
      <c r="A375">
        <v>1</v>
      </c>
      <c r="B375" t="s">
        <v>187</v>
      </c>
      <c r="C375" t="s">
        <v>208</v>
      </c>
      <c r="D375" t="s">
        <v>76</v>
      </c>
      <c r="E375" t="s">
        <v>76</v>
      </c>
      <c r="F375">
        <v>107</v>
      </c>
      <c r="G375" t="s">
        <v>60</v>
      </c>
      <c r="J375" t="s">
        <v>76</v>
      </c>
      <c r="L375" t="s">
        <v>78</v>
      </c>
      <c r="N375" t="s">
        <v>78</v>
      </c>
      <c r="O375">
        <v>0</v>
      </c>
      <c r="P375" t="s">
        <v>61</v>
      </c>
      <c r="Q375" t="s">
        <v>62</v>
      </c>
      <c r="S375" t="str">
        <f>VLOOKUP(C375,'Points and Classes'!D:E,2,FALSE)</f>
        <v>Lightweight SuperBike</v>
      </c>
      <c r="T375">
        <f>_xlfn.IFNA(VLOOKUP(E375,'Points and Classes'!A:B,2,FALSE),0)</f>
        <v>0</v>
      </c>
    </row>
    <row r="376" spans="1:20" hidden="1" x14ac:dyDescent="0.25">
      <c r="A376">
        <v>1</v>
      </c>
      <c r="B376" t="s">
        <v>187</v>
      </c>
      <c r="C376" t="s">
        <v>208</v>
      </c>
      <c r="D376" t="s">
        <v>76</v>
      </c>
      <c r="E376" t="s">
        <v>76</v>
      </c>
      <c r="F376">
        <v>782</v>
      </c>
      <c r="G376" t="s">
        <v>63</v>
      </c>
      <c r="J376" t="s">
        <v>76</v>
      </c>
      <c r="L376" t="s">
        <v>78</v>
      </c>
      <c r="N376" t="s">
        <v>78</v>
      </c>
      <c r="O376">
        <v>0</v>
      </c>
      <c r="P376" t="s">
        <v>64</v>
      </c>
      <c r="Q376" t="s">
        <v>65</v>
      </c>
      <c r="S376" t="str">
        <f>VLOOKUP(C376,'Points and Classes'!D:E,2,FALSE)</f>
        <v>Lightweight SuperBike</v>
      </c>
      <c r="T376">
        <f>_xlfn.IFNA(VLOOKUP(E376,'Points and Classes'!A:B,2,FALSE),0)</f>
        <v>0</v>
      </c>
    </row>
    <row r="377" spans="1:20" hidden="1" x14ac:dyDescent="0.25">
      <c r="A377">
        <v>1</v>
      </c>
      <c r="B377" t="s">
        <v>187</v>
      </c>
      <c r="C377" t="s">
        <v>208</v>
      </c>
      <c r="D377" t="s">
        <v>76</v>
      </c>
      <c r="E377" t="s">
        <v>76</v>
      </c>
      <c r="F377">
        <v>911</v>
      </c>
      <c r="G377" t="s">
        <v>66</v>
      </c>
      <c r="J377" t="s">
        <v>76</v>
      </c>
      <c r="L377" t="s">
        <v>78</v>
      </c>
      <c r="N377" t="s">
        <v>78</v>
      </c>
      <c r="O377">
        <v>0</v>
      </c>
      <c r="P377" t="s">
        <v>67</v>
      </c>
      <c r="Q377" t="s">
        <v>49</v>
      </c>
      <c r="S377" t="str">
        <f>VLOOKUP(C377,'Points and Classes'!D:E,2,FALSE)</f>
        <v>Lightweight SuperBike</v>
      </c>
      <c r="T377">
        <f>_xlfn.IFNA(VLOOKUP(E377,'Points and Classes'!A:B,2,FALSE),0)</f>
        <v>0</v>
      </c>
    </row>
    <row r="378" spans="1:20" hidden="1" x14ac:dyDescent="0.25">
      <c r="A378">
        <v>1</v>
      </c>
      <c r="B378" t="s">
        <v>187</v>
      </c>
      <c r="C378" t="s">
        <v>208</v>
      </c>
      <c r="D378" t="s">
        <v>76</v>
      </c>
      <c r="E378" t="s">
        <v>76</v>
      </c>
      <c r="F378">
        <v>268</v>
      </c>
      <c r="G378" t="s">
        <v>162</v>
      </c>
      <c r="J378" t="s">
        <v>76</v>
      </c>
      <c r="L378" t="s">
        <v>78</v>
      </c>
      <c r="N378" t="s">
        <v>78</v>
      </c>
      <c r="O378">
        <v>0</v>
      </c>
      <c r="P378" t="s">
        <v>163</v>
      </c>
      <c r="Q378" t="s">
        <v>164</v>
      </c>
      <c r="S378" t="str">
        <f>VLOOKUP(C378,'Points and Classes'!D:E,2,FALSE)</f>
        <v>Lightweight SuperBike</v>
      </c>
      <c r="T378">
        <f>_xlfn.IFNA(VLOOKUP(E378,'Points and Classes'!A:B,2,FALSE),0)</f>
        <v>0</v>
      </c>
    </row>
    <row r="379" spans="1:20" hidden="1" x14ac:dyDescent="0.25">
      <c r="A379">
        <v>1</v>
      </c>
      <c r="B379" t="s">
        <v>187</v>
      </c>
      <c r="C379" t="s">
        <v>208</v>
      </c>
      <c r="D379" t="s">
        <v>76</v>
      </c>
      <c r="E379" t="s">
        <v>76</v>
      </c>
      <c r="F379">
        <v>711</v>
      </c>
      <c r="G379" t="s">
        <v>157</v>
      </c>
      <c r="J379" t="s">
        <v>76</v>
      </c>
      <c r="L379" t="s">
        <v>78</v>
      </c>
      <c r="N379" t="s">
        <v>78</v>
      </c>
      <c r="O379">
        <v>0</v>
      </c>
      <c r="P379" t="s">
        <v>23</v>
      </c>
      <c r="Q379" t="s">
        <v>158</v>
      </c>
      <c r="S379" t="str">
        <f>VLOOKUP(C379,'Points and Classes'!D:E,2,FALSE)</f>
        <v>Lightweight SuperBike</v>
      </c>
      <c r="T379">
        <f>_xlfn.IFNA(VLOOKUP(E379,'Points and Classes'!A:B,2,FALSE),0)</f>
        <v>0</v>
      </c>
    </row>
    <row r="380" spans="1:20" hidden="1" x14ac:dyDescent="0.25">
      <c r="A380">
        <v>1</v>
      </c>
      <c r="B380" t="s">
        <v>187</v>
      </c>
      <c r="C380" t="s">
        <v>208</v>
      </c>
      <c r="D380" t="s">
        <v>76</v>
      </c>
      <c r="E380" t="s">
        <v>76</v>
      </c>
      <c r="F380">
        <v>782</v>
      </c>
      <c r="G380" t="s">
        <v>63</v>
      </c>
      <c r="J380" t="s">
        <v>76</v>
      </c>
      <c r="L380" t="s">
        <v>78</v>
      </c>
      <c r="N380" t="s">
        <v>78</v>
      </c>
      <c r="O380">
        <v>0</v>
      </c>
      <c r="P380" t="s">
        <v>64</v>
      </c>
      <c r="Q380" t="s">
        <v>65</v>
      </c>
      <c r="S380" t="str">
        <f>VLOOKUP(C380,'Points and Classes'!D:E,2,FALSE)</f>
        <v>Lightweight SuperBike</v>
      </c>
      <c r="T380">
        <f>_xlfn.IFNA(VLOOKUP(E380,'Points and Classes'!A:B,2,FALSE),0)</f>
        <v>0</v>
      </c>
    </row>
    <row r="381" spans="1:20" hidden="1" x14ac:dyDescent="0.25">
      <c r="A381">
        <v>1</v>
      </c>
      <c r="B381" t="s">
        <v>187</v>
      </c>
      <c r="C381" t="s">
        <v>208</v>
      </c>
      <c r="D381" t="s">
        <v>76</v>
      </c>
      <c r="E381" t="s">
        <v>76</v>
      </c>
      <c r="F381">
        <v>179</v>
      </c>
      <c r="G381" t="s">
        <v>47</v>
      </c>
      <c r="J381" t="s">
        <v>76</v>
      </c>
      <c r="L381" t="s">
        <v>78</v>
      </c>
      <c r="N381" t="s">
        <v>78</v>
      </c>
      <c r="O381">
        <v>0</v>
      </c>
      <c r="P381" t="s">
        <v>48</v>
      </c>
      <c r="Q381" t="s">
        <v>49</v>
      </c>
      <c r="S381" t="str">
        <f>VLOOKUP(C381,'Points and Classes'!D:E,2,FALSE)</f>
        <v>Lightweight SuperBike</v>
      </c>
      <c r="T381">
        <f>_xlfn.IFNA(VLOOKUP(E381,'Points and Classes'!A:B,2,FALSE),0)</f>
        <v>0</v>
      </c>
    </row>
    <row r="382" spans="1:20" hidden="1" x14ac:dyDescent="0.25">
      <c r="A382">
        <v>1</v>
      </c>
      <c r="B382" t="s">
        <v>187</v>
      </c>
      <c r="C382" t="s">
        <v>208</v>
      </c>
      <c r="D382" t="s">
        <v>76</v>
      </c>
      <c r="E382" t="s">
        <v>76</v>
      </c>
      <c r="F382">
        <v>114</v>
      </c>
      <c r="G382" t="s">
        <v>68</v>
      </c>
      <c r="J382" t="s">
        <v>76</v>
      </c>
      <c r="L382" t="s">
        <v>78</v>
      </c>
      <c r="N382" t="s">
        <v>78</v>
      </c>
      <c r="O382">
        <v>0</v>
      </c>
      <c r="P382" t="s">
        <v>23</v>
      </c>
      <c r="Q382" t="s">
        <v>24</v>
      </c>
      <c r="S382" t="str">
        <f>VLOOKUP(C382,'Points and Classes'!D:E,2,FALSE)</f>
        <v>Lightweight SuperBike</v>
      </c>
      <c r="T382">
        <f>_xlfn.IFNA(VLOOKUP(E382,'Points and Classes'!A:B,2,FALSE),0)</f>
        <v>0</v>
      </c>
    </row>
    <row r="383" spans="1:20" hidden="1" x14ac:dyDescent="0.25">
      <c r="A383">
        <v>1</v>
      </c>
      <c r="B383" t="s">
        <v>187</v>
      </c>
      <c r="C383" t="s">
        <v>208</v>
      </c>
      <c r="D383" t="s">
        <v>76</v>
      </c>
      <c r="E383" t="s">
        <v>76</v>
      </c>
      <c r="F383">
        <v>805</v>
      </c>
      <c r="G383" t="s">
        <v>88</v>
      </c>
      <c r="J383" t="s">
        <v>76</v>
      </c>
      <c r="L383" t="s">
        <v>78</v>
      </c>
      <c r="N383" t="s">
        <v>78</v>
      </c>
      <c r="O383">
        <v>0</v>
      </c>
      <c r="P383" t="s">
        <v>89</v>
      </c>
      <c r="Q383" t="s">
        <v>59</v>
      </c>
      <c r="S383" t="str">
        <f>VLOOKUP(C383,'Points and Classes'!D:E,2,FALSE)</f>
        <v>Lightweight SuperBike</v>
      </c>
      <c r="T383">
        <f>_xlfn.IFNA(VLOOKUP(E383,'Points and Classes'!A:B,2,FALSE),0)</f>
        <v>0</v>
      </c>
    </row>
    <row r="384" spans="1:20" hidden="1" x14ac:dyDescent="0.25">
      <c r="A384">
        <v>1</v>
      </c>
      <c r="B384" t="s">
        <v>187</v>
      </c>
      <c r="C384" t="s">
        <v>208</v>
      </c>
      <c r="D384" t="s">
        <v>76</v>
      </c>
      <c r="E384" t="s">
        <v>76</v>
      </c>
      <c r="F384">
        <v>307</v>
      </c>
      <c r="G384" t="s">
        <v>52</v>
      </c>
      <c r="J384" t="s">
        <v>76</v>
      </c>
      <c r="L384" t="s">
        <v>78</v>
      </c>
      <c r="N384" t="s">
        <v>78</v>
      </c>
      <c r="O384">
        <v>0</v>
      </c>
      <c r="P384" t="s">
        <v>53</v>
      </c>
      <c r="Q384" t="s">
        <v>54</v>
      </c>
      <c r="S384" t="str">
        <f>VLOOKUP(C384,'Points and Classes'!D:E,2,FALSE)</f>
        <v>Lightweight SuperBike</v>
      </c>
      <c r="T384">
        <f>_xlfn.IFNA(VLOOKUP(E384,'Points and Classes'!A:B,2,FALSE),0)</f>
        <v>0</v>
      </c>
    </row>
    <row r="385" spans="1:20" hidden="1" x14ac:dyDescent="0.25">
      <c r="A385">
        <v>1</v>
      </c>
      <c r="B385" t="s">
        <v>187</v>
      </c>
      <c r="C385" t="s">
        <v>208</v>
      </c>
      <c r="D385" t="s">
        <v>76</v>
      </c>
      <c r="E385" t="s">
        <v>76</v>
      </c>
      <c r="F385">
        <v>117</v>
      </c>
      <c r="G385" t="s">
        <v>30</v>
      </c>
      <c r="J385" t="s">
        <v>76</v>
      </c>
      <c r="L385" t="s">
        <v>78</v>
      </c>
      <c r="N385" t="s">
        <v>78</v>
      </c>
      <c r="O385">
        <v>0</v>
      </c>
      <c r="P385" t="s">
        <v>120</v>
      </c>
      <c r="Q385" t="s">
        <v>121</v>
      </c>
      <c r="S385" t="str">
        <f>VLOOKUP(C385,'Points and Classes'!D:E,2,FALSE)</f>
        <v>Lightweight SuperBike</v>
      </c>
      <c r="T385">
        <f>_xlfn.IFNA(VLOOKUP(E385,'Points and Classes'!A:B,2,FALSE),0)</f>
        <v>0</v>
      </c>
    </row>
    <row r="386" spans="1:20" hidden="1" x14ac:dyDescent="0.25">
      <c r="A386">
        <v>1</v>
      </c>
      <c r="B386" t="s">
        <v>187</v>
      </c>
      <c r="C386" t="s">
        <v>208</v>
      </c>
      <c r="D386" t="s">
        <v>76</v>
      </c>
      <c r="E386" t="s">
        <v>76</v>
      </c>
      <c r="F386">
        <v>33</v>
      </c>
      <c r="G386" t="s">
        <v>177</v>
      </c>
      <c r="J386" t="s">
        <v>76</v>
      </c>
      <c r="L386" t="s">
        <v>78</v>
      </c>
      <c r="N386" t="s">
        <v>78</v>
      </c>
      <c r="O386">
        <v>0</v>
      </c>
      <c r="P386" t="s">
        <v>178</v>
      </c>
      <c r="Q386" t="s">
        <v>179</v>
      </c>
      <c r="S386" t="str">
        <f>VLOOKUP(C386,'Points and Classes'!D:E,2,FALSE)</f>
        <v>Lightweight SuperBike</v>
      </c>
      <c r="T386">
        <f>_xlfn.IFNA(VLOOKUP(E386,'Points and Classes'!A:B,2,FALSE),0)</f>
        <v>0</v>
      </c>
    </row>
    <row r="387" spans="1:20" hidden="1" x14ac:dyDescent="0.25">
      <c r="A387">
        <v>1</v>
      </c>
      <c r="B387" t="s">
        <v>187</v>
      </c>
      <c r="C387" t="s">
        <v>208</v>
      </c>
      <c r="D387" t="s">
        <v>76</v>
      </c>
      <c r="E387" t="s">
        <v>76</v>
      </c>
      <c r="F387">
        <v>307</v>
      </c>
      <c r="G387" t="s">
        <v>52</v>
      </c>
      <c r="J387" t="s">
        <v>76</v>
      </c>
      <c r="L387" t="s">
        <v>78</v>
      </c>
      <c r="N387" t="s">
        <v>78</v>
      </c>
      <c r="O387">
        <v>0</v>
      </c>
      <c r="P387" t="s">
        <v>53</v>
      </c>
      <c r="Q387" t="s">
        <v>54</v>
      </c>
      <c r="S387" t="str">
        <f>VLOOKUP(C387,'Points and Classes'!D:E,2,FALSE)</f>
        <v>Lightweight SuperBike</v>
      </c>
      <c r="T387">
        <f>_xlfn.IFNA(VLOOKUP(E387,'Points and Classes'!A:B,2,FALSE),0)</f>
        <v>0</v>
      </c>
    </row>
    <row r="388" spans="1:20" hidden="1" x14ac:dyDescent="0.25">
      <c r="A388">
        <v>1</v>
      </c>
      <c r="B388" t="s">
        <v>187</v>
      </c>
      <c r="C388" t="s">
        <v>208</v>
      </c>
      <c r="D388" t="s">
        <v>76</v>
      </c>
      <c r="E388" t="s">
        <v>76</v>
      </c>
      <c r="F388">
        <v>805</v>
      </c>
      <c r="G388" t="s">
        <v>88</v>
      </c>
      <c r="J388" t="s">
        <v>76</v>
      </c>
      <c r="L388" t="s">
        <v>78</v>
      </c>
      <c r="N388" t="s">
        <v>78</v>
      </c>
      <c r="O388">
        <v>0</v>
      </c>
      <c r="P388" t="s">
        <v>89</v>
      </c>
      <c r="Q388" t="s">
        <v>59</v>
      </c>
      <c r="S388" t="str">
        <f>VLOOKUP(C388,'Points and Classes'!D:E,2,FALSE)</f>
        <v>Lightweight SuperBike</v>
      </c>
      <c r="T388">
        <f>_xlfn.IFNA(VLOOKUP(E388,'Points and Classes'!A:B,2,FALSE),0)</f>
        <v>0</v>
      </c>
    </row>
    <row r="389" spans="1:20" hidden="1" x14ac:dyDescent="0.25">
      <c r="A389">
        <v>1</v>
      </c>
      <c r="B389" t="s">
        <v>187</v>
      </c>
      <c r="C389" t="s">
        <v>208</v>
      </c>
      <c r="D389" t="s">
        <v>76</v>
      </c>
      <c r="E389" t="s">
        <v>76</v>
      </c>
      <c r="F389">
        <v>870</v>
      </c>
      <c r="G389" t="s">
        <v>85</v>
      </c>
      <c r="J389" t="s">
        <v>76</v>
      </c>
      <c r="L389" t="s">
        <v>78</v>
      </c>
      <c r="N389" t="s">
        <v>78</v>
      </c>
      <c r="O389">
        <v>0</v>
      </c>
      <c r="P389" t="s">
        <v>86</v>
      </c>
      <c r="Q389" t="s">
        <v>87</v>
      </c>
      <c r="S389" t="str">
        <f>VLOOKUP(C389,'Points and Classes'!D:E,2,FALSE)</f>
        <v>Lightweight SuperBike</v>
      </c>
      <c r="T389">
        <f>_xlfn.IFNA(VLOOKUP(E389,'Points and Classes'!A:B,2,FALSE),0)</f>
        <v>0</v>
      </c>
    </row>
    <row r="390" spans="1:20" hidden="1" x14ac:dyDescent="0.25">
      <c r="A390">
        <v>1</v>
      </c>
      <c r="B390" t="s">
        <v>187</v>
      </c>
      <c r="C390" t="s">
        <v>188</v>
      </c>
      <c r="D390">
        <v>1</v>
      </c>
      <c r="E390">
        <v>1</v>
      </c>
      <c r="F390">
        <v>84</v>
      </c>
      <c r="G390" t="s">
        <v>90</v>
      </c>
      <c r="H390">
        <v>7</v>
      </c>
      <c r="I390">
        <v>7.6608796296296295E-3</v>
      </c>
      <c r="L390">
        <v>83.108000000000004</v>
      </c>
      <c r="M390">
        <v>1.0763888888888889E-3</v>
      </c>
      <c r="N390">
        <v>84.474000000000004</v>
      </c>
      <c r="O390">
        <v>5</v>
      </c>
      <c r="P390" t="s">
        <v>23</v>
      </c>
      <c r="Q390" t="s">
        <v>91</v>
      </c>
      <c r="S390" t="str">
        <f>VLOOKUP(C390,'Points and Classes'!D:E,2,FALSE)</f>
        <v>Middleweight Superbike</v>
      </c>
      <c r="T390">
        <f>_xlfn.IFNA(VLOOKUP(E390,'Points and Classes'!A:B,2,FALSE),0)</f>
        <v>50</v>
      </c>
    </row>
    <row r="391" spans="1:20" hidden="1" x14ac:dyDescent="0.25">
      <c r="A391">
        <v>1</v>
      </c>
      <c r="B391" t="s">
        <v>187</v>
      </c>
      <c r="C391" t="s">
        <v>188</v>
      </c>
      <c r="D391">
        <v>2</v>
      </c>
      <c r="E391">
        <v>2</v>
      </c>
      <c r="F391">
        <v>49</v>
      </c>
      <c r="G391" t="s">
        <v>92</v>
      </c>
      <c r="H391">
        <v>7</v>
      </c>
      <c r="I391">
        <v>7.7337962962962968E-3</v>
      </c>
      <c r="J391">
        <v>6.2270000000000003</v>
      </c>
      <c r="K391">
        <v>6.2270000000000003</v>
      </c>
      <c r="L391">
        <v>82.334000000000003</v>
      </c>
      <c r="M391">
        <v>1.0787037037037037E-3</v>
      </c>
      <c r="N391">
        <v>84.366</v>
      </c>
      <c r="O391">
        <v>4</v>
      </c>
      <c r="P391" t="s">
        <v>20</v>
      </c>
      <c r="Q391" t="s">
        <v>93</v>
      </c>
      <c r="S391" t="str">
        <f>VLOOKUP(C391,'Points and Classes'!D:E,2,FALSE)</f>
        <v>Middleweight Superbike</v>
      </c>
      <c r="T391">
        <f>_xlfn.IFNA(VLOOKUP(E391,'Points and Classes'!A:B,2,FALSE),0)</f>
        <v>40</v>
      </c>
    </row>
    <row r="392" spans="1:20" hidden="1" x14ac:dyDescent="0.25">
      <c r="A392">
        <v>1</v>
      </c>
      <c r="B392" t="s">
        <v>187</v>
      </c>
      <c r="C392" t="s">
        <v>188</v>
      </c>
      <c r="D392">
        <v>3</v>
      </c>
      <c r="E392">
        <v>3</v>
      </c>
      <c r="F392">
        <v>527</v>
      </c>
      <c r="G392" t="s">
        <v>94</v>
      </c>
      <c r="H392">
        <v>7</v>
      </c>
      <c r="I392">
        <v>7.8634259259259265E-3</v>
      </c>
      <c r="J392">
        <v>17.510999999999999</v>
      </c>
      <c r="K392">
        <v>11.284000000000001</v>
      </c>
      <c r="L392">
        <v>80.965999999999994</v>
      </c>
      <c r="M392">
        <v>1.1041666666666667E-3</v>
      </c>
      <c r="N392">
        <v>82.397000000000006</v>
      </c>
      <c r="O392">
        <v>2</v>
      </c>
      <c r="P392" t="s">
        <v>23</v>
      </c>
      <c r="Q392" t="s">
        <v>108</v>
      </c>
      <c r="S392" t="str">
        <f>VLOOKUP(C392,'Points and Classes'!D:E,2,FALSE)</f>
        <v>Middleweight Superbike</v>
      </c>
      <c r="T392">
        <f>_xlfn.IFNA(VLOOKUP(E392,'Points and Classes'!A:B,2,FALSE),0)</f>
        <v>32</v>
      </c>
    </row>
    <row r="393" spans="1:20" hidden="1" x14ac:dyDescent="0.25">
      <c r="A393">
        <v>1</v>
      </c>
      <c r="B393" t="s">
        <v>187</v>
      </c>
      <c r="C393" t="s">
        <v>188</v>
      </c>
      <c r="D393">
        <v>4</v>
      </c>
      <c r="E393">
        <v>4</v>
      </c>
      <c r="F393">
        <v>258</v>
      </c>
      <c r="G393" t="s">
        <v>140</v>
      </c>
      <c r="H393">
        <v>7</v>
      </c>
      <c r="I393">
        <v>8.2986111111111108E-3</v>
      </c>
      <c r="J393">
        <v>55.097000000000001</v>
      </c>
      <c r="K393">
        <v>37.585999999999999</v>
      </c>
      <c r="L393">
        <v>76.721999999999994</v>
      </c>
      <c r="M393">
        <v>1.1608796296296295E-3</v>
      </c>
      <c r="N393">
        <v>78.38</v>
      </c>
      <c r="O393">
        <v>6</v>
      </c>
      <c r="P393" t="s">
        <v>89</v>
      </c>
      <c r="Q393" t="s">
        <v>141</v>
      </c>
      <c r="S393" t="str">
        <f>VLOOKUP(C393,'Points and Classes'!D:E,2,FALSE)</f>
        <v>Middleweight Superbike</v>
      </c>
      <c r="T393">
        <f>_xlfn.IFNA(VLOOKUP(E393,'Points and Classes'!A:B,2,FALSE),0)</f>
        <v>26</v>
      </c>
    </row>
    <row r="394" spans="1:20" hidden="1" x14ac:dyDescent="0.25">
      <c r="A394">
        <v>1</v>
      </c>
      <c r="B394" t="s">
        <v>187</v>
      </c>
      <c r="C394" t="s">
        <v>188</v>
      </c>
      <c r="D394">
        <v>5</v>
      </c>
      <c r="E394">
        <v>5</v>
      </c>
      <c r="F394">
        <v>209</v>
      </c>
      <c r="G394" t="s">
        <v>33</v>
      </c>
      <c r="H394">
        <v>7</v>
      </c>
      <c r="I394">
        <v>8.3182870370370372E-3</v>
      </c>
      <c r="J394">
        <v>56.768999999999998</v>
      </c>
      <c r="K394">
        <v>1.6719999999999999</v>
      </c>
      <c r="L394">
        <v>76.543999999999997</v>
      </c>
      <c r="M394">
        <v>1.1678240740740739E-3</v>
      </c>
      <c r="N394">
        <v>77.911000000000001</v>
      </c>
      <c r="O394">
        <v>6</v>
      </c>
      <c r="P394" t="s">
        <v>23</v>
      </c>
      <c r="Q394" t="s">
        <v>144</v>
      </c>
      <c r="S394" t="str">
        <f>VLOOKUP(C394,'Points and Classes'!D:E,2,FALSE)</f>
        <v>Middleweight Superbike</v>
      </c>
      <c r="T394">
        <f>_xlfn.IFNA(VLOOKUP(E394,'Points and Classes'!A:B,2,FALSE),0)</f>
        <v>22</v>
      </c>
    </row>
    <row r="395" spans="1:20" hidden="1" x14ac:dyDescent="0.25">
      <c r="A395">
        <v>1</v>
      </c>
      <c r="B395" t="s">
        <v>187</v>
      </c>
      <c r="C395" t="s">
        <v>188</v>
      </c>
      <c r="D395">
        <v>6</v>
      </c>
      <c r="E395">
        <v>6</v>
      </c>
      <c r="F395">
        <v>11</v>
      </c>
      <c r="G395" t="s">
        <v>133</v>
      </c>
      <c r="H395">
        <v>7</v>
      </c>
      <c r="I395">
        <v>8.4027777777777781E-3</v>
      </c>
      <c r="J395">
        <v>7.407407407407407E-4</v>
      </c>
      <c r="K395">
        <v>7.2679999999999998</v>
      </c>
      <c r="L395">
        <v>75.777000000000001</v>
      </c>
      <c r="M395">
        <v>1.181712962962963E-3</v>
      </c>
      <c r="N395">
        <v>76.944999999999993</v>
      </c>
      <c r="O395">
        <v>4</v>
      </c>
      <c r="P395" t="s">
        <v>154</v>
      </c>
      <c r="Q395" t="s">
        <v>134</v>
      </c>
      <c r="S395" t="str">
        <f>VLOOKUP(C395,'Points and Classes'!D:E,2,FALSE)</f>
        <v>Middleweight Superbike</v>
      </c>
      <c r="T395">
        <f>_xlfn.IFNA(VLOOKUP(E395,'Points and Classes'!A:B,2,FALSE),0)</f>
        <v>20</v>
      </c>
    </row>
    <row r="396" spans="1:20" hidden="1" x14ac:dyDescent="0.25">
      <c r="A396">
        <v>1</v>
      </c>
      <c r="B396" t="s">
        <v>187</v>
      </c>
      <c r="C396" t="s">
        <v>188</v>
      </c>
      <c r="D396">
        <v>7</v>
      </c>
      <c r="E396">
        <v>7</v>
      </c>
      <c r="F396">
        <v>777</v>
      </c>
      <c r="G396" t="s">
        <v>27</v>
      </c>
      <c r="H396">
        <v>7</v>
      </c>
      <c r="I396">
        <v>8.4976851851851845E-3</v>
      </c>
      <c r="J396">
        <v>8.3680555555555559E-4</v>
      </c>
      <c r="K396">
        <v>8.2230000000000008</v>
      </c>
      <c r="L396">
        <v>74.929000000000002</v>
      </c>
      <c r="M396">
        <v>1.1840277777777778E-3</v>
      </c>
      <c r="N396">
        <v>76.825999999999993</v>
      </c>
      <c r="O396">
        <v>3</v>
      </c>
      <c r="P396" t="s">
        <v>38</v>
      </c>
      <c r="S396" t="str">
        <f>VLOOKUP(C396,'Points and Classes'!D:E,2,FALSE)</f>
        <v>Middleweight Superbike</v>
      </c>
      <c r="T396">
        <f>_xlfn.IFNA(VLOOKUP(E396,'Points and Classes'!A:B,2,FALSE),0)</f>
        <v>18</v>
      </c>
    </row>
    <row r="397" spans="1:20" hidden="1" x14ac:dyDescent="0.25">
      <c r="A397">
        <v>1</v>
      </c>
      <c r="B397" t="s">
        <v>187</v>
      </c>
      <c r="C397" t="s">
        <v>188</v>
      </c>
      <c r="D397">
        <v>8</v>
      </c>
      <c r="E397">
        <v>8</v>
      </c>
      <c r="F397">
        <v>68</v>
      </c>
      <c r="G397" t="s">
        <v>25</v>
      </c>
      <c r="H397">
        <v>7</v>
      </c>
      <c r="I397">
        <v>8.5451388888888886E-3</v>
      </c>
      <c r="J397">
        <v>8.8425925925925922E-4</v>
      </c>
      <c r="K397">
        <v>4.1379999999999999</v>
      </c>
      <c r="L397">
        <v>74.509</v>
      </c>
      <c r="M397">
        <v>1.181712962962963E-3</v>
      </c>
      <c r="N397">
        <v>76.997</v>
      </c>
      <c r="O397">
        <v>7</v>
      </c>
      <c r="P397" t="s">
        <v>20</v>
      </c>
      <c r="Q397" t="s">
        <v>26</v>
      </c>
      <c r="S397" t="str">
        <f>VLOOKUP(C397,'Points and Classes'!D:E,2,FALSE)</f>
        <v>Middleweight Superbike</v>
      </c>
      <c r="T397">
        <f>_xlfn.IFNA(VLOOKUP(E397,'Points and Classes'!A:B,2,FALSE),0)</f>
        <v>16</v>
      </c>
    </row>
    <row r="398" spans="1:20" hidden="1" x14ac:dyDescent="0.25">
      <c r="A398">
        <v>1</v>
      </c>
      <c r="B398" t="s">
        <v>187</v>
      </c>
      <c r="C398" t="s">
        <v>188</v>
      </c>
      <c r="D398" t="s">
        <v>76</v>
      </c>
      <c r="E398" t="s">
        <v>76</v>
      </c>
      <c r="F398">
        <v>22</v>
      </c>
      <c r="G398" t="s">
        <v>40</v>
      </c>
      <c r="I398">
        <v>26.056999999999999</v>
      </c>
      <c r="J398" t="s">
        <v>76</v>
      </c>
      <c r="K398" t="s">
        <v>152</v>
      </c>
      <c r="L398" t="s">
        <v>78</v>
      </c>
      <c r="N398" t="s">
        <v>78</v>
      </c>
      <c r="O398">
        <v>0</v>
      </c>
      <c r="P398" t="s">
        <v>20</v>
      </c>
      <c r="Q398" t="s">
        <v>151</v>
      </c>
      <c r="S398" t="str">
        <f>VLOOKUP(C398,'Points and Classes'!D:E,2,FALSE)</f>
        <v>Middleweight Superbike</v>
      </c>
      <c r="T398">
        <f>_xlfn.IFNA(VLOOKUP(E398,'Points and Classes'!A:B,2,FALSE),0)</f>
        <v>0</v>
      </c>
    </row>
    <row r="399" spans="1:20" hidden="1" x14ac:dyDescent="0.25">
      <c r="A399">
        <v>1</v>
      </c>
      <c r="B399" t="s">
        <v>187</v>
      </c>
      <c r="C399" t="s">
        <v>188</v>
      </c>
      <c r="D399" t="s">
        <v>76</v>
      </c>
      <c r="E399" t="s">
        <v>76</v>
      </c>
      <c r="F399">
        <v>88</v>
      </c>
      <c r="G399" t="s">
        <v>132</v>
      </c>
      <c r="J399" t="s">
        <v>76</v>
      </c>
      <c r="L399" t="s">
        <v>78</v>
      </c>
      <c r="N399" t="s">
        <v>78</v>
      </c>
      <c r="O399">
        <v>0</v>
      </c>
      <c r="P399" t="s">
        <v>23</v>
      </c>
      <c r="Q399" t="s">
        <v>108</v>
      </c>
      <c r="S399" t="str">
        <f>VLOOKUP(C399,'Points and Classes'!D:E,2,FALSE)</f>
        <v>Middleweight Superbike</v>
      </c>
      <c r="T399">
        <f>_xlfn.IFNA(VLOOKUP(E399,'Points and Classes'!A:B,2,FALSE),0)</f>
        <v>0</v>
      </c>
    </row>
    <row r="400" spans="1:20" hidden="1" x14ac:dyDescent="0.25">
      <c r="A400">
        <v>1</v>
      </c>
      <c r="B400" t="s">
        <v>187</v>
      </c>
      <c r="C400" t="s">
        <v>188</v>
      </c>
      <c r="D400" t="s">
        <v>76</v>
      </c>
      <c r="E400" t="s">
        <v>76</v>
      </c>
      <c r="F400">
        <v>217</v>
      </c>
      <c r="G400" t="s">
        <v>136</v>
      </c>
      <c r="J400" t="s">
        <v>76</v>
      </c>
      <c r="L400" t="s">
        <v>78</v>
      </c>
      <c r="N400" t="s">
        <v>78</v>
      </c>
      <c r="O400">
        <v>0</v>
      </c>
      <c r="P400" t="s">
        <v>153</v>
      </c>
      <c r="Q400" t="s">
        <v>87</v>
      </c>
      <c r="S400" t="str">
        <f>VLOOKUP(C400,'Points and Classes'!D:E,2,FALSE)</f>
        <v>Middleweight Superbike</v>
      </c>
      <c r="T400">
        <f>_xlfn.IFNA(VLOOKUP(E400,'Points and Classes'!A:B,2,FALSE),0)</f>
        <v>0</v>
      </c>
    </row>
    <row r="401" spans="1:20" hidden="1" x14ac:dyDescent="0.25">
      <c r="A401">
        <v>1</v>
      </c>
      <c r="B401" t="s">
        <v>187</v>
      </c>
      <c r="C401" t="s">
        <v>188</v>
      </c>
      <c r="D401" t="s">
        <v>76</v>
      </c>
      <c r="E401" t="s">
        <v>76</v>
      </c>
      <c r="F401">
        <v>56</v>
      </c>
      <c r="G401" t="s">
        <v>142</v>
      </c>
      <c r="J401" t="s">
        <v>76</v>
      </c>
      <c r="L401" t="s">
        <v>78</v>
      </c>
      <c r="N401" t="s">
        <v>78</v>
      </c>
      <c r="O401">
        <v>0</v>
      </c>
      <c r="P401" t="s">
        <v>143</v>
      </c>
      <c r="Q401" t="s">
        <v>121</v>
      </c>
      <c r="S401" t="str">
        <f>VLOOKUP(C401,'Points and Classes'!D:E,2,FALSE)</f>
        <v>Middleweight Superbike</v>
      </c>
      <c r="T401">
        <f>_xlfn.IFNA(VLOOKUP(E401,'Points and Classes'!A:B,2,FALSE),0)</f>
        <v>0</v>
      </c>
    </row>
    <row r="402" spans="1:20" hidden="1" x14ac:dyDescent="0.25">
      <c r="A402">
        <v>1</v>
      </c>
      <c r="B402" t="s">
        <v>187</v>
      </c>
      <c r="C402" t="s">
        <v>188</v>
      </c>
      <c r="D402" t="s">
        <v>76</v>
      </c>
      <c r="E402" t="s">
        <v>76</v>
      </c>
      <c r="F402">
        <v>782</v>
      </c>
      <c r="G402" t="s">
        <v>63</v>
      </c>
      <c r="J402" t="s">
        <v>76</v>
      </c>
      <c r="L402" t="s">
        <v>78</v>
      </c>
      <c r="N402" t="s">
        <v>78</v>
      </c>
      <c r="O402">
        <v>0</v>
      </c>
      <c r="P402" t="s">
        <v>64</v>
      </c>
      <c r="Q402" t="s">
        <v>65</v>
      </c>
      <c r="S402" t="str">
        <f>VLOOKUP(C402,'Points and Classes'!D:E,2,FALSE)</f>
        <v>Middleweight Superbike</v>
      </c>
      <c r="T402">
        <f>_xlfn.IFNA(VLOOKUP(E402,'Points and Classes'!A:B,2,FALSE),0)</f>
        <v>0</v>
      </c>
    </row>
    <row r="403" spans="1:20" hidden="1" x14ac:dyDescent="0.25">
      <c r="A403">
        <v>1</v>
      </c>
      <c r="B403" t="s">
        <v>187</v>
      </c>
      <c r="C403" t="s">
        <v>188</v>
      </c>
      <c r="D403" t="s">
        <v>76</v>
      </c>
      <c r="E403" t="s">
        <v>76</v>
      </c>
      <c r="F403">
        <v>149</v>
      </c>
      <c r="G403" t="s">
        <v>22</v>
      </c>
      <c r="J403" t="s">
        <v>76</v>
      </c>
      <c r="L403" t="s">
        <v>78</v>
      </c>
      <c r="N403" t="s">
        <v>78</v>
      </c>
      <c r="O403">
        <v>0</v>
      </c>
      <c r="P403" t="s">
        <v>23</v>
      </c>
      <c r="Q403" t="s">
        <v>24</v>
      </c>
      <c r="S403" t="str">
        <f>VLOOKUP(C403,'Points and Classes'!D:E,2,FALSE)</f>
        <v>Middleweight Superbike</v>
      </c>
      <c r="T403">
        <f>_xlfn.IFNA(VLOOKUP(E403,'Points and Classes'!A:B,2,FALSE),0)</f>
        <v>0</v>
      </c>
    </row>
    <row r="404" spans="1:20" x14ac:dyDescent="0.25">
      <c r="A404">
        <v>1</v>
      </c>
      <c r="B404" t="s">
        <v>187</v>
      </c>
      <c r="C404" t="s">
        <v>200</v>
      </c>
      <c r="D404">
        <v>1</v>
      </c>
      <c r="E404">
        <v>1</v>
      </c>
      <c r="F404">
        <v>39</v>
      </c>
      <c r="G404" t="s">
        <v>104</v>
      </c>
      <c r="H404">
        <v>7</v>
      </c>
      <c r="I404">
        <v>8.1932870370370371E-3</v>
      </c>
      <c r="L404">
        <v>77.712000000000003</v>
      </c>
      <c r="N404" t="s">
        <v>78</v>
      </c>
      <c r="O404">
        <v>0</v>
      </c>
      <c r="P404" t="s">
        <v>105</v>
      </c>
      <c r="Q404" t="s">
        <v>106</v>
      </c>
      <c r="S404" t="str">
        <f>VLOOKUP(C404,'Points and Classes'!D:E,2,FALSE)</f>
        <v>Modern Vintage - GTO</v>
      </c>
      <c r="T404">
        <f>_xlfn.IFNA(VLOOKUP(E404,'Points and Classes'!A:B,2,FALSE),0)</f>
        <v>50</v>
      </c>
    </row>
    <row r="405" spans="1:20" x14ac:dyDescent="0.25">
      <c r="A405">
        <v>1</v>
      </c>
      <c r="B405" t="s">
        <v>187</v>
      </c>
      <c r="C405" t="s">
        <v>200</v>
      </c>
      <c r="D405">
        <v>3</v>
      </c>
      <c r="E405">
        <v>2</v>
      </c>
      <c r="F405">
        <v>101</v>
      </c>
      <c r="G405" t="s">
        <v>130</v>
      </c>
      <c r="H405">
        <v>7</v>
      </c>
      <c r="I405">
        <v>8.2974537037037045E-3</v>
      </c>
      <c r="J405">
        <v>8.9629999999999992</v>
      </c>
      <c r="K405">
        <v>8.9619999999999997</v>
      </c>
      <c r="L405">
        <v>76.739999999999995</v>
      </c>
      <c r="M405">
        <v>1.1631944444444443E-3</v>
      </c>
      <c r="N405">
        <v>78.180000000000007</v>
      </c>
      <c r="O405">
        <v>4</v>
      </c>
      <c r="P405" t="s">
        <v>194</v>
      </c>
      <c r="Q405" t="s">
        <v>87</v>
      </c>
      <c r="S405" t="str">
        <f>VLOOKUP(C405,'Points and Classes'!D:E,2,FALSE)</f>
        <v>Modern Vintage - GTO</v>
      </c>
      <c r="T405">
        <f>_xlfn.IFNA(VLOOKUP(E405,'Points and Classes'!A:B,2,FALSE),0)</f>
        <v>40</v>
      </c>
    </row>
    <row r="406" spans="1:20" x14ac:dyDescent="0.25">
      <c r="A406">
        <v>1</v>
      </c>
      <c r="B406" t="s">
        <v>187</v>
      </c>
      <c r="C406" t="s">
        <v>200</v>
      </c>
      <c r="D406">
        <v>4</v>
      </c>
      <c r="E406">
        <v>3</v>
      </c>
      <c r="F406">
        <v>777</v>
      </c>
      <c r="G406" t="s">
        <v>27</v>
      </c>
      <c r="H406">
        <v>7</v>
      </c>
      <c r="I406">
        <v>8.4571759259259253E-3</v>
      </c>
      <c r="J406">
        <v>22.847000000000001</v>
      </c>
      <c r="K406">
        <v>13.884</v>
      </c>
      <c r="L406">
        <v>75.281999999999996</v>
      </c>
      <c r="M406">
        <v>1.1840277777777778E-3</v>
      </c>
      <c r="N406">
        <v>76.808000000000007</v>
      </c>
      <c r="O406">
        <v>2</v>
      </c>
      <c r="P406" t="s">
        <v>28</v>
      </c>
      <c r="Q406" t="s">
        <v>29</v>
      </c>
      <c r="S406" t="str">
        <f>VLOOKUP(C406,'Points and Classes'!D:E,2,FALSE)</f>
        <v>Modern Vintage - GTO</v>
      </c>
      <c r="T406">
        <f>_xlfn.IFNA(VLOOKUP(E406,'Points and Classes'!A:B,2,FALSE),0)</f>
        <v>32</v>
      </c>
    </row>
    <row r="407" spans="1:20" x14ac:dyDescent="0.25">
      <c r="A407">
        <v>1</v>
      </c>
      <c r="B407" t="s">
        <v>187</v>
      </c>
      <c r="C407" t="s">
        <v>200</v>
      </c>
      <c r="D407">
        <v>5</v>
      </c>
      <c r="E407">
        <v>4</v>
      </c>
      <c r="F407">
        <v>117</v>
      </c>
      <c r="G407" t="s">
        <v>30</v>
      </c>
      <c r="H407">
        <v>7</v>
      </c>
      <c r="I407">
        <v>8.4652777777777782E-3</v>
      </c>
      <c r="J407">
        <v>23.481999999999999</v>
      </c>
      <c r="K407">
        <v>0.63500000000000001</v>
      </c>
      <c r="L407">
        <v>75.216999999999999</v>
      </c>
      <c r="M407">
        <v>1.1851851851851852E-3</v>
      </c>
      <c r="N407">
        <v>76.772000000000006</v>
      </c>
      <c r="O407">
        <v>7</v>
      </c>
      <c r="P407" t="s">
        <v>120</v>
      </c>
      <c r="Q407" t="s">
        <v>121</v>
      </c>
      <c r="S407" t="str">
        <f>VLOOKUP(C407,'Points and Classes'!D:E,2,FALSE)</f>
        <v>Modern Vintage - GTO</v>
      </c>
      <c r="T407">
        <f>_xlfn.IFNA(VLOOKUP(E407,'Points and Classes'!A:B,2,FALSE),0)</f>
        <v>26</v>
      </c>
    </row>
    <row r="408" spans="1:20" x14ac:dyDescent="0.25">
      <c r="A408">
        <v>1</v>
      </c>
      <c r="B408" t="s">
        <v>187</v>
      </c>
      <c r="C408" t="s">
        <v>200</v>
      </c>
      <c r="D408">
        <v>6</v>
      </c>
      <c r="E408">
        <v>5</v>
      </c>
      <c r="F408">
        <v>911</v>
      </c>
      <c r="G408" t="s">
        <v>66</v>
      </c>
      <c r="H408">
        <v>7</v>
      </c>
      <c r="I408">
        <v>8.5694444444444438E-3</v>
      </c>
      <c r="J408">
        <v>32.509</v>
      </c>
      <c r="K408">
        <v>9.0269999999999992</v>
      </c>
      <c r="L408">
        <v>74.3</v>
      </c>
      <c r="M408">
        <v>1.1840277777777778E-3</v>
      </c>
      <c r="N408">
        <v>76.846999999999994</v>
      </c>
      <c r="O408">
        <v>6</v>
      </c>
      <c r="P408" t="s">
        <v>67</v>
      </c>
      <c r="Q408" t="s">
        <v>49</v>
      </c>
      <c r="S408" t="str">
        <f>VLOOKUP(C408,'Points and Classes'!D:E,2,FALSE)</f>
        <v>Modern Vintage - GTO</v>
      </c>
      <c r="T408">
        <f>_xlfn.IFNA(VLOOKUP(E408,'Points and Classes'!A:B,2,FALSE),0)</f>
        <v>22</v>
      </c>
    </row>
    <row r="409" spans="1:20" x14ac:dyDescent="0.25">
      <c r="A409">
        <v>1</v>
      </c>
      <c r="B409" t="s">
        <v>187</v>
      </c>
      <c r="C409" t="s">
        <v>201</v>
      </c>
      <c r="D409">
        <v>7</v>
      </c>
      <c r="E409">
        <v>2</v>
      </c>
      <c r="F409">
        <v>22</v>
      </c>
      <c r="G409" t="s">
        <v>40</v>
      </c>
      <c r="H409">
        <v>7</v>
      </c>
      <c r="I409">
        <v>8.5717592592592599E-3</v>
      </c>
      <c r="J409">
        <v>32.759</v>
      </c>
      <c r="K409">
        <v>0.25</v>
      </c>
      <c r="L409">
        <v>74.275000000000006</v>
      </c>
      <c r="M409">
        <v>1.204861111111111E-3</v>
      </c>
      <c r="N409">
        <v>75.524000000000001</v>
      </c>
      <c r="O409">
        <v>7</v>
      </c>
      <c r="P409" t="s">
        <v>20</v>
      </c>
      <c r="Q409" t="s">
        <v>151</v>
      </c>
      <c r="S409" t="str">
        <f>VLOOKUP(C409,'Points and Classes'!D:E,2,FALSE)</f>
        <v>Modern Vintage - GTU</v>
      </c>
      <c r="T409">
        <f>_xlfn.IFNA(VLOOKUP(E409,'Points and Classes'!A:B,2,FALSE),0)</f>
        <v>40</v>
      </c>
    </row>
    <row r="410" spans="1:20" x14ac:dyDescent="0.25">
      <c r="A410">
        <v>1</v>
      </c>
      <c r="B410" t="s">
        <v>187</v>
      </c>
      <c r="C410" t="s">
        <v>200</v>
      </c>
      <c r="D410">
        <v>9</v>
      </c>
      <c r="E410">
        <v>6</v>
      </c>
      <c r="F410">
        <v>111</v>
      </c>
      <c r="G410" t="s">
        <v>190</v>
      </c>
      <c r="H410">
        <v>7</v>
      </c>
      <c r="I410">
        <v>8.6678240740740743E-3</v>
      </c>
      <c r="J410">
        <v>41.003</v>
      </c>
      <c r="K410">
        <v>3.1139999999999999</v>
      </c>
      <c r="L410">
        <v>73.456999999999994</v>
      </c>
      <c r="M410">
        <v>1.2037037037037038E-3</v>
      </c>
      <c r="N410">
        <v>75.546999999999997</v>
      </c>
      <c r="O410">
        <v>5</v>
      </c>
      <c r="P410" t="s">
        <v>191</v>
      </c>
      <c r="Q410" t="s">
        <v>192</v>
      </c>
      <c r="S410" t="str">
        <f>VLOOKUP(C410,'Points and Classes'!D:E,2,FALSE)</f>
        <v>Modern Vintage - GTO</v>
      </c>
      <c r="T410">
        <f>_xlfn.IFNA(VLOOKUP(E410,'Points and Classes'!A:B,2,FALSE),0)</f>
        <v>20</v>
      </c>
    </row>
    <row r="411" spans="1:20" x14ac:dyDescent="0.25">
      <c r="A411">
        <v>1</v>
      </c>
      <c r="B411" t="s">
        <v>187</v>
      </c>
      <c r="C411" t="s">
        <v>200</v>
      </c>
      <c r="D411" t="s">
        <v>76</v>
      </c>
      <c r="E411" t="s">
        <v>76</v>
      </c>
      <c r="F411">
        <v>123</v>
      </c>
      <c r="G411" t="s">
        <v>193</v>
      </c>
      <c r="J411" t="s">
        <v>76</v>
      </c>
      <c r="L411" t="s">
        <v>78</v>
      </c>
      <c r="N411" t="s">
        <v>78</v>
      </c>
      <c r="O411">
        <v>0</v>
      </c>
      <c r="P411" t="s">
        <v>194</v>
      </c>
      <c r="Q411" t="s">
        <v>195</v>
      </c>
      <c r="S411" t="str">
        <f>VLOOKUP(C411,'Points and Classes'!D:E,2,FALSE)</f>
        <v>Modern Vintage - GTO</v>
      </c>
      <c r="T411">
        <f>_xlfn.IFNA(VLOOKUP(E411,'Points and Classes'!A:B,2,FALSE),0)</f>
        <v>0</v>
      </c>
    </row>
    <row r="412" spans="1:20" x14ac:dyDescent="0.25">
      <c r="A412">
        <v>1</v>
      </c>
      <c r="B412" t="s">
        <v>187</v>
      </c>
      <c r="C412" t="s">
        <v>201</v>
      </c>
      <c r="D412">
        <v>2</v>
      </c>
      <c r="E412">
        <v>1</v>
      </c>
      <c r="F412">
        <v>258</v>
      </c>
      <c r="G412" t="s">
        <v>140</v>
      </c>
      <c r="H412">
        <v>7</v>
      </c>
      <c r="I412">
        <v>8.1932870370370371E-3</v>
      </c>
      <c r="J412">
        <v>1E-3</v>
      </c>
      <c r="K412">
        <v>1E-3</v>
      </c>
      <c r="L412">
        <v>77.712000000000003</v>
      </c>
      <c r="M412">
        <v>1.158564814814815E-3</v>
      </c>
      <c r="N412">
        <v>78.545000000000002</v>
      </c>
      <c r="O412">
        <v>2</v>
      </c>
      <c r="P412" t="s">
        <v>86</v>
      </c>
      <c r="Q412" t="s">
        <v>141</v>
      </c>
      <c r="S412" t="str">
        <f>VLOOKUP(C412,'Points and Classes'!D:E,2,FALSE)</f>
        <v>Modern Vintage - GTU</v>
      </c>
      <c r="T412">
        <f>_xlfn.IFNA(VLOOKUP(E412,'Points and Classes'!A:B,2,FALSE),0)</f>
        <v>50</v>
      </c>
    </row>
    <row r="413" spans="1:20" x14ac:dyDescent="0.25">
      <c r="A413">
        <v>1</v>
      </c>
      <c r="B413" t="s">
        <v>187</v>
      </c>
      <c r="C413" t="s">
        <v>201</v>
      </c>
      <c r="D413">
        <v>8</v>
      </c>
      <c r="E413">
        <v>3</v>
      </c>
      <c r="F413">
        <v>114</v>
      </c>
      <c r="G413" t="s">
        <v>68</v>
      </c>
      <c r="H413">
        <v>7</v>
      </c>
      <c r="I413">
        <v>8.6319444444444438E-3</v>
      </c>
      <c r="J413">
        <v>37.889000000000003</v>
      </c>
      <c r="K413">
        <v>5.13</v>
      </c>
      <c r="L413">
        <v>73.763999999999996</v>
      </c>
      <c r="M413">
        <v>1.2037037037037038E-3</v>
      </c>
      <c r="N413">
        <v>75.570999999999998</v>
      </c>
      <c r="O413">
        <v>5</v>
      </c>
      <c r="P413" t="s">
        <v>23</v>
      </c>
      <c r="Q413" t="s">
        <v>24</v>
      </c>
      <c r="S413" t="str">
        <f>VLOOKUP(C413,'Points and Classes'!D:E,2,FALSE)</f>
        <v>Modern Vintage - GTU</v>
      </c>
      <c r="T413">
        <f>_xlfn.IFNA(VLOOKUP(E413,'Points and Classes'!A:B,2,FALSE),0)</f>
        <v>32</v>
      </c>
    </row>
    <row r="414" spans="1:20" x14ac:dyDescent="0.25">
      <c r="A414">
        <v>1</v>
      </c>
      <c r="B414" t="s">
        <v>187</v>
      </c>
      <c r="C414" t="s">
        <v>201</v>
      </c>
      <c r="D414">
        <v>10</v>
      </c>
      <c r="E414">
        <v>4</v>
      </c>
      <c r="F414">
        <v>666</v>
      </c>
      <c r="G414" t="s">
        <v>50</v>
      </c>
      <c r="H414">
        <v>7</v>
      </c>
      <c r="I414">
        <v>8.7662037037037031E-3</v>
      </c>
      <c r="J414">
        <v>49.478999999999999</v>
      </c>
      <c r="K414">
        <v>8.4760000000000009</v>
      </c>
      <c r="L414">
        <v>72.635000000000005</v>
      </c>
      <c r="M414">
        <v>1.2268518518518518E-3</v>
      </c>
      <c r="N414">
        <v>74.161000000000001</v>
      </c>
      <c r="O414">
        <v>5</v>
      </c>
      <c r="P414" t="s">
        <v>23</v>
      </c>
      <c r="Q414" t="s">
        <v>51</v>
      </c>
      <c r="S414" t="str">
        <f>VLOOKUP(C414,'Points and Classes'!D:E,2,FALSE)</f>
        <v>Modern Vintage - GTU</v>
      </c>
      <c r="T414">
        <f>_xlfn.IFNA(VLOOKUP(E414,'Points and Classes'!A:B,2,FALSE),0)</f>
        <v>26</v>
      </c>
    </row>
    <row r="415" spans="1:20" x14ac:dyDescent="0.25">
      <c r="A415">
        <v>1</v>
      </c>
      <c r="B415" t="s">
        <v>187</v>
      </c>
      <c r="C415" t="s">
        <v>201</v>
      </c>
      <c r="D415">
        <v>11</v>
      </c>
      <c r="E415">
        <v>5</v>
      </c>
      <c r="F415">
        <v>870</v>
      </c>
      <c r="G415" t="s">
        <v>85</v>
      </c>
      <c r="H415">
        <v>7</v>
      </c>
      <c r="I415">
        <v>8.8124999999999992E-3</v>
      </c>
      <c r="J415">
        <v>53.481000000000002</v>
      </c>
      <c r="K415">
        <v>4.0019999999999998</v>
      </c>
      <c r="L415">
        <v>72.253</v>
      </c>
      <c r="M415">
        <v>1.2349537037037036E-3</v>
      </c>
      <c r="N415">
        <v>73.667000000000002</v>
      </c>
      <c r="O415">
        <v>7</v>
      </c>
      <c r="P415" t="s">
        <v>86</v>
      </c>
      <c r="Q415" t="s">
        <v>87</v>
      </c>
      <c r="S415" t="str">
        <f>VLOOKUP(C415,'Points and Classes'!D:E,2,FALSE)</f>
        <v>Modern Vintage - GTU</v>
      </c>
      <c r="T415">
        <f>_xlfn.IFNA(VLOOKUP(E415,'Points and Classes'!A:B,2,FALSE),0)</f>
        <v>22</v>
      </c>
    </row>
    <row r="416" spans="1:20" x14ac:dyDescent="0.25">
      <c r="A416">
        <v>1</v>
      </c>
      <c r="B416" t="s">
        <v>187</v>
      </c>
      <c r="C416" t="s">
        <v>201</v>
      </c>
      <c r="D416">
        <v>12</v>
      </c>
      <c r="E416">
        <v>6</v>
      </c>
      <c r="F416">
        <v>660</v>
      </c>
      <c r="G416" t="s">
        <v>69</v>
      </c>
      <c r="H416">
        <v>7</v>
      </c>
      <c r="I416">
        <v>8.9687499999999993E-3</v>
      </c>
      <c r="J416">
        <v>7.7546296296296304E-4</v>
      </c>
      <c r="K416">
        <v>13.567</v>
      </c>
      <c r="L416">
        <v>70.988</v>
      </c>
      <c r="M416">
        <v>1.2488425925925926E-3</v>
      </c>
      <c r="N416">
        <v>72.847999999999999</v>
      </c>
      <c r="O416">
        <v>5</v>
      </c>
      <c r="P416" t="s">
        <v>70</v>
      </c>
      <c r="Q416" t="s">
        <v>71</v>
      </c>
      <c r="S416" t="str">
        <f>VLOOKUP(C416,'Points and Classes'!D:E,2,FALSE)</f>
        <v>Modern Vintage - GTU</v>
      </c>
      <c r="T416">
        <f>_xlfn.IFNA(VLOOKUP(E416,'Points and Classes'!A:B,2,FALSE),0)</f>
        <v>20</v>
      </c>
    </row>
    <row r="417" spans="1:20" x14ac:dyDescent="0.25">
      <c r="A417">
        <v>1</v>
      </c>
      <c r="B417" t="s">
        <v>187</v>
      </c>
      <c r="C417" t="s">
        <v>201</v>
      </c>
      <c r="D417">
        <v>13</v>
      </c>
      <c r="E417">
        <v>7</v>
      </c>
      <c r="F417">
        <v>782</v>
      </c>
      <c r="G417" t="s">
        <v>63</v>
      </c>
      <c r="H417">
        <v>7</v>
      </c>
      <c r="I417">
        <v>9.1828703703703708E-3</v>
      </c>
      <c r="J417">
        <v>9.8958333333333342E-4</v>
      </c>
      <c r="K417">
        <v>18.416</v>
      </c>
      <c r="L417">
        <v>69.34</v>
      </c>
      <c r="M417">
        <v>1.2847222222222223E-3</v>
      </c>
      <c r="N417">
        <v>70.790000000000006</v>
      </c>
      <c r="O417">
        <v>2</v>
      </c>
      <c r="P417" t="s">
        <v>64</v>
      </c>
      <c r="Q417" t="s">
        <v>65</v>
      </c>
      <c r="S417" t="str">
        <f>VLOOKUP(C417,'Points and Classes'!D:E,2,FALSE)</f>
        <v>Modern Vintage - GTU</v>
      </c>
      <c r="T417">
        <f>_xlfn.IFNA(VLOOKUP(E417,'Points and Classes'!A:B,2,FALSE),0)</f>
        <v>18</v>
      </c>
    </row>
    <row r="418" spans="1:20" x14ac:dyDescent="0.25">
      <c r="A418">
        <v>1</v>
      </c>
      <c r="B418" t="s">
        <v>187</v>
      </c>
      <c r="C418" t="s">
        <v>201</v>
      </c>
      <c r="D418">
        <v>14</v>
      </c>
      <c r="E418">
        <v>8</v>
      </c>
      <c r="F418">
        <v>268</v>
      </c>
      <c r="G418" t="s">
        <v>162</v>
      </c>
      <c r="H418">
        <v>7</v>
      </c>
      <c r="I418">
        <v>1.0041666666666667E-2</v>
      </c>
      <c r="J418">
        <v>1.8483796296296295E-3</v>
      </c>
      <c r="K418">
        <v>8.587962962962963E-4</v>
      </c>
      <c r="L418">
        <v>63.408999999999999</v>
      </c>
      <c r="M418">
        <v>1.3368055555555555E-3</v>
      </c>
      <c r="N418">
        <v>68.034999999999997</v>
      </c>
      <c r="O418">
        <v>6</v>
      </c>
      <c r="P418" t="s">
        <v>163</v>
      </c>
      <c r="Q418" t="s">
        <v>164</v>
      </c>
      <c r="S418" t="str">
        <f>VLOOKUP(C418,'Points and Classes'!D:E,2,FALSE)</f>
        <v>Modern Vintage - GTU</v>
      </c>
      <c r="T418">
        <f>_xlfn.IFNA(VLOOKUP(E418,'Points and Classes'!A:B,2,FALSE),0)</f>
        <v>16</v>
      </c>
    </row>
    <row r="419" spans="1:20" x14ac:dyDescent="0.25">
      <c r="A419">
        <v>1</v>
      </c>
      <c r="B419" t="s">
        <v>187</v>
      </c>
      <c r="C419" t="s">
        <v>201</v>
      </c>
      <c r="D419" t="s">
        <v>76</v>
      </c>
      <c r="E419" t="s">
        <v>76</v>
      </c>
      <c r="F419">
        <v>217</v>
      </c>
      <c r="G419" t="s">
        <v>136</v>
      </c>
      <c r="J419" t="s">
        <v>76</v>
      </c>
      <c r="L419" t="s">
        <v>78</v>
      </c>
      <c r="N419" t="s">
        <v>78</v>
      </c>
      <c r="O419">
        <v>0</v>
      </c>
      <c r="P419" t="s">
        <v>153</v>
      </c>
      <c r="Q419" t="s">
        <v>87</v>
      </c>
      <c r="S419" t="str">
        <f>VLOOKUP(C419,'Points and Classes'!D:E,2,FALSE)</f>
        <v>Modern Vintage - GTU</v>
      </c>
      <c r="T419">
        <f>_xlfn.IFNA(VLOOKUP(E419,'Points and Classes'!A:B,2,FALSE),0)</f>
        <v>0</v>
      </c>
    </row>
    <row r="420" spans="1:20" hidden="1" x14ac:dyDescent="0.25">
      <c r="A420">
        <v>1</v>
      </c>
      <c r="B420" t="s">
        <v>187</v>
      </c>
      <c r="C420" t="s">
        <v>189</v>
      </c>
      <c r="D420">
        <v>1</v>
      </c>
      <c r="E420">
        <v>1</v>
      </c>
      <c r="F420">
        <v>193</v>
      </c>
      <c r="G420" t="s">
        <v>19</v>
      </c>
      <c r="H420">
        <v>7</v>
      </c>
      <c r="I420">
        <v>8.144675925925925E-3</v>
      </c>
      <c r="L420">
        <v>78.179000000000002</v>
      </c>
      <c r="M420">
        <v>1.1435185185185183E-3</v>
      </c>
      <c r="N420">
        <v>79.539000000000001</v>
      </c>
      <c r="O420">
        <v>5</v>
      </c>
      <c r="P420" t="s">
        <v>20</v>
      </c>
      <c r="Q420" t="s">
        <v>21</v>
      </c>
      <c r="S420" t="str">
        <f>VLOOKUP(C420,'Points and Classes'!D:E,2,FALSE)</f>
        <v>Novice GTO</v>
      </c>
      <c r="T420">
        <f>_xlfn.IFNA(VLOOKUP(E420,'Points and Classes'!A:B,2,FALSE),0)</f>
        <v>50</v>
      </c>
    </row>
    <row r="421" spans="1:20" hidden="1" x14ac:dyDescent="0.25">
      <c r="A421">
        <v>1</v>
      </c>
      <c r="B421" t="s">
        <v>187</v>
      </c>
      <c r="C421" t="s">
        <v>189</v>
      </c>
      <c r="D421">
        <v>2</v>
      </c>
      <c r="E421">
        <v>2</v>
      </c>
      <c r="F421">
        <v>325</v>
      </c>
      <c r="G421" t="s">
        <v>58</v>
      </c>
      <c r="H421">
        <v>7</v>
      </c>
      <c r="I421">
        <v>8.6238425925925927E-3</v>
      </c>
      <c r="J421">
        <v>41.451000000000001</v>
      </c>
      <c r="K421">
        <v>41.451000000000001</v>
      </c>
      <c r="L421">
        <v>73.83</v>
      </c>
      <c r="M421">
        <v>1.2141203703703704E-3</v>
      </c>
      <c r="N421">
        <v>74.893000000000001</v>
      </c>
      <c r="O421">
        <v>7</v>
      </c>
      <c r="P421" t="s">
        <v>23</v>
      </c>
      <c r="Q421" t="s">
        <v>59</v>
      </c>
      <c r="S421" t="str">
        <f>VLOOKUP(C421,'Points and Classes'!D:E,2,FALSE)</f>
        <v>Novice GTO</v>
      </c>
      <c r="T421">
        <f>_xlfn.IFNA(VLOOKUP(E421,'Points and Classes'!A:B,2,FALSE),0)</f>
        <v>40</v>
      </c>
    </row>
    <row r="422" spans="1:20" hidden="1" x14ac:dyDescent="0.25">
      <c r="A422">
        <v>1</v>
      </c>
      <c r="B422" t="s">
        <v>187</v>
      </c>
      <c r="C422" t="s">
        <v>189</v>
      </c>
      <c r="D422">
        <v>3</v>
      </c>
      <c r="E422">
        <v>3</v>
      </c>
      <c r="F422">
        <v>911</v>
      </c>
      <c r="G422" t="s">
        <v>66</v>
      </c>
      <c r="H422">
        <v>7</v>
      </c>
      <c r="I422">
        <v>8.7372685185185192E-3</v>
      </c>
      <c r="J422">
        <v>51.222000000000001</v>
      </c>
      <c r="K422">
        <v>9.7710000000000008</v>
      </c>
      <c r="L422">
        <v>72.873999999999995</v>
      </c>
      <c r="M422">
        <v>1.2025462962962964E-3</v>
      </c>
      <c r="N422">
        <v>75.605000000000004</v>
      </c>
      <c r="O422">
        <v>6</v>
      </c>
      <c r="P422" t="s">
        <v>67</v>
      </c>
      <c r="Q422" t="s">
        <v>49</v>
      </c>
      <c r="S422" t="str">
        <f>VLOOKUP(C422,'Points and Classes'!D:E,2,FALSE)</f>
        <v>Novice GTO</v>
      </c>
      <c r="T422">
        <f>_xlfn.IFNA(VLOOKUP(E422,'Points and Classes'!A:B,2,FALSE),0)</f>
        <v>32</v>
      </c>
    </row>
    <row r="423" spans="1:20" hidden="1" x14ac:dyDescent="0.25">
      <c r="A423">
        <v>1</v>
      </c>
      <c r="B423" t="s">
        <v>187</v>
      </c>
      <c r="C423" t="s">
        <v>189</v>
      </c>
      <c r="D423">
        <v>4</v>
      </c>
      <c r="E423">
        <v>4</v>
      </c>
      <c r="F423">
        <v>666</v>
      </c>
      <c r="G423" t="s">
        <v>50</v>
      </c>
      <c r="H423">
        <v>7</v>
      </c>
      <c r="I423">
        <v>8.8969907407407418E-3</v>
      </c>
      <c r="J423">
        <v>7.5231481481481471E-4</v>
      </c>
      <c r="K423">
        <v>13.804</v>
      </c>
      <c r="L423">
        <v>71.564999999999998</v>
      </c>
      <c r="M423">
        <v>1.2256944444444444E-3</v>
      </c>
      <c r="N423">
        <v>74.188999999999993</v>
      </c>
      <c r="O423">
        <v>4</v>
      </c>
      <c r="P423" t="s">
        <v>23</v>
      </c>
      <c r="Q423" t="s">
        <v>51</v>
      </c>
      <c r="S423" t="str">
        <f>VLOOKUP(C423,'Points and Classes'!D:E,2,FALSE)</f>
        <v>Novice GTO</v>
      </c>
      <c r="T423">
        <f>_xlfn.IFNA(VLOOKUP(E423,'Points and Classes'!A:B,2,FALSE),0)</f>
        <v>26</v>
      </c>
    </row>
    <row r="424" spans="1:20" hidden="1" x14ac:dyDescent="0.25">
      <c r="A424">
        <v>1</v>
      </c>
      <c r="B424" t="s">
        <v>187</v>
      </c>
      <c r="C424" t="s">
        <v>189</v>
      </c>
      <c r="D424">
        <v>5</v>
      </c>
      <c r="E424">
        <v>5</v>
      </c>
      <c r="F424">
        <v>870</v>
      </c>
      <c r="G424" t="s">
        <v>85</v>
      </c>
      <c r="H424">
        <v>7</v>
      </c>
      <c r="I424">
        <v>9.0034722222222217E-3</v>
      </c>
      <c r="J424">
        <v>8.587962962962963E-4</v>
      </c>
      <c r="K424">
        <v>9.1769999999999996</v>
      </c>
      <c r="L424">
        <v>70.721000000000004</v>
      </c>
      <c r="M424">
        <v>1.2430555555555556E-3</v>
      </c>
      <c r="N424">
        <v>73.171999999999997</v>
      </c>
      <c r="O424">
        <v>7</v>
      </c>
      <c r="P424" t="s">
        <v>86</v>
      </c>
      <c r="Q424" t="s">
        <v>87</v>
      </c>
      <c r="S424" t="str">
        <f>VLOOKUP(C424,'Points and Classes'!D:E,2,FALSE)</f>
        <v>Novice GTO</v>
      </c>
      <c r="T424">
        <f>_xlfn.IFNA(VLOOKUP(E424,'Points and Classes'!A:B,2,FALSE),0)</f>
        <v>22</v>
      </c>
    </row>
    <row r="425" spans="1:20" hidden="1" x14ac:dyDescent="0.25">
      <c r="A425">
        <v>1</v>
      </c>
      <c r="B425" t="s">
        <v>187</v>
      </c>
      <c r="C425" t="s">
        <v>189</v>
      </c>
      <c r="D425">
        <v>6</v>
      </c>
      <c r="E425">
        <v>6</v>
      </c>
      <c r="F425">
        <v>660</v>
      </c>
      <c r="G425" t="s">
        <v>69</v>
      </c>
      <c r="H425">
        <v>7</v>
      </c>
      <c r="I425">
        <v>9.013888888888889E-3</v>
      </c>
      <c r="J425">
        <v>8.6921296296296302E-4</v>
      </c>
      <c r="K425">
        <v>0.90500000000000003</v>
      </c>
      <c r="L425">
        <v>70.638999999999996</v>
      </c>
      <c r="M425">
        <v>1.2407407407407408E-3</v>
      </c>
      <c r="N425">
        <v>73.287000000000006</v>
      </c>
      <c r="O425">
        <v>7</v>
      </c>
      <c r="P425" t="s">
        <v>70</v>
      </c>
      <c r="Q425" t="s">
        <v>71</v>
      </c>
      <c r="S425" t="str">
        <f>VLOOKUP(C425,'Points and Classes'!D:E,2,FALSE)</f>
        <v>Novice GTO</v>
      </c>
      <c r="T425">
        <f>_xlfn.IFNA(VLOOKUP(E425,'Points and Classes'!A:B,2,FALSE),0)</f>
        <v>20</v>
      </c>
    </row>
    <row r="426" spans="1:20" hidden="1" x14ac:dyDescent="0.25">
      <c r="A426">
        <v>1</v>
      </c>
      <c r="B426" t="s">
        <v>187</v>
      </c>
      <c r="C426" t="s">
        <v>189</v>
      </c>
      <c r="D426">
        <v>7</v>
      </c>
      <c r="E426">
        <v>7</v>
      </c>
      <c r="F426">
        <v>607</v>
      </c>
      <c r="G426" t="s">
        <v>72</v>
      </c>
      <c r="H426">
        <v>7</v>
      </c>
      <c r="I426">
        <v>9.3252314814814812E-3</v>
      </c>
      <c r="J426">
        <v>1.1805555555555556E-3</v>
      </c>
      <c r="K426">
        <v>26.885999999999999</v>
      </c>
      <c r="L426">
        <v>68.281999999999996</v>
      </c>
      <c r="M426">
        <v>1.2835648148148146E-3</v>
      </c>
      <c r="N426">
        <v>70.87</v>
      </c>
      <c r="O426">
        <v>5</v>
      </c>
      <c r="P426" t="s">
        <v>56</v>
      </c>
      <c r="Q426" t="s">
        <v>57</v>
      </c>
      <c r="S426" t="str">
        <f>VLOOKUP(C426,'Points and Classes'!D:E,2,FALSE)</f>
        <v>Novice GTO</v>
      </c>
      <c r="T426">
        <f>_xlfn.IFNA(VLOOKUP(E426,'Points and Classes'!A:B,2,FALSE),0)</f>
        <v>18</v>
      </c>
    </row>
    <row r="427" spans="1:20" hidden="1" x14ac:dyDescent="0.25">
      <c r="A427">
        <v>1</v>
      </c>
      <c r="B427" t="s">
        <v>187</v>
      </c>
      <c r="C427" t="s">
        <v>189</v>
      </c>
      <c r="D427">
        <v>8</v>
      </c>
      <c r="E427">
        <v>8</v>
      </c>
      <c r="F427">
        <v>146</v>
      </c>
      <c r="G427" t="s">
        <v>73</v>
      </c>
      <c r="H427">
        <v>7</v>
      </c>
      <c r="I427">
        <v>9.3275462962962973E-3</v>
      </c>
      <c r="J427">
        <v>1.1840277777777778E-3</v>
      </c>
      <c r="K427">
        <v>0.26600000000000001</v>
      </c>
      <c r="L427">
        <v>68.259</v>
      </c>
      <c r="M427">
        <v>1.2835648148148146E-3</v>
      </c>
      <c r="N427">
        <v>70.834999999999994</v>
      </c>
      <c r="O427">
        <v>6</v>
      </c>
      <c r="P427" t="s">
        <v>74</v>
      </c>
      <c r="Q427" t="s">
        <v>75</v>
      </c>
      <c r="S427" t="str">
        <f>VLOOKUP(C427,'Points and Classes'!D:E,2,FALSE)</f>
        <v>Novice GTO</v>
      </c>
      <c r="T427">
        <f>_xlfn.IFNA(VLOOKUP(E427,'Points and Classes'!A:B,2,FALSE),0)</f>
        <v>16</v>
      </c>
    </row>
    <row r="428" spans="1:20" hidden="1" x14ac:dyDescent="0.25">
      <c r="A428">
        <v>1</v>
      </c>
      <c r="B428" t="s">
        <v>187</v>
      </c>
      <c r="C428" t="s">
        <v>189</v>
      </c>
      <c r="D428">
        <v>9</v>
      </c>
      <c r="E428">
        <v>9</v>
      </c>
      <c r="F428">
        <v>268</v>
      </c>
      <c r="G428" t="s">
        <v>162</v>
      </c>
      <c r="H428">
        <v>6</v>
      </c>
      <c r="I428">
        <v>8.6041666666666679E-3</v>
      </c>
      <c r="J428" t="s">
        <v>124</v>
      </c>
      <c r="K428" t="s">
        <v>124</v>
      </c>
      <c r="L428">
        <v>63.426000000000002</v>
      </c>
      <c r="M428">
        <v>1.3923611111111109E-3</v>
      </c>
      <c r="N428">
        <v>65.323999999999998</v>
      </c>
      <c r="O428">
        <v>5</v>
      </c>
      <c r="P428" t="s">
        <v>163</v>
      </c>
      <c r="Q428" t="s">
        <v>164</v>
      </c>
      <c r="S428" t="str">
        <f>VLOOKUP(C428,'Points and Classes'!D:E,2,FALSE)</f>
        <v>Novice GTO</v>
      </c>
      <c r="T428">
        <f>_xlfn.IFNA(VLOOKUP(E428,'Points and Classes'!A:B,2,FALSE),0)</f>
        <v>14</v>
      </c>
    </row>
    <row r="429" spans="1:20" hidden="1" x14ac:dyDescent="0.25">
      <c r="A429">
        <v>1</v>
      </c>
      <c r="B429" t="s">
        <v>187</v>
      </c>
      <c r="C429" t="s">
        <v>189</v>
      </c>
      <c r="D429">
        <v>10</v>
      </c>
      <c r="E429">
        <v>10</v>
      </c>
      <c r="F429">
        <v>111</v>
      </c>
      <c r="G429" t="s">
        <v>190</v>
      </c>
      <c r="H429">
        <v>3</v>
      </c>
      <c r="I429">
        <v>4.2210648148148146E-3</v>
      </c>
      <c r="J429" t="s">
        <v>148</v>
      </c>
      <c r="K429" t="s">
        <v>119</v>
      </c>
      <c r="L429">
        <v>64.652000000000001</v>
      </c>
      <c r="M429">
        <v>1.3692129629629629E-3</v>
      </c>
      <c r="N429">
        <v>66.442999999999998</v>
      </c>
      <c r="O429">
        <v>3</v>
      </c>
      <c r="P429" t="s">
        <v>191</v>
      </c>
      <c r="Q429" t="s">
        <v>192</v>
      </c>
      <c r="S429" t="str">
        <f>VLOOKUP(C429,'Points and Classes'!D:E,2,FALSE)</f>
        <v>Novice GTO</v>
      </c>
      <c r="T429">
        <f>_xlfn.IFNA(VLOOKUP(E429,'Points and Classes'!A:B,2,FALSE),0)</f>
        <v>12</v>
      </c>
    </row>
    <row r="430" spans="1:20" hidden="1" x14ac:dyDescent="0.25">
      <c r="A430">
        <v>1</v>
      </c>
      <c r="B430" t="s">
        <v>187</v>
      </c>
      <c r="C430" t="s">
        <v>189</v>
      </c>
      <c r="D430">
        <v>11</v>
      </c>
      <c r="E430">
        <v>11</v>
      </c>
      <c r="F430">
        <v>675</v>
      </c>
      <c r="G430" t="s">
        <v>81</v>
      </c>
      <c r="H430">
        <v>1</v>
      </c>
      <c r="I430">
        <v>1.7002314814814814E-3</v>
      </c>
      <c r="J430" t="s">
        <v>123</v>
      </c>
      <c r="K430" t="s">
        <v>117</v>
      </c>
      <c r="L430">
        <v>53.497999999999998</v>
      </c>
      <c r="M430">
        <v>1.6608796296296296E-3</v>
      </c>
      <c r="N430">
        <v>54.758000000000003</v>
      </c>
      <c r="O430">
        <v>1</v>
      </c>
      <c r="P430" t="s">
        <v>82</v>
      </c>
      <c r="Q430" t="s">
        <v>57</v>
      </c>
      <c r="S430" t="str">
        <f>VLOOKUP(C430,'Points and Classes'!D:E,2,FALSE)</f>
        <v>Novice GTO</v>
      </c>
      <c r="T430">
        <f>_xlfn.IFNA(VLOOKUP(E430,'Points and Classes'!A:B,2,FALSE),0)</f>
        <v>10</v>
      </c>
    </row>
    <row r="431" spans="1:20" hidden="1" x14ac:dyDescent="0.25">
      <c r="A431">
        <v>1</v>
      </c>
      <c r="B431" t="s">
        <v>187</v>
      </c>
      <c r="C431" t="s">
        <v>189</v>
      </c>
      <c r="D431">
        <v>12</v>
      </c>
      <c r="E431">
        <v>12</v>
      </c>
      <c r="F431">
        <v>179</v>
      </c>
      <c r="G431" t="s">
        <v>47</v>
      </c>
      <c r="I431">
        <v>2.931</v>
      </c>
      <c r="J431" t="s">
        <v>152</v>
      </c>
      <c r="K431" t="s">
        <v>124</v>
      </c>
      <c r="L431" t="s">
        <v>78</v>
      </c>
      <c r="N431" t="s">
        <v>78</v>
      </c>
      <c r="O431">
        <v>0</v>
      </c>
      <c r="P431" t="s">
        <v>48</v>
      </c>
      <c r="Q431" t="s">
        <v>49</v>
      </c>
      <c r="S431" t="str">
        <f>VLOOKUP(C431,'Points and Classes'!D:E,2,FALSE)</f>
        <v>Novice GTO</v>
      </c>
      <c r="T431">
        <f>_xlfn.IFNA(VLOOKUP(E431,'Points and Classes'!A:B,2,FALSE),0)</f>
        <v>9</v>
      </c>
    </row>
    <row r="432" spans="1:20" hidden="1" x14ac:dyDescent="0.25">
      <c r="A432">
        <v>1</v>
      </c>
      <c r="B432" t="s">
        <v>187</v>
      </c>
      <c r="C432" t="s">
        <v>189</v>
      </c>
      <c r="D432">
        <v>13</v>
      </c>
      <c r="E432">
        <v>13</v>
      </c>
      <c r="F432">
        <v>311</v>
      </c>
      <c r="G432" t="s">
        <v>156</v>
      </c>
      <c r="I432">
        <v>3.71</v>
      </c>
      <c r="J432" t="s">
        <v>152</v>
      </c>
      <c r="K432">
        <v>0.77900000000000003</v>
      </c>
      <c r="L432" t="s">
        <v>78</v>
      </c>
      <c r="N432" t="s">
        <v>78</v>
      </c>
      <c r="O432">
        <v>0</v>
      </c>
      <c r="P432" t="s">
        <v>86</v>
      </c>
      <c r="Q432" t="s">
        <v>24</v>
      </c>
      <c r="S432" t="str">
        <f>VLOOKUP(C432,'Points and Classes'!D:E,2,FALSE)</f>
        <v>Novice GTO</v>
      </c>
      <c r="T432">
        <f>_xlfn.IFNA(VLOOKUP(E432,'Points and Classes'!A:B,2,FALSE),0)</f>
        <v>8</v>
      </c>
    </row>
    <row r="433" spans="1:20" hidden="1" x14ac:dyDescent="0.25">
      <c r="A433">
        <v>1</v>
      </c>
      <c r="B433" t="s">
        <v>187</v>
      </c>
      <c r="C433" t="s">
        <v>189</v>
      </c>
      <c r="D433" t="s">
        <v>76</v>
      </c>
      <c r="E433" t="s">
        <v>76</v>
      </c>
      <c r="F433">
        <v>786</v>
      </c>
      <c r="G433" t="s">
        <v>55</v>
      </c>
      <c r="J433" t="s">
        <v>76</v>
      </c>
      <c r="L433" t="s">
        <v>78</v>
      </c>
      <c r="N433" t="s">
        <v>78</v>
      </c>
      <c r="O433">
        <v>0</v>
      </c>
      <c r="P433" t="s">
        <v>56</v>
      </c>
      <c r="Q433" t="s">
        <v>57</v>
      </c>
      <c r="S433" t="str">
        <f>VLOOKUP(C433,'Points and Classes'!D:E,2,FALSE)</f>
        <v>Novice GTO</v>
      </c>
      <c r="T433">
        <f>_xlfn.IFNA(VLOOKUP(E433,'Points and Classes'!A:B,2,FALSE),0)</f>
        <v>0</v>
      </c>
    </row>
    <row r="434" spans="1:20" hidden="1" x14ac:dyDescent="0.25">
      <c r="A434">
        <v>1</v>
      </c>
      <c r="B434" t="s">
        <v>187</v>
      </c>
      <c r="C434" t="s">
        <v>189</v>
      </c>
      <c r="D434" t="s">
        <v>76</v>
      </c>
      <c r="E434" t="s">
        <v>76</v>
      </c>
      <c r="F434">
        <v>107</v>
      </c>
      <c r="G434" t="s">
        <v>60</v>
      </c>
      <c r="J434" t="s">
        <v>76</v>
      </c>
      <c r="L434" t="s">
        <v>78</v>
      </c>
      <c r="N434" t="s">
        <v>78</v>
      </c>
      <c r="O434">
        <v>0</v>
      </c>
      <c r="P434" t="s">
        <v>61</v>
      </c>
      <c r="Q434" t="s">
        <v>62</v>
      </c>
      <c r="S434" t="str">
        <f>VLOOKUP(C434,'Points and Classes'!D:E,2,FALSE)</f>
        <v>Novice GTO</v>
      </c>
      <c r="T434">
        <f>_xlfn.IFNA(VLOOKUP(E434,'Points and Classes'!A:B,2,FALSE),0)</f>
        <v>0</v>
      </c>
    </row>
    <row r="435" spans="1:20" hidden="1" x14ac:dyDescent="0.25">
      <c r="A435">
        <v>1</v>
      </c>
      <c r="B435" t="s">
        <v>187</v>
      </c>
      <c r="C435" t="s">
        <v>189</v>
      </c>
      <c r="D435" t="s">
        <v>76</v>
      </c>
      <c r="E435" t="s">
        <v>76</v>
      </c>
      <c r="F435">
        <v>307</v>
      </c>
      <c r="G435" t="s">
        <v>52</v>
      </c>
      <c r="J435" t="s">
        <v>76</v>
      </c>
      <c r="L435" t="s">
        <v>78</v>
      </c>
      <c r="N435" t="s">
        <v>78</v>
      </c>
      <c r="O435">
        <v>0</v>
      </c>
      <c r="P435" t="s">
        <v>53</v>
      </c>
      <c r="Q435" t="s">
        <v>54</v>
      </c>
      <c r="S435" t="str">
        <f>VLOOKUP(C435,'Points and Classes'!D:E,2,FALSE)</f>
        <v>Novice GTO</v>
      </c>
      <c r="T435">
        <f>_xlfn.IFNA(VLOOKUP(E435,'Points and Classes'!A:B,2,FALSE),0)</f>
        <v>0</v>
      </c>
    </row>
    <row r="436" spans="1:20" hidden="1" x14ac:dyDescent="0.25">
      <c r="A436">
        <v>1</v>
      </c>
      <c r="B436" t="s">
        <v>187</v>
      </c>
      <c r="C436" t="s">
        <v>189</v>
      </c>
      <c r="D436" t="s">
        <v>76</v>
      </c>
      <c r="E436" t="s">
        <v>76</v>
      </c>
      <c r="F436">
        <v>114</v>
      </c>
      <c r="G436" t="s">
        <v>68</v>
      </c>
      <c r="J436" t="s">
        <v>76</v>
      </c>
      <c r="L436" t="s">
        <v>78</v>
      </c>
      <c r="N436" t="s">
        <v>78</v>
      </c>
      <c r="O436">
        <v>0</v>
      </c>
      <c r="P436" t="s">
        <v>23</v>
      </c>
      <c r="Q436" t="s">
        <v>24</v>
      </c>
      <c r="S436" t="str">
        <f>VLOOKUP(C436,'Points and Classes'!D:E,2,FALSE)</f>
        <v>Novice GTO</v>
      </c>
      <c r="T436">
        <f>_xlfn.IFNA(VLOOKUP(E436,'Points and Classes'!A:B,2,FALSE),0)</f>
        <v>0</v>
      </c>
    </row>
    <row r="437" spans="1:20" hidden="1" x14ac:dyDescent="0.25">
      <c r="A437">
        <v>1</v>
      </c>
      <c r="B437" t="s">
        <v>187</v>
      </c>
      <c r="C437" t="s">
        <v>189</v>
      </c>
      <c r="D437" t="s">
        <v>76</v>
      </c>
      <c r="E437" t="s">
        <v>76</v>
      </c>
      <c r="F437">
        <v>939</v>
      </c>
      <c r="G437" t="s">
        <v>159</v>
      </c>
      <c r="J437" t="s">
        <v>76</v>
      </c>
      <c r="L437" t="s">
        <v>78</v>
      </c>
      <c r="N437" t="s">
        <v>78</v>
      </c>
      <c r="O437">
        <v>0</v>
      </c>
      <c r="P437" t="s">
        <v>160</v>
      </c>
      <c r="Q437" t="s">
        <v>150</v>
      </c>
      <c r="S437" t="str">
        <f>VLOOKUP(C437,'Points and Classes'!D:E,2,FALSE)</f>
        <v>Novice GTO</v>
      </c>
      <c r="T437">
        <f>_xlfn.IFNA(VLOOKUP(E437,'Points and Classes'!A:B,2,FALSE),0)</f>
        <v>0</v>
      </c>
    </row>
    <row r="438" spans="1:20" hidden="1" x14ac:dyDescent="0.25">
      <c r="A438">
        <v>1</v>
      </c>
      <c r="B438" t="s">
        <v>187</v>
      </c>
      <c r="C438" t="s">
        <v>189</v>
      </c>
      <c r="D438" t="s">
        <v>76</v>
      </c>
      <c r="E438" t="s">
        <v>76</v>
      </c>
      <c r="F438">
        <v>805</v>
      </c>
      <c r="G438" t="s">
        <v>88</v>
      </c>
      <c r="J438" t="s">
        <v>76</v>
      </c>
      <c r="L438" t="s">
        <v>78</v>
      </c>
      <c r="N438" t="s">
        <v>78</v>
      </c>
      <c r="O438">
        <v>0</v>
      </c>
      <c r="P438" t="s">
        <v>89</v>
      </c>
      <c r="Q438" t="s">
        <v>59</v>
      </c>
      <c r="S438" t="str">
        <f>VLOOKUP(C438,'Points and Classes'!D:E,2,FALSE)</f>
        <v>Novice GTO</v>
      </c>
      <c r="T438">
        <f>_xlfn.IFNA(VLOOKUP(E438,'Points and Classes'!A:B,2,FALSE),0)</f>
        <v>0</v>
      </c>
    </row>
    <row r="439" spans="1:20" hidden="1" x14ac:dyDescent="0.25">
      <c r="A439">
        <v>1</v>
      </c>
      <c r="B439" t="s">
        <v>187</v>
      </c>
      <c r="C439" t="s">
        <v>189</v>
      </c>
      <c r="D439" t="s">
        <v>76</v>
      </c>
      <c r="E439" t="s">
        <v>76</v>
      </c>
      <c r="F439">
        <v>123</v>
      </c>
      <c r="G439" t="s">
        <v>193</v>
      </c>
      <c r="J439" t="s">
        <v>76</v>
      </c>
      <c r="L439" t="s">
        <v>78</v>
      </c>
      <c r="N439" t="s">
        <v>78</v>
      </c>
      <c r="O439">
        <v>0</v>
      </c>
      <c r="P439" t="s">
        <v>194</v>
      </c>
      <c r="Q439" t="s">
        <v>195</v>
      </c>
      <c r="S439" t="str">
        <f>VLOOKUP(C439,'Points and Classes'!D:E,2,FALSE)</f>
        <v>Novice GTO</v>
      </c>
      <c r="T439">
        <f>_xlfn.IFNA(VLOOKUP(E439,'Points and Classes'!A:B,2,FALSE),0)</f>
        <v>0</v>
      </c>
    </row>
    <row r="440" spans="1:20" hidden="1" x14ac:dyDescent="0.25">
      <c r="A440">
        <v>1</v>
      </c>
      <c r="B440" t="s">
        <v>187</v>
      </c>
      <c r="C440" t="s">
        <v>211</v>
      </c>
      <c r="D440">
        <v>1</v>
      </c>
      <c r="E440">
        <v>1</v>
      </c>
      <c r="F440">
        <v>84</v>
      </c>
      <c r="G440" t="s">
        <v>90</v>
      </c>
      <c r="H440">
        <v>7</v>
      </c>
      <c r="I440">
        <v>7.6805555555555559E-3</v>
      </c>
      <c r="L440">
        <v>82.897999999999996</v>
      </c>
      <c r="M440">
        <v>1.0810185185185185E-3</v>
      </c>
      <c r="N440">
        <v>84.113</v>
      </c>
      <c r="O440">
        <v>3</v>
      </c>
      <c r="P440" t="s">
        <v>23</v>
      </c>
      <c r="Q440" t="s">
        <v>91</v>
      </c>
      <c r="S440" t="str">
        <f>VLOOKUP(C440,'Points and Classes'!D:E,2,FALSE)</f>
        <v>Open Superbike</v>
      </c>
      <c r="T440">
        <f>_xlfn.IFNA(VLOOKUP(E440,'Points and Classes'!A:B,2,FALSE),0)</f>
        <v>50</v>
      </c>
    </row>
    <row r="441" spans="1:20" hidden="1" x14ac:dyDescent="0.25">
      <c r="A441">
        <v>1</v>
      </c>
      <c r="B441" t="s">
        <v>187</v>
      </c>
      <c r="C441" t="s">
        <v>211</v>
      </c>
      <c r="D441">
        <v>2</v>
      </c>
      <c r="E441">
        <v>2</v>
      </c>
      <c r="F441">
        <v>527</v>
      </c>
      <c r="G441" t="s">
        <v>94</v>
      </c>
      <c r="H441">
        <v>7</v>
      </c>
      <c r="I441">
        <v>7.8483796296296288E-3</v>
      </c>
      <c r="J441">
        <v>14.468999999999999</v>
      </c>
      <c r="K441">
        <v>14.468999999999999</v>
      </c>
      <c r="L441">
        <v>81.129000000000005</v>
      </c>
      <c r="M441">
        <v>1.0937499999999999E-3</v>
      </c>
      <c r="N441">
        <v>83.15</v>
      </c>
      <c r="O441">
        <v>3</v>
      </c>
      <c r="P441" t="s">
        <v>23</v>
      </c>
      <c r="Q441" t="s">
        <v>108</v>
      </c>
      <c r="S441" t="str">
        <f>VLOOKUP(C441,'Points and Classes'!D:E,2,FALSE)</f>
        <v>Open Superbike</v>
      </c>
      <c r="T441">
        <f>_xlfn.IFNA(VLOOKUP(E441,'Points and Classes'!A:B,2,FALSE),0)</f>
        <v>40</v>
      </c>
    </row>
    <row r="442" spans="1:20" hidden="1" x14ac:dyDescent="0.25">
      <c r="A442">
        <v>1</v>
      </c>
      <c r="B442" t="s">
        <v>187</v>
      </c>
      <c r="C442" t="s">
        <v>211</v>
      </c>
      <c r="D442">
        <v>3</v>
      </c>
      <c r="E442">
        <v>3</v>
      </c>
      <c r="F442">
        <v>121</v>
      </c>
      <c r="G442" t="s">
        <v>113</v>
      </c>
      <c r="H442">
        <v>7</v>
      </c>
      <c r="I442">
        <v>7.9652777777777777E-3</v>
      </c>
      <c r="J442">
        <v>24.602</v>
      </c>
      <c r="K442">
        <v>10.132999999999999</v>
      </c>
      <c r="L442">
        <v>79.933999999999997</v>
      </c>
      <c r="M442">
        <v>1.1157407407407407E-3</v>
      </c>
      <c r="N442">
        <v>81.481999999999999</v>
      </c>
      <c r="O442">
        <v>6</v>
      </c>
      <c r="P442" t="s">
        <v>114</v>
      </c>
      <c r="Q442" t="s">
        <v>108</v>
      </c>
      <c r="S442" t="str">
        <f>VLOOKUP(C442,'Points and Classes'!D:E,2,FALSE)</f>
        <v>Open Superbike</v>
      </c>
      <c r="T442">
        <f>_xlfn.IFNA(VLOOKUP(E442,'Points and Classes'!A:B,2,FALSE),0)</f>
        <v>32</v>
      </c>
    </row>
    <row r="443" spans="1:20" hidden="1" x14ac:dyDescent="0.25">
      <c r="A443">
        <v>1</v>
      </c>
      <c r="B443" t="s">
        <v>187</v>
      </c>
      <c r="C443" t="s">
        <v>211</v>
      </c>
      <c r="D443">
        <v>4</v>
      </c>
      <c r="E443">
        <v>4</v>
      </c>
      <c r="F443">
        <v>86</v>
      </c>
      <c r="G443" t="s">
        <v>95</v>
      </c>
      <c r="H443">
        <v>7</v>
      </c>
      <c r="I443">
        <v>8.0289351851851858E-3</v>
      </c>
      <c r="J443">
        <v>30.06</v>
      </c>
      <c r="K443">
        <v>5.4580000000000002</v>
      </c>
      <c r="L443">
        <v>79.305000000000007</v>
      </c>
      <c r="M443">
        <v>1.1087962962962963E-3</v>
      </c>
      <c r="N443">
        <v>82.019000000000005</v>
      </c>
      <c r="O443">
        <v>5</v>
      </c>
      <c r="P443" t="s">
        <v>36</v>
      </c>
      <c r="Q443" t="s">
        <v>65</v>
      </c>
      <c r="S443" t="str">
        <f>VLOOKUP(C443,'Points and Classes'!D:E,2,FALSE)</f>
        <v>Open Superbike</v>
      </c>
      <c r="T443">
        <f>_xlfn.IFNA(VLOOKUP(E443,'Points and Classes'!A:B,2,FALSE),0)</f>
        <v>26</v>
      </c>
    </row>
    <row r="444" spans="1:20" hidden="1" x14ac:dyDescent="0.25">
      <c r="A444">
        <v>1</v>
      </c>
      <c r="B444" t="s">
        <v>187</v>
      </c>
      <c r="C444" t="s">
        <v>211</v>
      </c>
      <c r="D444">
        <v>5</v>
      </c>
      <c r="E444">
        <v>5</v>
      </c>
      <c r="F444">
        <v>122</v>
      </c>
      <c r="G444" t="s">
        <v>107</v>
      </c>
      <c r="H444">
        <v>7</v>
      </c>
      <c r="I444">
        <v>8.1388888888888882E-3</v>
      </c>
      <c r="J444">
        <v>39.545999999999999</v>
      </c>
      <c r="K444">
        <v>9.4860000000000007</v>
      </c>
      <c r="L444">
        <v>78.234999999999999</v>
      </c>
      <c r="M444">
        <v>1.1388888888888889E-3</v>
      </c>
      <c r="N444">
        <v>79.869</v>
      </c>
      <c r="O444">
        <v>5</v>
      </c>
      <c r="P444" t="s">
        <v>36</v>
      </c>
      <c r="Q444" t="s">
        <v>108</v>
      </c>
      <c r="S444" t="str">
        <f>VLOOKUP(C444,'Points and Classes'!D:E,2,FALSE)</f>
        <v>Open Superbike</v>
      </c>
      <c r="T444">
        <f>_xlfn.IFNA(VLOOKUP(E444,'Points and Classes'!A:B,2,FALSE),0)</f>
        <v>22</v>
      </c>
    </row>
    <row r="445" spans="1:20" hidden="1" x14ac:dyDescent="0.25">
      <c r="A445">
        <v>1</v>
      </c>
      <c r="B445" t="s">
        <v>187</v>
      </c>
      <c r="C445" t="s">
        <v>211</v>
      </c>
      <c r="D445">
        <v>6</v>
      </c>
      <c r="E445">
        <v>6</v>
      </c>
      <c r="F445" t="s">
        <v>34</v>
      </c>
      <c r="G445" t="s">
        <v>35</v>
      </c>
      <c r="H445">
        <v>7</v>
      </c>
      <c r="I445">
        <v>8.1932870370370371E-3</v>
      </c>
      <c r="J445">
        <v>44.325000000000003</v>
      </c>
      <c r="K445">
        <v>4.7789999999999999</v>
      </c>
      <c r="L445">
        <v>77.706999999999994</v>
      </c>
      <c r="M445">
        <v>1.1493055555555555E-3</v>
      </c>
      <c r="N445">
        <v>79.123000000000005</v>
      </c>
      <c r="O445">
        <v>4</v>
      </c>
      <c r="P445" t="s">
        <v>36</v>
      </c>
      <c r="Q445" t="s">
        <v>24</v>
      </c>
      <c r="S445" t="str">
        <f>VLOOKUP(C445,'Points and Classes'!D:E,2,FALSE)</f>
        <v>Open Superbike</v>
      </c>
      <c r="T445">
        <f>_xlfn.IFNA(VLOOKUP(E445,'Points and Classes'!A:B,2,FALSE),0)</f>
        <v>20</v>
      </c>
    </row>
    <row r="446" spans="1:20" hidden="1" x14ac:dyDescent="0.25">
      <c r="A446">
        <v>1</v>
      </c>
      <c r="B446" t="s">
        <v>187</v>
      </c>
      <c r="C446" t="s">
        <v>211</v>
      </c>
      <c r="D446">
        <v>7</v>
      </c>
      <c r="E446">
        <v>7</v>
      </c>
      <c r="F446">
        <v>365</v>
      </c>
      <c r="G446" t="s">
        <v>111</v>
      </c>
      <c r="H446">
        <v>7</v>
      </c>
      <c r="I446">
        <v>8.2280092592592596E-3</v>
      </c>
      <c r="J446">
        <v>47.258000000000003</v>
      </c>
      <c r="K446">
        <v>2.9329999999999998</v>
      </c>
      <c r="L446">
        <v>77.387</v>
      </c>
      <c r="M446">
        <v>1.158564814814815E-3</v>
      </c>
      <c r="N446">
        <v>78.546000000000006</v>
      </c>
      <c r="O446">
        <v>4</v>
      </c>
      <c r="P446" t="s">
        <v>53</v>
      </c>
      <c r="Q446" t="s">
        <v>134</v>
      </c>
      <c r="S446" t="str">
        <f>VLOOKUP(C446,'Points and Classes'!D:E,2,FALSE)</f>
        <v>Open Superbike</v>
      </c>
      <c r="T446">
        <f>_xlfn.IFNA(VLOOKUP(E446,'Points and Classes'!A:B,2,FALSE),0)</f>
        <v>18</v>
      </c>
    </row>
    <row r="447" spans="1:20" hidden="1" x14ac:dyDescent="0.25">
      <c r="A447">
        <v>1</v>
      </c>
      <c r="B447" t="s">
        <v>187</v>
      </c>
      <c r="C447" t="s">
        <v>211</v>
      </c>
      <c r="D447">
        <v>8</v>
      </c>
      <c r="E447">
        <v>8</v>
      </c>
      <c r="F447">
        <v>39</v>
      </c>
      <c r="G447" t="s">
        <v>104</v>
      </c>
      <c r="H447">
        <v>7</v>
      </c>
      <c r="I447">
        <v>8.3159722222222229E-3</v>
      </c>
      <c r="J447">
        <v>54.872</v>
      </c>
      <c r="K447">
        <v>7.6139999999999999</v>
      </c>
      <c r="L447">
        <v>76.566999999999993</v>
      </c>
      <c r="M447">
        <v>1.1597222222222221E-3</v>
      </c>
      <c r="N447">
        <v>78.438999999999993</v>
      </c>
      <c r="O447">
        <v>2</v>
      </c>
      <c r="P447" t="s">
        <v>105</v>
      </c>
      <c r="Q447" t="s">
        <v>106</v>
      </c>
      <c r="S447" t="str">
        <f>VLOOKUP(C447,'Points and Classes'!D:E,2,FALSE)</f>
        <v>Open Superbike</v>
      </c>
      <c r="T447">
        <f>_xlfn.IFNA(VLOOKUP(E447,'Points and Classes'!A:B,2,FALSE),0)</f>
        <v>16</v>
      </c>
    </row>
    <row r="448" spans="1:20" hidden="1" x14ac:dyDescent="0.25">
      <c r="A448">
        <v>1</v>
      </c>
      <c r="B448" t="s">
        <v>187</v>
      </c>
      <c r="C448" t="s">
        <v>211</v>
      </c>
      <c r="D448">
        <v>9</v>
      </c>
      <c r="E448">
        <v>9</v>
      </c>
      <c r="F448">
        <v>11</v>
      </c>
      <c r="G448" t="s">
        <v>133</v>
      </c>
      <c r="H448">
        <v>1</v>
      </c>
      <c r="I448">
        <v>1.4444444444444444E-3</v>
      </c>
      <c r="J448" t="s">
        <v>123</v>
      </c>
      <c r="K448" t="s">
        <v>123</v>
      </c>
      <c r="L448">
        <v>62.953000000000003</v>
      </c>
      <c r="M448">
        <v>1.417824074074074E-3</v>
      </c>
      <c r="N448">
        <v>64.177000000000007</v>
      </c>
      <c r="O448">
        <v>1</v>
      </c>
      <c r="P448" t="s">
        <v>36</v>
      </c>
      <c r="Q448" t="s">
        <v>134</v>
      </c>
      <c r="S448" t="str">
        <f>VLOOKUP(C448,'Points and Classes'!D:E,2,FALSE)</f>
        <v>Open Superbike</v>
      </c>
      <c r="T448">
        <f>_xlfn.IFNA(VLOOKUP(E448,'Points and Classes'!A:B,2,FALSE),0)</f>
        <v>14</v>
      </c>
    </row>
    <row r="449" spans="1:20" hidden="1" x14ac:dyDescent="0.25">
      <c r="A449">
        <v>1</v>
      </c>
      <c r="B449" t="s">
        <v>187</v>
      </c>
      <c r="C449" t="s">
        <v>211</v>
      </c>
      <c r="D449" t="s">
        <v>76</v>
      </c>
      <c r="E449" t="s">
        <v>76</v>
      </c>
      <c r="F449">
        <v>53</v>
      </c>
      <c r="G449" t="s">
        <v>126</v>
      </c>
      <c r="J449" t="s">
        <v>76</v>
      </c>
      <c r="L449" t="s">
        <v>78</v>
      </c>
      <c r="N449" t="s">
        <v>78</v>
      </c>
      <c r="O449">
        <v>0</v>
      </c>
      <c r="P449" t="s">
        <v>36</v>
      </c>
      <c r="Q449" t="s">
        <v>127</v>
      </c>
      <c r="S449" t="str">
        <f>VLOOKUP(C449,'Points and Classes'!D:E,2,FALSE)</f>
        <v>Open Superbike</v>
      </c>
      <c r="T449">
        <f>_xlfn.IFNA(VLOOKUP(E449,'Points and Classes'!A:B,2,FALSE),0)</f>
        <v>0</v>
      </c>
    </row>
    <row r="450" spans="1:20" hidden="1" x14ac:dyDescent="0.25">
      <c r="A450">
        <v>1</v>
      </c>
      <c r="B450" t="s">
        <v>187</v>
      </c>
      <c r="C450" t="s">
        <v>211</v>
      </c>
      <c r="D450" t="s">
        <v>76</v>
      </c>
      <c r="E450" t="s">
        <v>76</v>
      </c>
      <c r="F450">
        <v>26</v>
      </c>
      <c r="G450" t="s">
        <v>96</v>
      </c>
      <c r="J450" t="s">
        <v>76</v>
      </c>
      <c r="L450" t="s">
        <v>78</v>
      </c>
      <c r="N450" t="s">
        <v>78</v>
      </c>
      <c r="O450">
        <v>0</v>
      </c>
      <c r="P450" t="s">
        <v>36</v>
      </c>
      <c r="Q450" t="s">
        <v>97</v>
      </c>
      <c r="S450" t="str">
        <f>VLOOKUP(C450,'Points and Classes'!D:E,2,FALSE)</f>
        <v>Open Superbike</v>
      </c>
      <c r="T450">
        <f>_xlfn.IFNA(VLOOKUP(E450,'Points and Classes'!A:B,2,FALSE),0)</f>
        <v>0</v>
      </c>
    </row>
    <row r="451" spans="1:20" hidden="1" x14ac:dyDescent="0.25">
      <c r="A451">
        <v>1</v>
      </c>
      <c r="B451" t="s">
        <v>187</v>
      </c>
      <c r="C451" t="s">
        <v>211</v>
      </c>
      <c r="D451" t="s">
        <v>76</v>
      </c>
      <c r="E451" t="s">
        <v>76</v>
      </c>
      <c r="F451">
        <v>209</v>
      </c>
      <c r="G451" t="s">
        <v>33</v>
      </c>
      <c r="J451" t="s">
        <v>76</v>
      </c>
      <c r="L451" t="s">
        <v>78</v>
      </c>
      <c r="N451" t="s">
        <v>78</v>
      </c>
      <c r="O451">
        <v>0</v>
      </c>
      <c r="P451" t="s">
        <v>23</v>
      </c>
      <c r="Q451" t="s">
        <v>144</v>
      </c>
      <c r="S451" t="str">
        <f>VLOOKUP(C451,'Points and Classes'!D:E,2,FALSE)</f>
        <v>Open Superbike</v>
      </c>
      <c r="T451">
        <f>_xlfn.IFNA(VLOOKUP(E451,'Points and Classes'!A:B,2,FALSE),0)</f>
        <v>0</v>
      </c>
    </row>
    <row r="452" spans="1:20" hidden="1" x14ac:dyDescent="0.25">
      <c r="A452">
        <v>1</v>
      </c>
      <c r="B452" t="s">
        <v>187</v>
      </c>
      <c r="C452" t="s">
        <v>211</v>
      </c>
      <c r="D452" t="s">
        <v>76</v>
      </c>
      <c r="E452" t="s">
        <v>76</v>
      </c>
      <c r="F452">
        <v>117</v>
      </c>
      <c r="G452" t="s">
        <v>30</v>
      </c>
      <c r="J452" t="s">
        <v>76</v>
      </c>
      <c r="L452" t="s">
        <v>78</v>
      </c>
      <c r="N452" t="s">
        <v>78</v>
      </c>
      <c r="O452">
        <v>0</v>
      </c>
      <c r="P452" t="s">
        <v>120</v>
      </c>
      <c r="Q452" t="s">
        <v>121</v>
      </c>
      <c r="S452" t="str">
        <f>VLOOKUP(C452,'Points and Classes'!D:E,2,FALSE)</f>
        <v>Open Superbike</v>
      </c>
      <c r="T452">
        <f>_xlfn.IFNA(VLOOKUP(E452,'Points and Classes'!A:B,2,FALSE),0)</f>
        <v>0</v>
      </c>
    </row>
    <row r="453" spans="1:20" hidden="1" x14ac:dyDescent="0.25">
      <c r="A453">
        <v>1</v>
      </c>
      <c r="B453" t="s">
        <v>187</v>
      </c>
      <c r="C453" t="s">
        <v>211</v>
      </c>
      <c r="D453" t="s">
        <v>76</v>
      </c>
      <c r="E453" t="s">
        <v>76</v>
      </c>
      <c r="F453" t="s">
        <v>101</v>
      </c>
      <c r="G453" t="s">
        <v>102</v>
      </c>
      <c r="J453" t="s">
        <v>76</v>
      </c>
      <c r="L453" t="s">
        <v>78</v>
      </c>
      <c r="N453" t="s">
        <v>78</v>
      </c>
      <c r="O453">
        <v>0</v>
      </c>
      <c r="P453" t="s">
        <v>53</v>
      </c>
      <c r="Q453" t="s">
        <v>103</v>
      </c>
      <c r="S453" t="str">
        <f>VLOOKUP(C453,'Points and Classes'!D:E,2,FALSE)</f>
        <v>Open Superbike</v>
      </c>
      <c r="T453">
        <f>_xlfn.IFNA(VLOOKUP(E453,'Points and Classes'!A:B,2,FALSE),0)</f>
        <v>0</v>
      </c>
    </row>
    <row r="454" spans="1:20" hidden="1" x14ac:dyDescent="0.25">
      <c r="A454">
        <v>1</v>
      </c>
      <c r="B454" t="s">
        <v>187</v>
      </c>
      <c r="C454" t="s">
        <v>211</v>
      </c>
      <c r="D454" t="s">
        <v>76</v>
      </c>
      <c r="E454" t="s">
        <v>76</v>
      </c>
      <c r="F454">
        <v>115</v>
      </c>
      <c r="G454" t="s">
        <v>98</v>
      </c>
      <c r="J454" t="s">
        <v>76</v>
      </c>
      <c r="L454" t="s">
        <v>78</v>
      </c>
      <c r="N454" t="s">
        <v>78</v>
      </c>
      <c r="O454">
        <v>0</v>
      </c>
      <c r="P454" t="s">
        <v>67</v>
      </c>
      <c r="Q454" t="s">
        <v>49</v>
      </c>
      <c r="S454" t="str">
        <f>VLOOKUP(C454,'Points and Classes'!D:E,2,FALSE)</f>
        <v>Open Superbike</v>
      </c>
      <c r="T454">
        <f>_xlfn.IFNA(VLOOKUP(E454,'Points and Classes'!A:B,2,FALSE),0)</f>
        <v>0</v>
      </c>
    </row>
    <row r="455" spans="1:20" hidden="1" x14ac:dyDescent="0.25">
      <c r="A455">
        <v>1</v>
      </c>
      <c r="B455" t="s">
        <v>187</v>
      </c>
      <c r="C455" t="s">
        <v>211</v>
      </c>
      <c r="D455" t="s">
        <v>76</v>
      </c>
      <c r="E455" t="s">
        <v>76</v>
      </c>
      <c r="F455">
        <v>151</v>
      </c>
      <c r="G455" t="s">
        <v>109</v>
      </c>
      <c r="J455" t="s">
        <v>76</v>
      </c>
      <c r="L455" t="s">
        <v>78</v>
      </c>
      <c r="N455" t="s">
        <v>78</v>
      </c>
      <c r="O455">
        <v>0</v>
      </c>
      <c r="P455" t="s">
        <v>56</v>
      </c>
      <c r="Q455" t="s">
        <v>110</v>
      </c>
      <c r="S455" t="str">
        <f>VLOOKUP(C455,'Points and Classes'!D:E,2,FALSE)</f>
        <v>Open Superbike</v>
      </c>
      <c r="T455">
        <f>_xlfn.IFNA(VLOOKUP(E455,'Points and Classes'!A:B,2,FALSE),0)</f>
        <v>0</v>
      </c>
    </row>
    <row r="456" spans="1:20" hidden="1" x14ac:dyDescent="0.25">
      <c r="A456">
        <v>1</v>
      </c>
      <c r="B456" t="s">
        <v>187</v>
      </c>
      <c r="C456" t="s">
        <v>211</v>
      </c>
      <c r="D456" t="s">
        <v>76</v>
      </c>
      <c r="E456" t="s">
        <v>76</v>
      </c>
      <c r="F456">
        <v>149</v>
      </c>
      <c r="G456" t="s">
        <v>22</v>
      </c>
      <c r="J456" t="s">
        <v>76</v>
      </c>
      <c r="L456" t="s">
        <v>78</v>
      </c>
      <c r="N456" t="s">
        <v>78</v>
      </c>
      <c r="O456">
        <v>0</v>
      </c>
      <c r="P456" t="s">
        <v>23</v>
      </c>
      <c r="Q456" t="s">
        <v>24</v>
      </c>
      <c r="S456" t="str">
        <f>VLOOKUP(C456,'Points and Classes'!D:E,2,FALSE)</f>
        <v>Open Superbike</v>
      </c>
      <c r="T456">
        <f>_xlfn.IFNA(VLOOKUP(E456,'Points and Classes'!A:B,2,FALSE),0)</f>
        <v>0</v>
      </c>
    </row>
    <row r="457" spans="1:20" hidden="1" x14ac:dyDescent="0.25">
      <c r="A457">
        <v>1</v>
      </c>
      <c r="B457" t="s">
        <v>187</v>
      </c>
      <c r="C457" t="s">
        <v>211</v>
      </c>
      <c r="D457" t="s">
        <v>76</v>
      </c>
      <c r="E457" t="s">
        <v>76</v>
      </c>
      <c r="F457" t="s">
        <v>115</v>
      </c>
      <c r="G457" t="s">
        <v>116</v>
      </c>
      <c r="J457" t="s">
        <v>76</v>
      </c>
      <c r="L457" t="s">
        <v>78</v>
      </c>
      <c r="N457" t="s">
        <v>78</v>
      </c>
      <c r="O457">
        <v>0</v>
      </c>
      <c r="P457" t="s">
        <v>56</v>
      </c>
      <c r="Q457" t="s">
        <v>139</v>
      </c>
      <c r="S457" t="str">
        <f>VLOOKUP(C457,'Points and Classes'!D:E,2,FALSE)</f>
        <v>Open Superbike</v>
      </c>
      <c r="T457">
        <f>_xlfn.IFNA(VLOOKUP(E457,'Points and Classes'!A:B,2,FALSE),0)</f>
        <v>0</v>
      </c>
    </row>
    <row r="458" spans="1:20" hidden="1" x14ac:dyDescent="0.25">
      <c r="A458">
        <v>1</v>
      </c>
      <c r="B458" t="s">
        <v>187</v>
      </c>
      <c r="C458" t="s">
        <v>211</v>
      </c>
      <c r="D458" t="s">
        <v>76</v>
      </c>
      <c r="E458" t="s">
        <v>76</v>
      </c>
      <c r="F458">
        <v>28</v>
      </c>
      <c r="G458" t="s">
        <v>44</v>
      </c>
      <c r="J458" t="s">
        <v>76</v>
      </c>
      <c r="L458" t="s">
        <v>78</v>
      </c>
      <c r="N458" t="s">
        <v>78</v>
      </c>
      <c r="O458">
        <v>0</v>
      </c>
      <c r="P458" t="s">
        <v>45</v>
      </c>
      <c r="Q458" t="s">
        <v>46</v>
      </c>
      <c r="S458" t="str">
        <f>VLOOKUP(C458,'Points and Classes'!D:E,2,FALSE)</f>
        <v>Open Superbike</v>
      </c>
      <c r="T458">
        <f>_xlfn.IFNA(VLOOKUP(E458,'Points and Classes'!A:B,2,FALSE),0)</f>
        <v>0</v>
      </c>
    </row>
    <row r="459" spans="1:20" hidden="1" x14ac:dyDescent="0.25">
      <c r="A459">
        <v>1</v>
      </c>
      <c r="B459" t="s">
        <v>187</v>
      </c>
      <c r="C459" t="s">
        <v>135</v>
      </c>
      <c r="D459">
        <v>1</v>
      </c>
      <c r="E459">
        <v>1</v>
      </c>
      <c r="F459">
        <v>179</v>
      </c>
      <c r="G459" t="s">
        <v>47</v>
      </c>
      <c r="H459">
        <v>2</v>
      </c>
      <c r="I459" s="1">
        <v>2.8609375000000002E-3</v>
      </c>
      <c r="M459" s="1">
        <v>1.3901736111111111E-3</v>
      </c>
      <c r="O459">
        <v>3</v>
      </c>
      <c r="Q459" t="s">
        <v>49</v>
      </c>
      <c r="S459" t="str">
        <f>VLOOKUP(C459,'Points and Classes'!D:E,2,FALSE)</f>
        <v>Production 300</v>
      </c>
      <c r="T459">
        <f>_xlfn.IFNA(VLOOKUP(E459,'Points and Classes'!A:B,2,FALSE),0)</f>
        <v>50</v>
      </c>
    </row>
    <row r="460" spans="1:20" hidden="1" x14ac:dyDescent="0.25">
      <c r="A460">
        <v>1</v>
      </c>
      <c r="B460" t="s">
        <v>187</v>
      </c>
      <c r="C460" t="s">
        <v>135</v>
      </c>
      <c r="D460" t="s">
        <v>76</v>
      </c>
      <c r="E460" t="s">
        <v>76</v>
      </c>
      <c r="F460">
        <v>217</v>
      </c>
      <c r="G460" t="s">
        <v>136</v>
      </c>
      <c r="H460" t="s">
        <v>76</v>
      </c>
      <c r="Q460" t="s">
        <v>87</v>
      </c>
      <c r="S460" t="str">
        <f>VLOOKUP(C460,'Points and Classes'!D:E,2,FALSE)</f>
        <v>Production 300</v>
      </c>
      <c r="T460">
        <f>_xlfn.IFNA(VLOOKUP(E460,'Points and Classes'!A:B,2,FALSE),0)</f>
        <v>0</v>
      </c>
    </row>
    <row r="461" spans="1:20" hidden="1" x14ac:dyDescent="0.25">
      <c r="A461">
        <v>1</v>
      </c>
      <c r="B461" t="s">
        <v>187</v>
      </c>
      <c r="C461" t="s">
        <v>202</v>
      </c>
      <c r="D461">
        <v>1</v>
      </c>
      <c r="E461">
        <v>1</v>
      </c>
      <c r="F461">
        <v>86</v>
      </c>
      <c r="G461" t="s">
        <v>95</v>
      </c>
      <c r="H461">
        <v>7</v>
      </c>
      <c r="I461">
        <v>7.8993055555555552E-3</v>
      </c>
      <c r="L461">
        <v>80.599999999999994</v>
      </c>
      <c r="M461">
        <v>1.1030092592592593E-3</v>
      </c>
      <c r="N461">
        <v>82.474000000000004</v>
      </c>
      <c r="O461">
        <v>3</v>
      </c>
      <c r="P461" t="s">
        <v>36</v>
      </c>
      <c r="Q461" t="s">
        <v>65</v>
      </c>
      <c r="S461" t="str">
        <f>VLOOKUP(C461,'Points and Classes'!D:E,2,FALSE)</f>
        <v>Stock 1000</v>
      </c>
      <c r="T461">
        <f>_xlfn.IFNA(VLOOKUP(E461,'Points and Classes'!A:B,2,FALSE),0)</f>
        <v>50</v>
      </c>
    </row>
    <row r="462" spans="1:20" hidden="1" x14ac:dyDescent="0.25">
      <c r="A462">
        <v>1</v>
      </c>
      <c r="B462" t="s">
        <v>187</v>
      </c>
      <c r="C462" t="s">
        <v>202</v>
      </c>
      <c r="D462">
        <v>2</v>
      </c>
      <c r="E462">
        <v>2</v>
      </c>
      <c r="F462">
        <v>115</v>
      </c>
      <c r="G462" t="s">
        <v>98</v>
      </c>
      <c r="H462">
        <v>7</v>
      </c>
      <c r="I462">
        <v>7.9895833333333329E-3</v>
      </c>
      <c r="J462">
        <v>7.7770000000000001</v>
      </c>
      <c r="K462">
        <v>7.7770000000000001</v>
      </c>
      <c r="L462">
        <v>79.691999999999993</v>
      </c>
      <c r="M462">
        <v>1.1192129629629631E-3</v>
      </c>
      <c r="N462">
        <v>81.263000000000005</v>
      </c>
      <c r="O462">
        <v>7</v>
      </c>
      <c r="P462" t="s">
        <v>67</v>
      </c>
      <c r="Q462" t="s">
        <v>49</v>
      </c>
      <c r="S462" t="str">
        <f>VLOOKUP(C462,'Points and Classes'!D:E,2,FALSE)</f>
        <v>Stock 1000</v>
      </c>
      <c r="T462">
        <f>_xlfn.IFNA(VLOOKUP(E462,'Points and Classes'!A:B,2,FALSE),0)</f>
        <v>40</v>
      </c>
    </row>
    <row r="463" spans="1:20" hidden="1" x14ac:dyDescent="0.25">
      <c r="A463">
        <v>1</v>
      </c>
      <c r="B463" t="s">
        <v>187</v>
      </c>
      <c r="C463" t="s">
        <v>202</v>
      </c>
      <c r="D463">
        <v>3</v>
      </c>
      <c r="E463">
        <v>3</v>
      </c>
      <c r="F463" t="s">
        <v>101</v>
      </c>
      <c r="G463" t="s">
        <v>102</v>
      </c>
      <c r="H463">
        <v>7</v>
      </c>
      <c r="I463">
        <v>8.0173611111111105E-3</v>
      </c>
      <c r="J463">
        <v>10.189</v>
      </c>
      <c r="K463">
        <v>2.4119999999999999</v>
      </c>
      <c r="L463">
        <v>79.415000000000006</v>
      </c>
      <c r="M463">
        <v>1.1192129629629631E-3</v>
      </c>
      <c r="N463">
        <v>81.287000000000006</v>
      </c>
      <c r="O463">
        <v>7</v>
      </c>
      <c r="P463" t="s">
        <v>53</v>
      </c>
      <c r="Q463" t="s">
        <v>103</v>
      </c>
      <c r="S463" t="str">
        <f>VLOOKUP(C463,'Points and Classes'!D:E,2,FALSE)</f>
        <v>Stock 1000</v>
      </c>
      <c r="T463">
        <f>_xlfn.IFNA(VLOOKUP(E463,'Points and Classes'!A:B,2,FALSE),0)</f>
        <v>32</v>
      </c>
    </row>
    <row r="464" spans="1:20" hidden="1" x14ac:dyDescent="0.25">
      <c r="A464">
        <v>1</v>
      </c>
      <c r="B464" t="s">
        <v>187</v>
      </c>
      <c r="C464" t="s">
        <v>202</v>
      </c>
      <c r="D464">
        <v>4</v>
      </c>
      <c r="E464">
        <v>4</v>
      </c>
      <c r="F464">
        <v>122</v>
      </c>
      <c r="G464" t="s">
        <v>107</v>
      </c>
      <c r="H464">
        <v>7</v>
      </c>
      <c r="I464">
        <v>8.0208333333333329E-3</v>
      </c>
      <c r="J464">
        <v>10.491</v>
      </c>
      <c r="K464">
        <v>0.30199999999999999</v>
      </c>
      <c r="L464">
        <v>79.38</v>
      </c>
      <c r="M464">
        <v>1.1215277777777777E-3</v>
      </c>
      <c r="N464">
        <v>81.13</v>
      </c>
      <c r="O464">
        <v>7</v>
      </c>
      <c r="P464" t="s">
        <v>36</v>
      </c>
      <c r="Q464" t="s">
        <v>108</v>
      </c>
      <c r="S464" t="str">
        <f>VLOOKUP(C464,'Points and Classes'!D:E,2,FALSE)</f>
        <v>Stock 1000</v>
      </c>
      <c r="T464">
        <f>_xlfn.IFNA(VLOOKUP(E464,'Points and Classes'!A:B,2,FALSE),0)</f>
        <v>26</v>
      </c>
    </row>
    <row r="465" spans="1:20" hidden="1" x14ac:dyDescent="0.25">
      <c r="A465">
        <v>1</v>
      </c>
      <c r="B465" t="s">
        <v>187</v>
      </c>
      <c r="C465" t="s">
        <v>202</v>
      </c>
      <c r="D465">
        <v>5</v>
      </c>
      <c r="E465">
        <v>5</v>
      </c>
      <c r="F465">
        <v>193</v>
      </c>
      <c r="G465" t="s">
        <v>19</v>
      </c>
      <c r="H465">
        <v>7</v>
      </c>
      <c r="I465">
        <v>8.0856481481481474E-3</v>
      </c>
      <c r="J465">
        <v>16.055</v>
      </c>
      <c r="K465">
        <v>5.5640000000000001</v>
      </c>
      <c r="L465">
        <v>78.748000000000005</v>
      </c>
      <c r="M465">
        <v>1.1400462962962963E-3</v>
      </c>
      <c r="N465">
        <v>79.796000000000006</v>
      </c>
      <c r="O465">
        <v>6</v>
      </c>
      <c r="P465" t="s">
        <v>203</v>
      </c>
      <c r="Q465" t="s">
        <v>21</v>
      </c>
      <c r="S465" t="str">
        <f>VLOOKUP(C465,'Points and Classes'!D:E,2,FALSE)</f>
        <v>Stock 1000</v>
      </c>
      <c r="T465">
        <f>_xlfn.IFNA(VLOOKUP(E465,'Points and Classes'!A:B,2,FALSE),0)</f>
        <v>22</v>
      </c>
    </row>
    <row r="466" spans="1:20" hidden="1" x14ac:dyDescent="0.25">
      <c r="A466">
        <v>1</v>
      </c>
      <c r="B466" t="s">
        <v>187</v>
      </c>
      <c r="C466" t="s">
        <v>202</v>
      </c>
      <c r="D466">
        <v>6</v>
      </c>
      <c r="E466">
        <v>6</v>
      </c>
      <c r="F466">
        <v>11</v>
      </c>
      <c r="G466" t="s">
        <v>133</v>
      </c>
      <c r="H466">
        <v>7</v>
      </c>
      <c r="I466">
        <v>8.1087962962962962E-3</v>
      </c>
      <c r="J466">
        <v>18.073</v>
      </c>
      <c r="K466">
        <v>2.0179999999999998</v>
      </c>
      <c r="L466">
        <v>78.521000000000001</v>
      </c>
      <c r="M466">
        <v>1.1331018518518519E-3</v>
      </c>
      <c r="N466">
        <v>80.290000000000006</v>
      </c>
      <c r="O466">
        <v>4</v>
      </c>
      <c r="P466" t="s">
        <v>36</v>
      </c>
      <c r="Q466" t="s">
        <v>134</v>
      </c>
      <c r="S466" t="str">
        <f>VLOOKUP(C466,'Points and Classes'!D:E,2,FALSE)</f>
        <v>Stock 1000</v>
      </c>
      <c r="T466">
        <f>_xlfn.IFNA(VLOOKUP(E466,'Points and Classes'!A:B,2,FALSE),0)</f>
        <v>20</v>
      </c>
    </row>
    <row r="467" spans="1:20" hidden="1" x14ac:dyDescent="0.25">
      <c r="A467">
        <v>1</v>
      </c>
      <c r="B467" t="s">
        <v>187</v>
      </c>
      <c r="C467" t="s">
        <v>202</v>
      </c>
      <c r="D467">
        <v>7</v>
      </c>
      <c r="E467">
        <v>7</v>
      </c>
      <c r="F467" t="s">
        <v>34</v>
      </c>
      <c r="G467" t="s">
        <v>35</v>
      </c>
      <c r="H467">
        <v>7</v>
      </c>
      <c r="I467">
        <v>8.2581018518518515E-3</v>
      </c>
      <c r="J467">
        <v>30.965</v>
      </c>
      <c r="K467">
        <v>12.891999999999999</v>
      </c>
      <c r="L467">
        <v>77.102000000000004</v>
      </c>
      <c r="M467">
        <v>1.1504629629629629E-3</v>
      </c>
      <c r="N467">
        <v>79.087000000000003</v>
      </c>
      <c r="O467">
        <v>5</v>
      </c>
      <c r="P467" t="s">
        <v>36</v>
      </c>
      <c r="Q467" t="s">
        <v>24</v>
      </c>
      <c r="S467" t="str">
        <f>VLOOKUP(C467,'Points and Classes'!D:E,2,FALSE)</f>
        <v>Stock 1000</v>
      </c>
      <c r="T467">
        <f>_xlfn.IFNA(VLOOKUP(E467,'Points and Classes'!A:B,2,FALSE),0)</f>
        <v>18</v>
      </c>
    </row>
    <row r="468" spans="1:20" hidden="1" x14ac:dyDescent="0.25">
      <c r="A468">
        <v>1</v>
      </c>
      <c r="B468" t="s">
        <v>187</v>
      </c>
      <c r="C468" t="s">
        <v>202</v>
      </c>
      <c r="D468">
        <v>8</v>
      </c>
      <c r="E468">
        <v>8</v>
      </c>
      <c r="F468">
        <v>121</v>
      </c>
      <c r="G468" t="s">
        <v>113</v>
      </c>
      <c r="H468">
        <v>7</v>
      </c>
      <c r="I468">
        <v>8.2708333333333332E-3</v>
      </c>
      <c r="J468">
        <v>32.030999999999999</v>
      </c>
      <c r="K468">
        <v>1.0660000000000001</v>
      </c>
      <c r="L468">
        <v>76.986999999999995</v>
      </c>
      <c r="M468">
        <v>1.1469907407407407E-3</v>
      </c>
      <c r="N468">
        <v>79.334999999999994</v>
      </c>
      <c r="O468">
        <v>5</v>
      </c>
      <c r="P468" t="s">
        <v>114</v>
      </c>
      <c r="Q468" t="s">
        <v>108</v>
      </c>
      <c r="S468" t="str">
        <f>VLOOKUP(C468,'Points and Classes'!D:E,2,FALSE)</f>
        <v>Stock 1000</v>
      </c>
      <c r="T468">
        <f>_xlfn.IFNA(VLOOKUP(E468,'Points and Classes'!A:B,2,FALSE),0)</f>
        <v>16</v>
      </c>
    </row>
    <row r="469" spans="1:20" hidden="1" x14ac:dyDescent="0.25">
      <c r="A469">
        <v>1</v>
      </c>
      <c r="B469" t="s">
        <v>187</v>
      </c>
      <c r="C469" t="s">
        <v>202</v>
      </c>
      <c r="D469">
        <v>9</v>
      </c>
      <c r="E469">
        <v>9</v>
      </c>
      <c r="F469">
        <v>117</v>
      </c>
      <c r="G469" t="s">
        <v>30</v>
      </c>
      <c r="H469">
        <v>7</v>
      </c>
      <c r="I469">
        <v>8.3865740740740741E-3</v>
      </c>
      <c r="J469">
        <v>42.036000000000001</v>
      </c>
      <c r="K469">
        <v>10.005000000000001</v>
      </c>
      <c r="L469">
        <v>75.924000000000007</v>
      </c>
      <c r="M469">
        <v>1.1678240740740739E-3</v>
      </c>
      <c r="N469">
        <v>77.882000000000005</v>
      </c>
      <c r="O469">
        <v>7</v>
      </c>
      <c r="P469" t="s">
        <v>120</v>
      </c>
      <c r="Q469" t="s">
        <v>121</v>
      </c>
      <c r="S469" t="str">
        <f>VLOOKUP(C469,'Points and Classes'!D:E,2,FALSE)</f>
        <v>Stock 1000</v>
      </c>
      <c r="T469">
        <f>_xlfn.IFNA(VLOOKUP(E469,'Points and Classes'!A:B,2,FALSE),0)</f>
        <v>14</v>
      </c>
    </row>
    <row r="470" spans="1:20" hidden="1" x14ac:dyDescent="0.25">
      <c r="A470">
        <v>1</v>
      </c>
      <c r="B470" t="s">
        <v>187</v>
      </c>
      <c r="C470" t="s">
        <v>202</v>
      </c>
      <c r="D470">
        <v>10</v>
      </c>
      <c r="E470">
        <v>10</v>
      </c>
      <c r="F470">
        <v>911</v>
      </c>
      <c r="G470" t="s">
        <v>66</v>
      </c>
      <c r="H470">
        <v>7</v>
      </c>
      <c r="I470">
        <v>8.3865740740740741E-3</v>
      </c>
      <c r="J470">
        <v>42.104999999999997</v>
      </c>
      <c r="K470">
        <v>6.9000000000000006E-2</v>
      </c>
      <c r="L470">
        <v>75.917000000000002</v>
      </c>
      <c r="M470">
        <v>1.1678240740740739E-3</v>
      </c>
      <c r="N470">
        <v>77.885999999999996</v>
      </c>
      <c r="O470">
        <v>7</v>
      </c>
      <c r="P470" t="s">
        <v>67</v>
      </c>
      <c r="Q470" t="s">
        <v>49</v>
      </c>
      <c r="S470" t="str">
        <f>VLOOKUP(C470,'Points and Classes'!D:E,2,FALSE)</f>
        <v>Stock 1000</v>
      </c>
      <c r="T470">
        <f>_xlfn.IFNA(VLOOKUP(E470,'Points and Classes'!A:B,2,FALSE),0)</f>
        <v>12</v>
      </c>
    </row>
    <row r="471" spans="1:20" hidden="1" x14ac:dyDescent="0.25">
      <c r="A471">
        <v>1</v>
      </c>
      <c r="B471" t="s">
        <v>187</v>
      </c>
      <c r="C471" t="s">
        <v>202</v>
      </c>
      <c r="D471">
        <v>11</v>
      </c>
      <c r="E471">
        <v>11</v>
      </c>
      <c r="F471">
        <v>151</v>
      </c>
      <c r="G471" t="s">
        <v>109</v>
      </c>
      <c r="H471">
        <v>7</v>
      </c>
      <c r="I471">
        <v>8.5115740740740724E-3</v>
      </c>
      <c r="J471">
        <v>52.887999999999998</v>
      </c>
      <c r="K471">
        <v>10.782999999999999</v>
      </c>
      <c r="L471">
        <v>74.804000000000002</v>
      </c>
      <c r="M471">
        <v>1.179398148148148E-3</v>
      </c>
      <c r="N471">
        <v>77.108000000000004</v>
      </c>
      <c r="O471">
        <v>3</v>
      </c>
      <c r="P471" t="s">
        <v>56</v>
      </c>
      <c r="S471" t="str">
        <f>VLOOKUP(C471,'Points and Classes'!D:E,2,FALSE)</f>
        <v>Stock 1000</v>
      </c>
      <c r="T471">
        <f>_xlfn.IFNA(VLOOKUP(E471,'Points and Classes'!A:B,2,FALSE),0)</f>
        <v>10</v>
      </c>
    </row>
    <row r="472" spans="1:20" hidden="1" x14ac:dyDescent="0.25">
      <c r="A472">
        <v>1</v>
      </c>
      <c r="B472" t="s">
        <v>187</v>
      </c>
      <c r="C472" t="s">
        <v>202</v>
      </c>
      <c r="D472">
        <v>12</v>
      </c>
      <c r="E472">
        <v>12</v>
      </c>
      <c r="F472">
        <v>607</v>
      </c>
      <c r="G472" t="s">
        <v>72</v>
      </c>
      <c r="H472">
        <v>7</v>
      </c>
      <c r="I472">
        <v>8.5509259259259254E-3</v>
      </c>
      <c r="J472">
        <v>56.23</v>
      </c>
      <c r="K472">
        <v>3.3420000000000001</v>
      </c>
      <c r="L472">
        <v>74.465000000000003</v>
      </c>
      <c r="M472">
        <v>1.2002314814814816E-3</v>
      </c>
      <c r="N472">
        <v>75.766000000000005</v>
      </c>
      <c r="O472">
        <v>7</v>
      </c>
      <c r="P472" t="s">
        <v>56</v>
      </c>
      <c r="Q472" t="s">
        <v>57</v>
      </c>
      <c r="S472" t="str">
        <f>VLOOKUP(C472,'Points and Classes'!D:E,2,FALSE)</f>
        <v>Stock 1000</v>
      </c>
      <c r="T472">
        <f>_xlfn.IFNA(VLOOKUP(E472,'Points and Classes'!A:B,2,FALSE),0)</f>
        <v>9</v>
      </c>
    </row>
    <row r="473" spans="1:20" hidden="1" x14ac:dyDescent="0.25">
      <c r="A473">
        <v>1</v>
      </c>
      <c r="B473" t="s">
        <v>187</v>
      </c>
      <c r="C473" t="s">
        <v>202</v>
      </c>
      <c r="D473">
        <v>13</v>
      </c>
      <c r="E473">
        <v>13</v>
      </c>
      <c r="F473">
        <v>28</v>
      </c>
      <c r="G473" t="s">
        <v>44</v>
      </c>
      <c r="H473">
        <v>7</v>
      </c>
      <c r="I473">
        <v>8.5960648148148151E-3</v>
      </c>
      <c r="J473">
        <v>6.9675925925925938E-4</v>
      </c>
      <c r="K473">
        <v>3.9710000000000001</v>
      </c>
      <c r="L473">
        <v>74.066999999999993</v>
      </c>
      <c r="M473">
        <v>1.204861111111111E-3</v>
      </c>
      <c r="N473">
        <v>75.481999999999999</v>
      </c>
      <c r="O473">
        <v>2</v>
      </c>
      <c r="P473" t="s">
        <v>45</v>
      </c>
      <c r="Q473" t="s">
        <v>46</v>
      </c>
      <c r="S473" t="str">
        <f>VLOOKUP(C473,'Points and Classes'!D:E,2,FALSE)</f>
        <v>Stock 1000</v>
      </c>
      <c r="T473">
        <f>_xlfn.IFNA(VLOOKUP(E473,'Points and Classes'!A:B,2,FALSE),0)</f>
        <v>8</v>
      </c>
    </row>
    <row r="474" spans="1:20" hidden="1" x14ac:dyDescent="0.25">
      <c r="A474">
        <v>1</v>
      </c>
      <c r="B474" t="s">
        <v>187</v>
      </c>
      <c r="C474" t="s">
        <v>202</v>
      </c>
      <c r="D474">
        <v>14</v>
      </c>
      <c r="E474">
        <v>14</v>
      </c>
      <c r="F474">
        <v>307</v>
      </c>
      <c r="G474" t="s">
        <v>52</v>
      </c>
      <c r="H474">
        <v>7</v>
      </c>
      <c r="I474">
        <v>8.6770833333333335E-3</v>
      </c>
      <c r="J474">
        <v>7.7777777777777784E-4</v>
      </c>
      <c r="K474">
        <v>7.0069999999999997</v>
      </c>
      <c r="L474">
        <v>73.375</v>
      </c>
      <c r="M474">
        <v>1.2002314814814816E-3</v>
      </c>
      <c r="N474">
        <v>75.799000000000007</v>
      </c>
      <c r="O474">
        <v>7</v>
      </c>
      <c r="P474" t="s">
        <v>53</v>
      </c>
      <c r="Q474" t="s">
        <v>54</v>
      </c>
      <c r="S474" t="str">
        <f>VLOOKUP(C474,'Points and Classes'!D:E,2,FALSE)</f>
        <v>Stock 1000</v>
      </c>
      <c r="T474">
        <f>_xlfn.IFNA(VLOOKUP(E474,'Points and Classes'!A:B,2,FALSE),0)</f>
        <v>7</v>
      </c>
    </row>
    <row r="475" spans="1:20" hidden="1" x14ac:dyDescent="0.25">
      <c r="A475">
        <v>1</v>
      </c>
      <c r="B475" t="s">
        <v>187</v>
      </c>
      <c r="C475" t="s">
        <v>202</v>
      </c>
      <c r="D475">
        <v>15</v>
      </c>
      <c r="E475">
        <v>15</v>
      </c>
      <c r="F475">
        <v>786</v>
      </c>
      <c r="G475" t="s">
        <v>55</v>
      </c>
      <c r="H475">
        <v>7</v>
      </c>
      <c r="I475">
        <v>8.6793981481481479E-3</v>
      </c>
      <c r="J475">
        <v>7.8009259259259253E-4</v>
      </c>
      <c r="K475">
        <v>0.19</v>
      </c>
      <c r="L475">
        <v>73.355999999999995</v>
      </c>
      <c r="M475">
        <v>1.2164351851851852E-3</v>
      </c>
      <c r="N475">
        <v>74.757000000000005</v>
      </c>
      <c r="O475">
        <v>3</v>
      </c>
      <c r="P475" t="s">
        <v>56</v>
      </c>
      <c r="Q475" t="s">
        <v>57</v>
      </c>
      <c r="S475" t="str">
        <f>VLOOKUP(C475,'Points and Classes'!D:E,2,FALSE)</f>
        <v>Stock 1000</v>
      </c>
      <c r="T475">
        <f>_xlfn.IFNA(VLOOKUP(E475,'Points and Classes'!A:B,2,FALSE),0)</f>
        <v>6</v>
      </c>
    </row>
    <row r="476" spans="1:20" hidden="1" x14ac:dyDescent="0.25">
      <c r="A476">
        <v>1</v>
      </c>
      <c r="B476" t="s">
        <v>187</v>
      </c>
      <c r="C476" t="s">
        <v>202</v>
      </c>
      <c r="D476">
        <v>16</v>
      </c>
      <c r="E476">
        <v>16</v>
      </c>
      <c r="F476">
        <v>107</v>
      </c>
      <c r="G476" t="s">
        <v>60</v>
      </c>
      <c r="H476">
        <v>7</v>
      </c>
      <c r="I476">
        <v>8.6932870370370358E-3</v>
      </c>
      <c r="J476">
        <v>7.9398148148148145E-4</v>
      </c>
      <c r="K476">
        <v>1.212</v>
      </c>
      <c r="L476">
        <v>73.238</v>
      </c>
      <c r="M476">
        <v>1.204861111111111E-3</v>
      </c>
      <c r="N476">
        <v>75.506</v>
      </c>
      <c r="O476">
        <v>7</v>
      </c>
      <c r="P476" t="s">
        <v>61</v>
      </c>
      <c r="Q476" t="s">
        <v>62</v>
      </c>
      <c r="S476" t="str">
        <f>VLOOKUP(C476,'Points and Classes'!D:E,2,FALSE)</f>
        <v>Stock 1000</v>
      </c>
      <c r="T476">
        <f>_xlfn.IFNA(VLOOKUP(E476,'Points and Classes'!A:B,2,FALSE),0)</f>
        <v>5</v>
      </c>
    </row>
    <row r="477" spans="1:20" hidden="1" x14ac:dyDescent="0.25">
      <c r="A477">
        <v>1</v>
      </c>
      <c r="B477" t="s">
        <v>187</v>
      </c>
      <c r="C477" t="s">
        <v>202</v>
      </c>
      <c r="D477">
        <v>17</v>
      </c>
      <c r="E477">
        <v>17</v>
      </c>
      <c r="F477">
        <v>69</v>
      </c>
      <c r="G477" t="s">
        <v>77</v>
      </c>
      <c r="H477">
        <v>7</v>
      </c>
      <c r="I477">
        <v>8.8946759259259257E-3</v>
      </c>
      <c r="J477">
        <v>9.9537037037037042E-4</v>
      </c>
      <c r="K477">
        <v>17.34</v>
      </c>
      <c r="L477">
        <v>71.584999999999994</v>
      </c>
      <c r="M477">
        <v>1.2453703703703704E-3</v>
      </c>
      <c r="N477">
        <v>73.004000000000005</v>
      </c>
      <c r="O477">
        <v>3</v>
      </c>
      <c r="P477" t="s">
        <v>79</v>
      </c>
      <c r="Q477" t="s">
        <v>80</v>
      </c>
      <c r="S477" t="str">
        <f>VLOOKUP(C477,'Points and Classes'!D:E,2,FALSE)</f>
        <v>Stock 1000</v>
      </c>
      <c r="T477">
        <f>_xlfn.IFNA(VLOOKUP(E477,'Points and Classes'!A:B,2,FALSE),0)</f>
        <v>4</v>
      </c>
    </row>
    <row r="478" spans="1:20" hidden="1" x14ac:dyDescent="0.25">
      <c r="A478">
        <v>1</v>
      </c>
      <c r="B478" t="s">
        <v>187</v>
      </c>
      <c r="C478" t="s">
        <v>202</v>
      </c>
      <c r="D478" t="s">
        <v>76</v>
      </c>
      <c r="E478" t="s">
        <v>76</v>
      </c>
      <c r="F478">
        <v>39</v>
      </c>
      <c r="G478" t="s">
        <v>104</v>
      </c>
      <c r="J478" t="s">
        <v>76</v>
      </c>
      <c r="L478" t="s">
        <v>78</v>
      </c>
      <c r="N478" t="s">
        <v>78</v>
      </c>
      <c r="O478">
        <v>0</v>
      </c>
      <c r="P478" t="s">
        <v>105</v>
      </c>
      <c r="Q478" t="s">
        <v>106</v>
      </c>
      <c r="S478" t="str">
        <f>VLOOKUP(C478,'Points and Classes'!D:E,2,FALSE)</f>
        <v>Stock 1000</v>
      </c>
      <c r="T478">
        <f>_xlfn.IFNA(VLOOKUP(E478,'Points and Classes'!A:B,2,FALSE),0)</f>
        <v>0</v>
      </c>
    </row>
    <row r="479" spans="1:20" hidden="1" x14ac:dyDescent="0.25">
      <c r="A479">
        <v>1</v>
      </c>
      <c r="B479" t="s">
        <v>187</v>
      </c>
      <c r="C479" t="s">
        <v>202</v>
      </c>
      <c r="D479" t="s">
        <v>76</v>
      </c>
      <c r="E479" t="s">
        <v>76</v>
      </c>
      <c r="F479">
        <v>365</v>
      </c>
      <c r="G479" t="s">
        <v>111</v>
      </c>
      <c r="J479" t="s">
        <v>76</v>
      </c>
      <c r="L479" t="s">
        <v>78</v>
      </c>
      <c r="N479" t="s">
        <v>78</v>
      </c>
      <c r="O479">
        <v>0</v>
      </c>
      <c r="P479" t="s">
        <v>53</v>
      </c>
      <c r="Q479" t="s">
        <v>134</v>
      </c>
      <c r="S479" t="str">
        <f>VLOOKUP(C479,'Points and Classes'!D:E,2,FALSE)</f>
        <v>Stock 1000</v>
      </c>
      <c r="T479">
        <f>_xlfn.IFNA(VLOOKUP(E479,'Points and Classes'!A:B,2,FALSE),0)</f>
        <v>0</v>
      </c>
    </row>
    <row r="480" spans="1:20" hidden="1" x14ac:dyDescent="0.25">
      <c r="A480">
        <v>1</v>
      </c>
      <c r="B480" t="s">
        <v>187</v>
      </c>
      <c r="C480" t="s">
        <v>202</v>
      </c>
      <c r="D480" t="s">
        <v>76</v>
      </c>
      <c r="E480" t="s">
        <v>76</v>
      </c>
      <c r="F480">
        <v>311</v>
      </c>
      <c r="G480" t="s">
        <v>156</v>
      </c>
      <c r="J480" t="s">
        <v>76</v>
      </c>
      <c r="L480" t="s">
        <v>78</v>
      </c>
      <c r="N480" t="s">
        <v>78</v>
      </c>
      <c r="O480">
        <v>0</v>
      </c>
      <c r="P480" t="s">
        <v>86</v>
      </c>
      <c r="Q480" t="s">
        <v>24</v>
      </c>
      <c r="S480" t="str">
        <f>VLOOKUP(C480,'Points and Classes'!D:E,2,FALSE)</f>
        <v>Stock 1000</v>
      </c>
      <c r="T480">
        <f>_xlfn.IFNA(VLOOKUP(E480,'Points and Classes'!A:B,2,FALSE),0)</f>
        <v>0</v>
      </c>
    </row>
    <row r="481" spans="1:20" hidden="1" x14ac:dyDescent="0.25">
      <c r="A481">
        <v>1</v>
      </c>
      <c r="B481" t="s">
        <v>187</v>
      </c>
      <c r="C481" t="s">
        <v>202</v>
      </c>
      <c r="D481" t="s">
        <v>76</v>
      </c>
      <c r="E481" t="s">
        <v>76</v>
      </c>
      <c r="F481">
        <v>527</v>
      </c>
      <c r="G481" t="s">
        <v>94</v>
      </c>
      <c r="J481" t="s">
        <v>76</v>
      </c>
      <c r="L481" t="s">
        <v>78</v>
      </c>
      <c r="N481" t="s">
        <v>78</v>
      </c>
      <c r="O481">
        <v>0</v>
      </c>
      <c r="P481" t="s">
        <v>23</v>
      </c>
      <c r="Q481" t="s">
        <v>108</v>
      </c>
      <c r="S481" t="str">
        <f>VLOOKUP(C481,'Points and Classes'!D:E,2,FALSE)</f>
        <v>Stock 1000</v>
      </c>
      <c r="T481">
        <f>_xlfn.IFNA(VLOOKUP(E481,'Points and Classes'!A:B,2,FALSE),0)</f>
        <v>0</v>
      </c>
    </row>
    <row r="482" spans="1:20" hidden="1" x14ac:dyDescent="0.25">
      <c r="A482">
        <v>1</v>
      </c>
      <c r="B482" t="s">
        <v>187</v>
      </c>
      <c r="C482" t="s">
        <v>202</v>
      </c>
      <c r="D482" t="s">
        <v>76</v>
      </c>
      <c r="E482" t="s">
        <v>76</v>
      </c>
      <c r="F482">
        <v>53</v>
      </c>
      <c r="G482" t="s">
        <v>126</v>
      </c>
      <c r="J482" t="s">
        <v>76</v>
      </c>
      <c r="L482" t="s">
        <v>78</v>
      </c>
      <c r="N482" t="s">
        <v>78</v>
      </c>
      <c r="O482">
        <v>0</v>
      </c>
      <c r="P482" t="s">
        <v>36</v>
      </c>
      <c r="Q482" t="s">
        <v>127</v>
      </c>
      <c r="S482" t="str">
        <f>VLOOKUP(C482,'Points and Classes'!D:E,2,FALSE)</f>
        <v>Stock 1000</v>
      </c>
      <c r="T482">
        <f>_xlfn.IFNA(VLOOKUP(E482,'Points and Classes'!A:B,2,FALSE),0)</f>
        <v>0</v>
      </c>
    </row>
    <row r="483" spans="1:20" hidden="1" x14ac:dyDescent="0.25">
      <c r="A483">
        <v>1</v>
      </c>
      <c r="B483" t="s">
        <v>187</v>
      </c>
      <c r="C483" t="s">
        <v>202</v>
      </c>
      <c r="D483" t="s">
        <v>76</v>
      </c>
      <c r="E483" t="s">
        <v>76</v>
      </c>
      <c r="F483">
        <v>26</v>
      </c>
      <c r="G483" t="s">
        <v>96</v>
      </c>
      <c r="J483" t="s">
        <v>76</v>
      </c>
      <c r="L483" t="s">
        <v>78</v>
      </c>
      <c r="N483" t="s">
        <v>78</v>
      </c>
      <c r="O483">
        <v>0</v>
      </c>
      <c r="P483" t="s">
        <v>36</v>
      </c>
      <c r="Q483" t="s">
        <v>97</v>
      </c>
      <c r="S483" t="str">
        <f>VLOOKUP(C483,'Points and Classes'!D:E,2,FALSE)</f>
        <v>Stock 1000</v>
      </c>
      <c r="T483">
        <f>_xlfn.IFNA(VLOOKUP(E483,'Points and Classes'!A:B,2,FALSE),0)</f>
        <v>0</v>
      </c>
    </row>
    <row r="484" spans="1:20" hidden="1" x14ac:dyDescent="0.25">
      <c r="A484">
        <v>1</v>
      </c>
      <c r="B484" t="s">
        <v>187</v>
      </c>
      <c r="C484" t="s">
        <v>202</v>
      </c>
      <c r="D484" t="s">
        <v>76</v>
      </c>
      <c r="E484" t="s">
        <v>76</v>
      </c>
      <c r="F484">
        <v>149</v>
      </c>
      <c r="G484" t="s">
        <v>22</v>
      </c>
      <c r="J484" t="s">
        <v>76</v>
      </c>
      <c r="L484" t="s">
        <v>78</v>
      </c>
      <c r="N484" t="s">
        <v>78</v>
      </c>
      <c r="O484">
        <v>0</v>
      </c>
      <c r="P484" t="s">
        <v>23</v>
      </c>
      <c r="Q484" t="s">
        <v>24</v>
      </c>
      <c r="S484" t="str">
        <f>VLOOKUP(C484,'Points and Classes'!D:E,2,FALSE)</f>
        <v>Stock 1000</v>
      </c>
      <c r="T484">
        <f>_xlfn.IFNA(VLOOKUP(E484,'Points and Classes'!A:B,2,FALSE),0)</f>
        <v>0</v>
      </c>
    </row>
    <row r="485" spans="1:20" hidden="1" x14ac:dyDescent="0.25">
      <c r="A485">
        <v>1</v>
      </c>
      <c r="B485" t="s">
        <v>187</v>
      </c>
      <c r="C485" t="s">
        <v>202</v>
      </c>
      <c r="D485" t="s">
        <v>76</v>
      </c>
      <c r="E485" t="s">
        <v>76</v>
      </c>
      <c r="F485">
        <v>146</v>
      </c>
      <c r="G485" t="s">
        <v>73</v>
      </c>
      <c r="J485" t="s">
        <v>76</v>
      </c>
      <c r="L485" t="s">
        <v>78</v>
      </c>
      <c r="N485" t="s">
        <v>78</v>
      </c>
      <c r="O485">
        <v>0</v>
      </c>
      <c r="P485" t="s">
        <v>74</v>
      </c>
      <c r="Q485" t="s">
        <v>75</v>
      </c>
      <c r="S485" t="str">
        <f>VLOOKUP(C485,'Points and Classes'!D:E,2,FALSE)</f>
        <v>Stock 1000</v>
      </c>
      <c r="T485">
        <f>_xlfn.IFNA(VLOOKUP(E485,'Points and Classes'!A:B,2,FALSE),0)</f>
        <v>0</v>
      </c>
    </row>
    <row r="486" spans="1:20" hidden="1" x14ac:dyDescent="0.25">
      <c r="A486">
        <v>1</v>
      </c>
      <c r="B486" t="s">
        <v>187</v>
      </c>
      <c r="C486" t="s">
        <v>202</v>
      </c>
      <c r="D486" t="s">
        <v>76</v>
      </c>
      <c r="E486" t="s">
        <v>76</v>
      </c>
      <c r="F486">
        <v>123</v>
      </c>
      <c r="G486" t="s">
        <v>193</v>
      </c>
      <c r="J486" t="s">
        <v>76</v>
      </c>
      <c r="L486" t="s">
        <v>78</v>
      </c>
      <c r="N486" t="s">
        <v>78</v>
      </c>
      <c r="O486">
        <v>0</v>
      </c>
      <c r="P486" t="s">
        <v>194</v>
      </c>
      <c r="Q486" t="s">
        <v>195</v>
      </c>
      <c r="S486" t="str">
        <f>VLOOKUP(C486,'Points and Classes'!D:E,2,FALSE)</f>
        <v>Stock 1000</v>
      </c>
      <c r="T486">
        <f>_xlfn.IFNA(VLOOKUP(E486,'Points and Classes'!A:B,2,FALSE),0)</f>
        <v>0</v>
      </c>
    </row>
  </sheetData>
  <autoFilter ref="A1:T486" xr:uid="{9AF7EB2F-1B61-4752-A2FE-971F7E1B82AB}">
    <filterColumn colId="2">
      <filters>
        <filter val="Modern Vintage - GTO"/>
        <filter val="Modern Vintage - GTU"/>
      </filters>
    </filterColumn>
  </autoFilter>
  <sortState xmlns:xlrd2="http://schemas.microsoft.com/office/spreadsheetml/2017/richdata2" ref="A2:R486">
    <sortCondition ref="A2:A486"/>
    <sortCondition ref="B2:B486"/>
    <sortCondition ref="C2:C486"/>
    <sortCondition ref="D2:D48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124C2-9E02-475A-9BE3-5C8FFCF238A5}">
  <dimension ref="A1:E51"/>
  <sheetViews>
    <sheetView workbookViewId="0">
      <selection activeCell="F30" sqref="F30"/>
    </sheetView>
  </sheetViews>
  <sheetFormatPr defaultRowHeight="15" x14ac:dyDescent="0.25"/>
  <cols>
    <col min="4" max="5" width="24" bestFit="1" customWidth="1"/>
  </cols>
  <sheetData>
    <row r="1" spans="1:5" x14ac:dyDescent="0.25">
      <c r="A1" t="s">
        <v>214</v>
      </c>
      <c r="B1" t="s">
        <v>215</v>
      </c>
      <c r="D1" t="s">
        <v>216</v>
      </c>
      <c r="E1" t="s">
        <v>217</v>
      </c>
    </row>
    <row r="2" spans="1:5" x14ac:dyDescent="0.25">
      <c r="A2">
        <v>1</v>
      </c>
      <c r="B2">
        <v>50</v>
      </c>
      <c r="D2" t="s">
        <v>18</v>
      </c>
      <c r="E2" t="s">
        <v>18</v>
      </c>
    </row>
    <row r="3" spans="1:5" x14ac:dyDescent="0.25">
      <c r="A3">
        <v>2</v>
      </c>
      <c r="B3">
        <v>40</v>
      </c>
      <c r="D3" t="s">
        <v>204</v>
      </c>
      <c r="E3" t="s">
        <v>204</v>
      </c>
    </row>
    <row r="4" spans="1:5" x14ac:dyDescent="0.25">
      <c r="A4">
        <v>3</v>
      </c>
      <c r="B4">
        <v>32</v>
      </c>
      <c r="D4" t="s">
        <v>138</v>
      </c>
      <c r="E4" t="s">
        <v>218</v>
      </c>
    </row>
    <row r="5" spans="1:5" x14ac:dyDescent="0.25">
      <c r="A5">
        <v>4</v>
      </c>
      <c r="B5">
        <v>26</v>
      </c>
      <c r="D5" t="s">
        <v>155</v>
      </c>
      <c r="E5" t="s">
        <v>219</v>
      </c>
    </row>
    <row r="6" spans="1:5" x14ac:dyDescent="0.25">
      <c r="A6">
        <v>5</v>
      </c>
      <c r="B6">
        <v>22</v>
      </c>
      <c r="D6" t="s">
        <v>196</v>
      </c>
      <c r="E6" t="s">
        <v>218</v>
      </c>
    </row>
    <row r="7" spans="1:5" x14ac:dyDescent="0.25">
      <c r="A7">
        <v>6</v>
      </c>
      <c r="B7">
        <v>20</v>
      </c>
      <c r="D7" t="s">
        <v>197</v>
      </c>
      <c r="E7" t="s">
        <v>219</v>
      </c>
    </row>
    <row r="8" spans="1:5" x14ac:dyDescent="0.25">
      <c r="A8">
        <v>7</v>
      </c>
      <c r="B8">
        <v>18</v>
      </c>
      <c r="D8" t="s">
        <v>210</v>
      </c>
      <c r="E8" t="s">
        <v>210</v>
      </c>
    </row>
    <row r="9" spans="1:5" x14ac:dyDescent="0.25">
      <c r="A9">
        <v>8</v>
      </c>
      <c r="B9">
        <v>16</v>
      </c>
      <c r="D9" t="s">
        <v>209</v>
      </c>
      <c r="E9" t="s">
        <v>209</v>
      </c>
    </row>
    <row r="10" spans="1:5" x14ac:dyDescent="0.25">
      <c r="A10">
        <v>9</v>
      </c>
      <c r="B10">
        <v>14</v>
      </c>
      <c r="D10" t="s">
        <v>212</v>
      </c>
      <c r="E10" t="s">
        <v>212</v>
      </c>
    </row>
    <row r="11" spans="1:5" x14ac:dyDescent="0.25">
      <c r="A11">
        <v>10</v>
      </c>
      <c r="B11">
        <v>12</v>
      </c>
      <c r="D11" t="s">
        <v>206</v>
      </c>
      <c r="E11" t="s">
        <v>220</v>
      </c>
    </row>
    <row r="12" spans="1:5" x14ac:dyDescent="0.25">
      <c r="A12">
        <v>11</v>
      </c>
      <c r="B12">
        <v>10</v>
      </c>
      <c r="D12" t="s">
        <v>205</v>
      </c>
      <c r="E12" t="s">
        <v>220</v>
      </c>
    </row>
    <row r="13" spans="1:5" x14ac:dyDescent="0.25">
      <c r="A13">
        <v>12</v>
      </c>
      <c r="B13">
        <v>9</v>
      </c>
      <c r="D13" t="s">
        <v>208</v>
      </c>
      <c r="E13" t="s">
        <v>208</v>
      </c>
    </row>
    <row r="14" spans="1:5" x14ac:dyDescent="0.25">
      <c r="A14">
        <v>13</v>
      </c>
      <c r="B14">
        <v>8</v>
      </c>
      <c r="D14" t="s">
        <v>188</v>
      </c>
      <c r="E14" t="s">
        <v>188</v>
      </c>
    </row>
    <row r="15" spans="1:5" x14ac:dyDescent="0.25">
      <c r="A15">
        <v>14</v>
      </c>
      <c r="B15">
        <v>7</v>
      </c>
      <c r="D15" t="s">
        <v>168</v>
      </c>
      <c r="E15" t="s">
        <v>168</v>
      </c>
    </row>
    <row r="16" spans="1:5" x14ac:dyDescent="0.25">
      <c r="A16">
        <v>15</v>
      </c>
      <c r="B16">
        <v>6</v>
      </c>
      <c r="D16" t="s">
        <v>200</v>
      </c>
      <c r="E16" t="s">
        <v>200</v>
      </c>
    </row>
    <row r="17" spans="1:5" x14ac:dyDescent="0.25">
      <c r="A17">
        <v>16</v>
      </c>
      <c r="B17">
        <v>5</v>
      </c>
      <c r="D17" t="s">
        <v>201</v>
      </c>
      <c r="E17" t="s">
        <v>201</v>
      </c>
    </row>
    <row r="18" spans="1:5" x14ac:dyDescent="0.25">
      <c r="A18">
        <v>17</v>
      </c>
      <c r="B18">
        <v>4</v>
      </c>
      <c r="D18" t="s">
        <v>221</v>
      </c>
      <c r="E18" t="s">
        <v>221</v>
      </c>
    </row>
    <row r="19" spans="1:5" x14ac:dyDescent="0.25">
      <c r="A19">
        <v>18</v>
      </c>
      <c r="B19">
        <v>3</v>
      </c>
      <c r="D19" t="s">
        <v>180</v>
      </c>
      <c r="E19" t="s">
        <v>180</v>
      </c>
    </row>
    <row r="20" spans="1:5" x14ac:dyDescent="0.25">
      <c r="A20">
        <v>19</v>
      </c>
      <c r="B20">
        <v>2</v>
      </c>
      <c r="D20" t="s">
        <v>182</v>
      </c>
      <c r="E20" t="s">
        <v>182</v>
      </c>
    </row>
    <row r="21" spans="1:5" x14ac:dyDescent="0.25">
      <c r="A21">
        <v>20</v>
      </c>
      <c r="B21">
        <v>1</v>
      </c>
      <c r="D21" t="s">
        <v>189</v>
      </c>
      <c r="E21" t="s">
        <v>189</v>
      </c>
    </row>
    <row r="22" spans="1:5" x14ac:dyDescent="0.25">
      <c r="A22">
        <v>21</v>
      </c>
      <c r="B22">
        <v>0</v>
      </c>
      <c r="D22" t="s">
        <v>186</v>
      </c>
      <c r="E22" t="s">
        <v>186</v>
      </c>
    </row>
    <row r="23" spans="1:5" x14ac:dyDescent="0.25">
      <c r="A23">
        <v>22</v>
      </c>
      <c r="B23">
        <v>0</v>
      </c>
      <c r="D23" t="s">
        <v>211</v>
      </c>
      <c r="E23" t="s">
        <v>211</v>
      </c>
    </row>
    <row r="24" spans="1:5" x14ac:dyDescent="0.25">
      <c r="A24">
        <v>23</v>
      </c>
      <c r="B24">
        <v>0</v>
      </c>
      <c r="D24" t="s">
        <v>185</v>
      </c>
      <c r="E24" t="s">
        <v>185</v>
      </c>
    </row>
    <row r="25" spans="1:5" x14ac:dyDescent="0.25">
      <c r="A25">
        <v>24</v>
      </c>
      <c r="B25">
        <v>0</v>
      </c>
      <c r="D25" t="s">
        <v>169</v>
      </c>
      <c r="E25" t="s">
        <v>169</v>
      </c>
    </row>
    <row r="26" spans="1:5" x14ac:dyDescent="0.25">
      <c r="A26">
        <v>25</v>
      </c>
      <c r="B26">
        <v>0</v>
      </c>
      <c r="D26" t="s">
        <v>135</v>
      </c>
      <c r="E26" t="s">
        <v>135</v>
      </c>
    </row>
    <row r="27" spans="1:5" x14ac:dyDescent="0.25">
      <c r="A27">
        <v>26</v>
      </c>
      <c r="B27">
        <v>0</v>
      </c>
      <c r="D27" t="s">
        <v>170</v>
      </c>
      <c r="E27" t="s">
        <v>170</v>
      </c>
    </row>
    <row r="28" spans="1:5" x14ac:dyDescent="0.25">
      <c r="A28">
        <v>27</v>
      </c>
      <c r="B28">
        <v>0</v>
      </c>
      <c r="D28" t="s">
        <v>198</v>
      </c>
      <c r="E28" t="s">
        <v>198</v>
      </c>
    </row>
    <row r="29" spans="1:5" x14ac:dyDescent="0.25">
      <c r="A29">
        <v>28</v>
      </c>
      <c r="B29">
        <v>0</v>
      </c>
      <c r="D29" t="s">
        <v>222</v>
      </c>
      <c r="E29" t="s">
        <v>222</v>
      </c>
    </row>
    <row r="30" spans="1:5" x14ac:dyDescent="0.25">
      <c r="A30">
        <v>29</v>
      </c>
      <c r="B30">
        <v>0</v>
      </c>
      <c r="D30" t="s">
        <v>202</v>
      </c>
      <c r="E30" t="s">
        <v>202</v>
      </c>
    </row>
    <row r="31" spans="1:5" x14ac:dyDescent="0.25">
      <c r="A31">
        <v>30</v>
      </c>
      <c r="B31">
        <v>0</v>
      </c>
    </row>
    <row r="32" spans="1:5" x14ac:dyDescent="0.25">
      <c r="A32">
        <v>31</v>
      </c>
      <c r="B32">
        <v>0</v>
      </c>
    </row>
    <row r="33" spans="1:2" x14ac:dyDescent="0.25">
      <c r="A33">
        <v>32</v>
      </c>
      <c r="B33">
        <v>0</v>
      </c>
    </row>
    <row r="34" spans="1:2" x14ac:dyDescent="0.25">
      <c r="A34">
        <v>33</v>
      </c>
      <c r="B34">
        <v>0</v>
      </c>
    </row>
    <row r="35" spans="1:2" x14ac:dyDescent="0.25">
      <c r="A35">
        <v>34</v>
      </c>
      <c r="B35">
        <v>0</v>
      </c>
    </row>
    <row r="36" spans="1:2" x14ac:dyDescent="0.25">
      <c r="A36">
        <v>35</v>
      </c>
      <c r="B36">
        <v>0</v>
      </c>
    </row>
    <row r="37" spans="1:2" x14ac:dyDescent="0.25">
      <c r="A37">
        <v>36</v>
      </c>
      <c r="B37">
        <v>0</v>
      </c>
    </row>
    <row r="38" spans="1:2" x14ac:dyDescent="0.25">
      <c r="A38">
        <v>37</v>
      </c>
      <c r="B38">
        <v>0</v>
      </c>
    </row>
    <row r="39" spans="1:2" x14ac:dyDescent="0.25">
      <c r="A39">
        <v>38</v>
      </c>
      <c r="B39">
        <v>0</v>
      </c>
    </row>
    <row r="40" spans="1:2" x14ac:dyDescent="0.25">
      <c r="A40">
        <v>39</v>
      </c>
      <c r="B40">
        <v>0</v>
      </c>
    </row>
    <row r="41" spans="1:2" x14ac:dyDescent="0.25">
      <c r="A41">
        <v>40</v>
      </c>
      <c r="B41">
        <v>0</v>
      </c>
    </row>
    <row r="42" spans="1:2" x14ac:dyDescent="0.25">
      <c r="A42">
        <v>41</v>
      </c>
      <c r="B42">
        <v>0</v>
      </c>
    </row>
    <row r="43" spans="1:2" x14ac:dyDescent="0.25">
      <c r="A43">
        <v>42</v>
      </c>
      <c r="B43">
        <v>0</v>
      </c>
    </row>
    <row r="44" spans="1:2" x14ac:dyDescent="0.25">
      <c r="A44">
        <v>43</v>
      </c>
      <c r="B44">
        <v>0</v>
      </c>
    </row>
    <row r="45" spans="1:2" x14ac:dyDescent="0.25">
      <c r="A45">
        <v>44</v>
      </c>
      <c r="B45">
        <v>0</v>
      </c>
    </row>
    <row r="46" spans="1:2" x14ac:dyDescent="0.25">
      <c r="A46">
        <v>45</v>
      </c>
      <c r="B46">
        <v>0</v>
      </c>
    </row>
    <row r="47" spans="1:2" x14ac:dyDescent="0.25">
      <c r="A47">
        <v>46</v>
      </c>
      <c r="B47">
        <v>0</v>
      </c>
    </row>
    <row r="48" spans="1:2" x14ac:dyDescent="0.25">
      <c r="A48">
        <v>47</v>
      </c>
      <c r="B48">
        <v>0</v>
      </c>
    </row>
    <row r="49" spans="1:2" x14ac:dyDescent="0.25">
      <c r="A49">
        <v>48</v>
      </c>
      <c r="B49">
        <v>0</v>
      </c>
    </row>
    <row r="50" spans="1:2" x14ac:dyDescent="0.25">
      <c r="A50">
        <v>49</v>
      </c>
      <c r="B50">
        <v>0</v>
      </c>
    </row>
    <row r="51" spans="1:2" x14ac:dyDescent="0.25">
      <c r="A51">
        <v>50</v>
      </c>
      <c r="B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By Class Overall</vt:lpstr>
      <vt:lpstr>By Class by Day</vt:lpstr>
      <vt:lpstr>Round1Combined</vt:lpstr>
      <vt:lpstr>Points and Classes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Barton</dc:creator>
  <cp:lastModifiedBy>Mark Barton</cp:lastModifiedBy>
  <dcterms:created xsi:type="dcterms:W3CDTF">2019-05-20T21:38:26Z</dcterms:created>
  <dcterms:modified xsi:type="dcterms:W3CDTF">2019-05-25T08:17:22Z</dcterms:modified>
</cp:coreProperties>
</file>