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b354241e6427a8/USBA/2020/Results/Round4/"/>
    </mc:Choice>
  </mc:AlternateContent>
  <xr:revisionPtr revIDLastSave="0" documentId="8_{4F05D1C9-6A25-4463-8842-CFD408D1ACFD}" xr6:coauthVersionLast="45" xr6:coauthVersionMax="45" xr10:uidLastSave="{00000000-0000-0000-0000-000000000000}"/>
  <bookViews>
    <workbookView xWindow="-120" yWindow="-120" windowWidth="29040" windowHeight="15990" xr2:uid="{47CD00AA-BF72-4637-B706-B4D74C0F8E2A}"/>
  </bookViews>
  <sheets>
    <sheet name="By Class by Day" sheetId="3" r:id="rId1"/>
    <sheet name="By Class Overall" sheetId="4" r:id="rId2"/>
    <sheet name="Results" sheetId="1" r:id="rId3"/>
    <sheet name="Top 6 Pivot" sheetId="6" state="hidden" r:id="rId4"/>
    <sheet name="RRW" sheetId="5" state="hidden" r:id="rId5"/>
    <sheet name="Points and Classes" sheetId="2" state="hidden" r:id="rId6"/>
  </sheets>
  <definedNames>
    <definedName name="_xlnm._FilterDatabase" localSheetId="2" hidden="1">Results!$A$1:$Q$2773</definedName>
    <definedName name="CombO">OFFSET('By Class Overall'!$B$7,0,3,COUNTIF('By Class Overall'!A:A,'By Class Overall'!A1048576),1)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5" l="1"/>
  <c r="Q180" i="5"/>
  <c r="R196" i="5" l="1"/>
  <c r="R200" i="5"/>
  <c r="Q200" i="5"/>
  <c r="R199" i="5"/>
  <c r="Q199" i="5"/>
  <c r="R198" i="5"/>
  <c r="Q198" i="5"/>
  <c r="R197" i="5"/>
  <c r="Q197" i="5"/>
  <c r="Q196" i="5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Q189" i="5" l="1"/>
  <c r="R189" i="5"/>
  <c r="Q190" i="5"/>
  <c r="R190" i="5"/>
  <c r="Q191" i="5"/>
  <c r="R191" i="5"/>
  <c r="Q192" i="5"/>
  <c r="R192" i="5"/>
  <c r="Q193" i="5"/>
  <c r="R193" i="5"/>
  <c r="R188" i="5"/>
  <c r="Q188" i="5"/>
  <c r="Q173" i="5"/>
  <c r="R173" i="5"/>
  <c r="Q174" i="5"/>
  <c r="R174" i="5"/>
  <c r="Q175" i="5"/>
  <c r="R175" i="5"/>
  <c r="Q176" i="5"/>
  <c r="R176" i="5"/>
  <c r="R172" i="5"/>
  <c r="Q172" i="5"/>
  <c r="Q165" i="5"/>
  <c r="R165" i="5"/>
  <c r="Q166" i="5"/>
  <c r="R166" i="5"/>
  <c r="R164" i="5"/>
  <c r="Q164" i="5"/>
  <c r="Q157" i="5"/>
  <c r="R157" i="5"/>
  <c r="Q158" i="5"/>
  <c r="R158" i="5"/>
  <c r="Q159" i="5"/>
  <c r="R159" i="5"/>
  <c r="Q160" i="5"/>
  <c r="R160" i="5"/>
  <c r="Q161" i="5"/>
  <c r="R161" i="5"/>
  <c r="R156" i="5"/>
  <c r="Q156" i="5"/>
  <c r="Q149" i="5"/>
  <c r="R149" i="5"/>
  <c r="Q150" i="5"/>
  <c r="R150" i="5"/>
  <c r="Q151" i="5"/>
  <c r="R151" i="5"/>
  <c r="Q152" i="5"/>
  <c r="R152" i="5"/>
  <c r="Q153" i="5"/>
  <c r="R153" i="5"/>
  <c r="R148" i="5"/>
  <c r="Q148" i="5"/>
  <c r="Q141" i="5"/>
  <c r="R141" i="5"/>
  <c r="Q142" i="5"/>
  <c r="R142" i="5"/>
  <c r="Q143" i="5"/>
  <c r="R143" i="5"/>
  <c r="Q144" i="5"/>
  <c r="R144" i="5"/>
  <c r="Q145" i="5"/>
  <c r="R145" i="5"/>
  <c r="R140" i="5"/>
  <c r="Q140" i="5"/>
  <c r="Q133" i="5"/>
  <c r="R133" i="5"/>
  <c r="Q134" i="5"/>
  <c r="R134" i="5"/>
  <c r="Q135" i="5"/>
  <c r="R135" i="5"/>
  <c r="Q136" i="5"/>
  <c r="R136" i="5"/>
  <c r="Q137" i="5"/>
  <c r="R137" i="5"/>
  <c r="R132" i="5"/>
  <c r="Q132" i="5"/>
  <c r="Q125" i="5"/>
  <c r="R125" i="5"/>
  <c r="Q126" i="5"/>
  <c r="R126" i="5"/>
  <c r="Q127" i="5"/>
  <c r="R127" i="5"/>
  <c r="Q128" i="5"/>
  <c r="R128" i="5"/>
  <c r="Q129" i="5"/>
  <c r="R129" i="5"/>
  <c r="R124" i="5"/>
  <c r="Q124" i="5"/>
  <c r="Q117" i="5"/>
  <c r="R117" i="5"/>
  <c r="Q118" i="5"/>
  <c r="R118" i="5"/>
  <c r="Q119" i="5"/>
  <c r="R119" i="5"/>
  <c r="Q120" i="5"/>
  <c r="R120" i="5"/>
  <c r="Q121" i="5"/>
  <c r="R121" i="5"/>
  <c r="R116" i="5"/>
  <c r="Q116" i="5"/>
  <c r="Q109" i="5"/>
  <c r="R109" i="5"/>
  <c r="Q110" i="5"/>
  <c r="R110" i="5"/>
  <c r="Q111" i="5"/>
  <c r="R111" i="5"/>
  <c r="Q112" i="5"/>
  <c r="R112" i="5"/>
  <c r="Q113" i="5"/>
  <c r="R113" i="5"/>
  <c r="R108" i="5"/>
  <c r="Q108" i="5"/>
  <c r="Q101" i="5"/>
  <c r="R101" i="5"/>
  <c r="Q102" i="5"/>
  <c r="R102" i="5"/>
  <c r="Q103" i="5"/>
  <c r="R103" i="5"/>
  <c r="Q104" i="5"/>
  <c r="R104" i="5"/>
  <c r="Q105" i="5"/>
  <c r="R105" i="5"/>
  <c r="R100" i="5"/>
  <c r="Q100" i="5"/>
  <c r="Q93" i="5"/>
  <c r="R93" i="5"/>
  <c r="Q94" i="5"/>
  <c r="R94" i="5"/>
  <c r="Q95" i="5"/>
  <c r="R95" i="5"/>
  <c r="Q96" i="5"/>
  <c r="R96" i="5"/>
  <c r="Q97" i="5"/>
  <c r="R97" i="5"/>
  <c r="R92" i="5"/>
  <c r="Q92" i="5"/>
  <c r="Q85" i="5"/>
  <c r="R85" i="5"/>
  <c r="Q86" i="5"/>
  <c r="R86" i="5"/>
  <c r="Q87" i="5"/>
  <c r="R87" i="5"/>
  <c r="Q88" i="5"/>
  <c r="R88" i="5"/>
  <c r="Q89" i="5"/>
  <c r="R89" i="5"/>
  <c r="R84" i="5"/>
  <c r="Q84" i="5"/>
  <c r="Q77" i="5"/>
  <c r="R77" i="5"/>
  <c r="Q78" i="5"/>
  <c r="R78" i="5"/>
  <c r="Q79" i="5"/>
  <c r="R79" i="5"/>
  <c r="Q80" i="5"/>
  <c r="R80" i="5"/>
  <c r="Q81" i="5"/>
  <c r="R81" i="5"/>
  <c r="R76" i="5"/>
  <c r="Q76" i="5"/>
  <c r="Q21" i="5"/>
  <c r="R21" i="5"/>
  <c r="Q22" i="5"/>
  <c r="R22" i="5"/>
  <c r="Q23" i="5"/>
  <c r="R23" i="5"/>
  <c r="R20" i="5"/>
  <c r="Q20" i="5"/>
  <c r="Q13" i="5"/>
  <c r="R13" i="5"/>
  <c r="Q14" i="5"/>
  <c r="R14" i="5"/>
  <c r="Q15" i="5"/>
  <c r="R15" i="5"/>
  <c r="Q16" i="5"/>
  <c r="R16" i="5"/>
  <c r="Q17" i="5"/>
  <c r="R17" i="5"/>
  <c r="R12" i="5"/>
  <c r="Q12" i="5"/>
  <c r="Q5" i="5"/>
  <c r="R5" i="5"/>
  <c r="Q6" i="5"/>
  <c r="R6" i="5"/>
  <c r="Q7" i="5"/>
  <c r="R7" i="5"/>
  <c r="Q8" i="5"/>
  <c r="R8" i="5"/>
  <c r="Q9" i="5"/>
  <c r="R9" i="5"/>
  <c r="R4" i="5"/>
  <c r="Q4" i="5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S4" i="5" l="1"/>
  <c r="S10" i="5"/>
  <c r="S11" i="5"/>
  <c r="S18" i="5"/>
  <c r="S19" i="5"/>
  <c r="S27" i="5"/>
  <c r="S34" i="5"/>
  <c r="S35" i="5"/>
  <c r="S42" i="5"/>
  <c r="S43" i="5"/>
  <c r="S50" i="5"/>
  <c r="S51" i="5"/>
  <c r="S58" i="5"/>
  <c r="S59" i="5"/>
  <c r="S66" i="5"/>
  <c r="S67" i="5"/>
  <c r="S74" i="5"/>
  <c r="S75" i="5"/>
  <c r="S82" i="5"/>
  <c r="S83" i="5"/>
  <c r="S90" i="5"/>
  <c r="S91" i="5"/>
  <c r="S98" i="5"/>
  <c r="S99" i="5"/>
  <c r="S106" i="5"/>
  <c r="S107" i="5"/>
  <c r="S114" i="5"/>
  <c r="S115" i="5"/>
  <c r="S122" i="5"/>
  <c r="S123" i="5"/>
  <c r="S130" i="5"/>
  <c r="S131" i="5"/>
  <c r="S138" i="5"/>
  <c r="S139" i="5"/>
  <c r="S146" i="5"/>
  <c r="S147" i="5"/>
  <c r="S154" i="5"/>
  <c r="S155" i="5"/>
  <c r="S162" i="5"/>
  <c r="S163" i="5"/>
  <c r="S169" i="5"/>
  <c r="S170" i="5"/>
  <c r="S171" i="5"/>
  <c r="S178" i="5"/>
  <c r="S179" i="5"/>
  <c r="S180" i="5"/>
  <c r="A180" i="5" s="1"/>
  <c r="S181" i="5"/>
  <c r="A181" i="5" s="1"/>
  <c r="S182" i="5"/>
  <c r="S183" i="5"/>
  <c r="S184" i="5"/>
  <c r="S185" i="5"/>
  <c r="S186" i="5"/>
  <c r="S187" i="5"/>
  <c r="S194" i="5"/>
  <c r="S195" i="5"/>
  <c r="S198" i="5"/>
  <c r="S199" i="5"/>
  <c r="S200" i="5"/>
  <c r="S201" i="5"/>
  <c r="T10" i="5"/>
  <c r="T11" i="5"/>
  <c r="T18" i="5"/>
  <c r="T19" i="5"/>
  <c r="T27" i="5"/>
  <c r="T34" i="5"/>
  <c r="T35" i="5"/>
  <c r="T42" i="5"/>
  <c r="T43" i="5"/>
  <c r="T50" i="5"/>
  <c r="T51" i="5"/>
  <c r="T58" i="5"/>
  <c r="T59" i="5"/>
  <c r="T66" i="5"/>
  <c r="T67" i="5"/>
  <c r="T74" i="5"/>
  <c r="T75" i="5"/>
  <c r="T82" i="5"/>
  <c r="T83" i="5"/>
  <c r="T90" i="5"/>
  <c r="T91" i="5"/>
  <c r="T98" i="5"/>
  <c r="T99" i="5"/>
  <c r="T106" i="5"/>
  <c r="T107" i="5"/>
  <c r="T114" i="5"/>
  <c r="T115" i="5"/>
  <c r="T122" i="5"/>
  <c r="T123" i="5"/>
  <c r="T130" i="5"/>
  <c r="T131" i="5"/>
  <c r="T138" i="5"/>
  <c r="T139" i="5"/>
  <c r="T146" i="5"/>
  <c r="T147" i="5"/>
  <c r="T154" i="5"/>
  <c r="T155" i="5"/>
  <c r="T162" i="5"/>
  <c r="T163" i="5"/>
  <c r="T169" i="5"/>
  <c r="T170" i="5"/>
  <c r="T171" i="5"/>
  <c r="T178" i="5"/>
  <c r="T179" i="5"/>
  <c r="T180" i="5"/>
  <c r="T181" i="5"/>
  <c r="T182" i="5"/>
  <c r="T183" i="5"/>
  <c r="T184" i="5"/>
  <c r="T185" i="5"/>
  <c r="T186" i="5"/>
  <c r="T187" i="5"/>
  <c r="T194" i="5"/>
  <c r="T195" i="5"/>
  <c r="T198" i="5"/>
  <c r="T199" i="5"/>
  <c r="T200" i="5"/>
  <c r="T201" i="5"/>
  <c r="S197" i="5"/>
  <c r="T196" i="5"/>
  <c r="S193" i="5"/>
  <c r="S192" i="5"/>
  <c r="S191" i="5"/>
  <c r="S190" i="5"/>
  <c r="S189" i="5"/>
  <c r="S188" i="5"/>
  <c r="S177" i="5"/>
  <c r="S176" i="5"/>
  <c r="S175" i="5"/>
  <c r="S174" i="5"/>
  <c r="T173" i="5"/>
  <c r="T172" i="5"/>
  <c r="S168" i="5"/>
  <c r="S167" i="5"/>
  <c r="S166" i="5"/>
  <c r="S165" i="5"/>
  <c r="S164" i="5"/>
  <c r="T161" i="5"/>
  <c r="T160" i="5"/>
  <c r="T159" i="5"/>
  <c r="T158" i="5"/>
  <c r="T157" i="5"/>
  <c r="S156" i="5"/>
  <c r="S153" i="5"/>
  <c r="S152" i="5"/>
  <c r="S151" i="5"/>
  <c r="S150" i="5"/>
  <c r="S149" i="5"/>
  <c r="T148" i="5"/>
  <c r="S145" i="5"/>
  <c r="S144" i="5"/>
  <c r="S143" i="5"/>
  <c r="S142" i="5"/>
  <c r="S141" i="5"/>
  <c r="S140" i="5"/>
  <c r="S137" i="5"/>
  <c r="T136" i="5"/>
  <c r="T135" i="5"/>
  <c r="T134" i="5"/>
  <c r="S133" i="5"/>
  <c r="S132" i="5"/>
  <c r="S129" i="5"/>
  <c r="S128" i="5"/>
  <c r="S127" i="5"/>
  <c r="S126" i="5"/>
  <c r="S125" i="5"/>
  <c r="T124" i="5"/>
  <c r="T121" i="5"/>
  <c r="S120" i="5"/>
  <c r="S119" i="5"/>
  <c r="S118" i="5"/>
  <c r="S117" i="5"/>
  <c r="S116" i="5"/>
  <c r="S113" i="5"/>
  <c r="T112" i="5"/>
  <c r="T111" i="5"/>
  <c r="T110" i="5"/>
  <c r="T109" i="5"/>
  <c r="S108" i="5"/>
  <c r="S105" i="5"/>
  <c r="S104" i="5"/>
  <c r="S103" i="5"/>
  <c r="S102" i="5"/>
  <c r="S101" i="5"/>
  <c r="T100" i="5"/>
  <c r="S97" i="5"/>
  <c r="S96" i="5"/>
  <c r="S95" i="5"/>
  <c r="S94" i="5"/>
  <c r="S93" i="5"/>
  <c r="S92" i="5"/>
  <c r="S89" i="5"/>
  <c r="T88" i="5"/>
  <c r="T87" i="5"/>
  <c r="T86" i="5"/>
  <c r="S85" i="5"/>
  <c r="S84" i="5"/>
  <c r="S81" i="5"/>
  <c r="S80" i="5"/>
  <c r="S79" i="5"/>
  <c r="S78" i="5"/>
  <c r="S77" i="5"/>
  <c r="T76" i="5"/>
  <c r="R72" i="5"/>
  <c r="S72" i="5" s="1"/>
  <c r="R71" i="5"/>
  <c r="S71" i="5" s="1"/>
  <c r="R70" i="5"/>
  <c r="S70" i="5" s="1"/>
  <c r="R69" i="5"/>
  <c r="S69" i="5" s="1"/>
  <c r="R68" i="5"/>
  <c r="S68" i="5" s="1"/>
  <c r="R65" i="5"/>
  <c r="S65" i="5" s="1"/>
  <c r="R64" i="5"/>
  <c r="T64" i="5" s="1"/>
  <c r="R63" i="5"/>
  <c r="T63" i="5" s="1"/>
  <c r="R62" i="5"/>
  <c r="T62" i="5" s="1"/>
  <c r="R61" i="5"/>
  <c r="T61" i="5" s="1"/>
  <c r="R60" i="5"/>
  <c r="S60" i="5" s="1"/>
  <c r="R57" i="5"/>
  <c r="S57" i="5" s="1"/>
  <c r="R56" i="5"/>
  <c r="S56" i="5" s="1"/>
  <c r="R55" i="5"/>
  <c r="S55" i="5" s="1"/>
  <c r="R54" i="5"/>
  <c r="S54" i="5" s="1"/>
  <c r="R53" i="5"/>
  <c r="S53" i="5" s="1"/>
  <c r="R52" i="5"/>
  <c r="T52" i="5" s="1"/>
  <c r="R49" i="5"/>
  <c r="S49" i="5" s="1"/>
  <c r="R48" i="5"/>
  <c r="S48" i="5" s="1"/>
  <c r="R47" i="5"/>
  <c r="S47" i="5" s="1"/>
  <c r="R46" i="5"/>
  <c r="S46" i="5" s="1"/>
  <c r="R45" i="5"/>
  <c r="S45" i="5" s="1"/>
  <c r="R44" i="5"/>
  <c r="S44" i="5" s="1"/>
  <c r="R41" i="5"/>
  <c r="S41" i="5" s="1"/>
  <c r="R40" i="5"/>
  <c r="T40" i="5" s="1"/>
  <c r="R39" i="5"/>
  <c r="T39" i="5" s="1"/>
  <c r="R38" i="5"/>
  <c r="T38" i="5" s="1"/>
  <c r="R37" i="5"/>
  <c r="T37" i="5" s="1"/>
  <c r="R36" i="5"/>
  <c r="S36" i="5" s="1"/>
  <c r="R33" i="5"/>
  <c r="S33" i="5" s="1"/>
  <c r="R32" i="5"/>
  <c r="S32" i="5" s="1"/>
  <c r="R31" i="5"/>
  <c r="S31" i="5" s="1"/>
  <c r="R30" i="5"/>
  <c r="S30" i="5" s="1"/>
  <c r="R29" i="5"/>
  <c r="S29" i="5" s="1"/>
  <c r="R28" i="5"/>
  <c r="T28" i="5" s="1"/>
  <c r="S23" i="5"/>
  <c r="S22" i="5"/>
  <c r="S21" i="5"/>
  <c r="S20" i="5"/>
  <c r="S17" i="5"/>
  <c r="S16" i="5"/>
  <c r="T15" i="5"/>
  <c r="T14" i="5"/>
  <c r="T13" i="5"/>
  <c r="T12" i="5"/>
  <c r="S9" i="5"/>
  <c r="S8" i="5"/>
  <c r="S7" i="5"/>
  <c r="S6" i="5"/>
  <c r="S5" i="5"/>
  <c r="H19" i="6"/>
  <c r="H20" i="6" s="1"/>
  <c r="H21" i="6" s="1"/>
  <c r="H22" i="6" s="1"/>
  <c r="H23" i="6" s="1"/>
  <c r="H24" i="6" s="1"/>
  <c r="H25" i="6"/>
  <c r="H26" i="6" s="1"/>
  <c r="H27" i="6" s="1"/>
  <c r="H28" i="6" s="1"/>
  <c r="H29" i="6" s="1"/>
  <c r="H30" i="6" s="1"/>
  <c r="H31" i="6"/>
  <c r="H32" i="6" s="1"/>
  <c r="H33" i="6" s="1"/>
  <c r="H34" i="6" s="1"/>
  <c r="H35" i="6" s="1"/>
  <c r="H36" i="6" s="1"/>
  <c r="H37" i="6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/>
  <c r="H128" i="6" s="1"/>
  <c r="H129" i="6" s="1"/>
  <c r="H130" i="6" s="1"/>
  <c r="H131" i="6" s="1"/>
  <c r="H132" i="6"/>
  <c r="H133" i="6" s="1"/>
  <c r="H134" i="6" s="1"/>
  <c r="H135" i="6" s="1"/>
  <c r="H136" i="6" s="1"/>
  <c r="H137" i="6" s="1"/>
  <c r="H138" i="6"/>
  <c r="H139" i="6" s="1"/>
  <c r="H140" i="6" s="1"/>
  <c r="H141" i="6" s="1"/>
  <c r="H142" i="6" s="1"/>
  <c r="H143" i="6" s="1"/>
  <c r="H144" i="6" s="1"/>
  <c r="H145" i="6" s="1"/>
  <c r="H13" i="6"/>
  <c r="H14" i="6" s="1"/>
  <c r="H15" i="6" s="1"/>
  <c r="H16" i="6" s="1"/>
  <c r="H17" i="6" s="1"/>
  <c r="H18" i="6" s="1"/>
  <c r="H7" i="6"/>
  <c r="H8" i="6" s="1"/>
  <c r="H9" i="6" s="1"/>
  <c r="H10" i="6" s="1"/>
  <c r="H11" i="6" s="1"/>
  <c r="H12" i="6" s="1"/>
  <c r="Q72" i="5"/>
  <c r="Q71" i="5"/>
  <c r="Q70" i="5"/>
  <c r="Q69" i="5"/>
  <c r="Q68" i="5"/>
  <c r="Q65" i="5"/>
  <c r="Q64" i="5"/>
  <c r="Q63" i="5"/>
  <c r="Q62" i="5"/>
  <c r="Q61" i="5"/>
  <c r="Q60" i="5"/>
  <c r="Q57" i="5"/>
  <c r="Q56" i="5"/>
  <c r="Q55" i="5"/>
  <c r="Q54" i="5"/>
  <c r="Q53" i="5"/>
  <c r="Q52" i="5"/>
  <c r="Q49" i="5"/>
  <c r="Q48" i="5"/>
  <c r="Q47" i="5"/>
  <c r="Q46" i="5"/>
  <c r="Q45" i="5"/>
  <c r="Q44" i="5"/>
  <c r="Q41" i="5"/>
  <c r="Q40" i="5"/>
  <c r="Q39" i="5"/>
  <c r="Q38" i="5"/>
  <c r="Q37" i="5"/>
  <c r="Q36" i="5"/>
  <c r="Q33" i="5"/>
  <c r="Q32" i="5"/>
  <c r="Q31" i="5"/>
  <c r="Q30" i="5"/>
  <c r="Q29" i="5"/>
  <c r="Q28" i="5"/>
  <c r="O469" i="1"/>
  <c r="O470" i="1"/>
  <c r="O474" i="1"/>
  <c r="O473" i="1"/>
  <c r="O472" i="1"/>
  <c r="O471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A185" i="5" l="1"/>
  <c r="A184" i="5"/>
  <c r="A183" i="5"/>
  <c r="A182" i="5"/>
  <c r="A198" i="5"/>
  <c r="A200" i="5"/>
  <c r="T4" i="5"/>
  <c r="A4" i="5" s="1"/>
  <c r="S39" i="5"/>
  <c r="A39" i="5" s="1"/>
  <c r="S161" i="5"/>
  <c r="A161" i="5" s="1"/>
  <c r="T167" i="5"/>
  <c r="A167" i="5" s="1"/>
  <c r="T95" i="5"/>
  <c r="A95" i="5" s="1"/>
  <c r="S87" i="5"/>
  <c r="T85" i="5"/>
  <c r="A85" i="5" s="1"/>
  <c r="T49" i="5"/>
  <c r="A49" i="5" s="1"/>
  <c r="S159" i="5"/>
  <c r="T119" i="5"/>
  <c r="A119" i="5" s="1"/>
  <c r="T47" i="5"/>
  <c r="A47" i="5" s="1"/>
  <c r="S111" i="5"/>
  <c r="A111" i="5" s="1"/>
  <c r="T197" i="5"/>
  <c r="A197" i="5" s="1"/>
  <c r="T145" i="5"/>
  <c r="A145" i="5" s="1"/>
  <c r="S63" i="5"/>
  <c r="A63" i="5" s="1"/>
  <c r="T143" i="5"/>
  <c r="A143" i="5" s="1"/>
  <c r="T71" i="5"/>
  <c r="A71" i="5" s="1"/>
  <c r="S173" i="5"/>
  <c r="S14" i="5"/>
  <c r="A14" i="5" s="1"/>
  <c r="T193" i="5"/>
  <c r="A193" i="5" s="1"/>
  <c r="T191" i="5"/>
  <c r="A191" i="5" s="1"/>
  <c r="T22" i="5"/>
  <c r="A22" i="5" s="1"/>
  <c r="S135" i="5"/>
  <c r="A135" i="5" s="1"/>
  <c r="T133" i="5"/>
  <c r="A133" i="5" s="1"/>
  <c r="T97" i="5"/>
  <c r="A97" i="5" s="1"/>
  <c r="A169" i="5"/>
  <c r="T192" i="5"/>
  <c r="A192" i="5" s="1"/>
  <c r="T168" i="5"/>
  <c r="A168" i="5" s="1"/>
  <c r="T156" i="5"/>
  <c r="A156" i="5" s="1"/>
  <c r="T144" i="5"/>
  <c r="T132" i="5"/>
  <c r="A132" i="5" s="1"/>
  <c r="T120" i="5"/>
  <c r="A120" i="5" s="1"/>
  <c r="T108" i="5"/>
  <c r="A108" i="5" s="1"/>
  <c r="T96" i="5"/>
  <c r="A96" i="5" s="1"/>
  <c r="T84" i="5"/>
  <c r="A84" i="5" s="1"/>
  <c r="T72" i="5"/>
  <c r="A72" i="5" s="1"/>
  <c r="T60" i="5"/>
  <c r="A60" i="5" s="1"/>
  <c r="T48" i="5"/>
  <c r="A48" i="5" s="1"/>
  <c r="T36" i="5"/>
  <c r="A36" i="5" s="1"/>
  <c r="T23" i="5"/>
  <c r="A23" i="5" s="1"/>
  <c r="S196" i="5"/>
  <c r="A196" i="5" s="1"/>
  <c r="S172" i="5"/>
  <c r="A172" i="5" s="1"/>
  <c r="S160" i="5"/>
  <c r="A160" i="5" s="1"/>
  <c r="S148" i="5"/>
  <c r="A148" i="5" s="1"/>
  <c r="S136" i="5"/>
  <c r="A136" i="5" s="1"/>
  <c r="S124" i="5"/>
  <c r="A124" i="5" s="1"/>
  <c r="S112" i="5"/>
  <c r="A112" i="5" s="1"/>
  <c r="S100" i="5"/>
  <c r="A100" i="5" s="1"/>
  <c r="S88" i="5"/>
  <c r="A88" i="5" s="1"/>
  <c r="S76" i="5"/>
  <c r="A76" i="5" s="1"/>
  <c r="S64" i="5"/>
  <c r="A64" i="5" s="1"/>
  <c r="S52" i="5"/>
  <c r="A52" i="5" s="1"/>
  <c r="S40" i="5"/>
  <c r="A40" i="5" s="1"/>
  <c r="S28" i="5"/>
  <c r="S15" i="5"/>
  <c r="A15" i="5" s="1"/>
  <c r="T190" i="5"/>
  <c r="A190" i="5" s="1"/>
  <c r="T166" i="5"/>
  <c r="A166" i="5" s="1"/>
  <c r="T142" i="5"/>
  <c r="A142" i="5" s="1"/>
  <c r="T118" i="5"/>
  <c r="A118" i="5" s="1"/>
  <c r="T94" i="5"/>
  <c r="A94" i="5" s="1"/>
  <c r="T70" i="5"/>
  <c r="A70" i="5" s="1"/>
  <c r="T46" i="5"/>
  <c r="A46" i="5" s="1"/>
  <c r="T21" i="5"/>
  <c r="A21" i="5" s="1"/>
  <c r="T9" i="5"/>
  <c r="A9" i="5" s="1"/>
  <c r="S158" i="5"/>
  <c r="A158" i="5" s="1"/>
  <c r="S134" i="5"/>
  <c r="S110" i="5"/>
  <c r="A110" i="5" s="1"/>
  <c r="S86" i="5"/>
  <c r="A86" i="5" s="1"/>
  <c r="S62" i="5"/>
  <c r="A62" i="5" s="1"/>
  <c r="S38" i="5"/>
  <c r="A38" i="5" s="1"/>
  <c r="S13" i="5"/>
  <c r="A13" i="5" s="1"/>
  <c r="T189" i="5"/>
  <c r="A189" i="5" s="1"/>
  <c r="T177" i="5"/>
  <c r="A177" i="5" s="1"/>
  <c r="T165" i="5"/>
  <c r="A165" i="5" s="1"/>
  <c r="T153" i="5"/>
  <c r="A153" i="5" s="1"/>
  <c r="T141" i="5"/>
  <c r="A141" i="5" s="1"/>
  <c r="T129" i="5"/>
  <c r="A129" i="5" s="1"/>
  <c r="T117" i="5"/>
  <c r="A117" i="5" s="1"/>
  <c r="T105" i="5"/>
  <c r="A105" i="5" s="1"/>
  <c r="T93" i="5"/>
  <c r="A93" i="5" s="1"/>
  <c r="T81" i="5"/>
  <c r="A81" i="5" s="1"/>
  <c r="T69" i="5"/>
  <c r="A69" i="5" s="1"/>
  <c r="T57" i="5"/>
  <c r="A57" i="5" s="1"/>
  <c r="T45" i="5"/>
  <c r="A45" i="5" s="1"/>
  <c r="T33" i="5"/>
  <c r="A33" i="5" s="1"/>
  <c r="T20" i="5"/>
  <c r="A20" i="5" s="1"/>
  <c r="T8" i="5"/>
  <c r="A8" i="5" s="1"/>
  <c r="S157" i="5"/>
  <c r="A157" i="5" s="1"/>
  <c r="S121" i="5"/>
  <c r="A121" i="5" s="1"/>
  <c r="S109" i="5"/>
  <c r="A109" i="5" s="1"/>
  <c r="A73" i="5"/>
  <c r="S61" i="5"/>
  <c r="A61" i="5" s="1"/>
  <c r="S37" i="5"/>
  <c r="A37" i="5" s="1"/>
  <c r="A24" i="5"/>
  <c r="S12" i="5"/>
  <c r="A12" i="5" s="1"/>
  <c r="T188" i="5"/>
  <c r="A188" i="5" s="1"/>
  <c r="T176" i="5"/>
  <c r="A176" i="5" s="1"/>
  <c r="T164" i="5"/>
  <c r="A164" i="5" s="1"/>
  <c r="T152" i="5"/>
  <c r="A152" i="5" s="1"/>
  <c r="T140" i="5"/>
  <c r="A140" i="5" s="1"/>
  <c r="T128" i="5"/>
  <c r="A128" i="5" s="1"/>
  <c r="T116" i="5"/>
  <c r="A116" i="5" s="1"/>
  <c r="T104" i="5"/>
  <c r="A104" i="5" s="1"/>
  <c r="T92" i="5"/>
  <c r="A92" i="5" s="1"/>
  <c r="T80" i="5"/>
  <c r="A80" i="5" s="1"/>
  <c r="T68" i="5"/>
  <c r="A68" i="5" s="1"/>
  <c r="T56" i="5"/>
  <c r="A56" i="5" s="1"/>
  <c r="T44" i="5"/>
  <c r="A44" i="5" s="1"/>
  <c r="T32" i="5"/>
  <c r="A32" i="5" s="1"/>
  <c r="T7" i="5"/>
  <c r="A7" i="5" s="1"/>
  <c r="T175" i="5"/>
  <c r="A175" i="5" s="1"/>
  <c r="T151" i="5"/>
  <c r="A151" i="5" s="1"/>
  <c r="T127" i="5"/>
  <c r="A127" i="5" s="1"/>
  <c r="T103" i="5"/>
  <c r="A103" i="5" s="1"/>
  <c r="T79" i="5"/>
  <c r="A79" i="5" s="1"/>
  <c r="T55" i="5"/>
  <c r="A55" i="5" s="1"/>
  <c r="T31" i="5"/>
  <c r="A31" i="5" s="1"/>
  <c r="T6" i="5"/>
  <c r="A6" i="5" s="1"/>
  <c r="T174" i="5"/>
  <c r="A174" i="5" s="1"/>
  <c r="T150" i="5"/>
  <c r="A150" i="5" s="1"/>
  <c r="T126" i="5"/>
  <c r="A126" i="5" s="1"/>
  <c r="T102" i="5"/>
  <c r="A102" i="5" s="1"/>
  <c r="T78" i="5"/>
  <c r="A78" i="5" s="1"/>
  <c r="T54" i="5"/>
  <c r="A54" i="5" s="1"/>
  <c r="T30" i="5"/>
  <c r="A30" i="5" s="1"/>
  <c r="T17" i="5"/>
  <c r="A17" i="5" s="1"/>
  <c r="T5" i="5"/>
  <c r="A5" i="5" s="1"/>
  <c r="T149" i="5"/>
  <c r="A149" i="5" s="1"/>
  <c r="T137" i="5"/>
  <c r="A137" i="5" s="1"/>
  <c r="T125" i="5"/>
  <c r="A125" i="5" s="1"/>
  <c r="T113" i="5"/>
  <c r="A113" i="5" s="1"/>
  <c r="T101" i="5"/>
  <c r="A101" i="5" s="1"/>
  <c r="T89" i="5"/>
  <c r="A89" i="5" s="1"/>
  <c r="T77" i="5"/>
  <c r="A77" i="5" s="1"/>
  <c r="T65" i="5"/>
  <c r="A65" i="5" s="1"/>
  <c r="T53" i="5"/>
  <c r="A53" i="5" s="1"/>
  <c r="T41" i="5"/>
  <c r="A41" i="5" s="1"/>
  <c r="T29" i="5"/>
  <c r="A29" i="5" s="1"/>
  <c r="T16" i="5"/>
  <c r="A16" i="5" s="1"/>
  <c r="A201" i="5"/>
  <c r="A199" i="5"/>
  <c r="A144" i="5"/>
  <c r="A134" i="5"/>
  <c r="A87" i="5"/>
  <c r="A28" i="5"/>
  <c r="A173" i="5"/>
  <c r="A159" i="5"/>
  <c r="N323" i="1"/>
  <c r="O323" i="1" s="1"/>
  <c r="N322" i="1"/>
  <c r="O322" i="1" s="1"/>
  <c r="N321" i="1"/>
  <c r="O321" i="1" s="1"/>
  <c r="N320" i="1"/>
  <c r="O320" i="1" s="1"/>
  <c r="N308" i="1"/>
  <c r="O308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7" i="1"/>
  <c r="O307" i="1" s="1"/>
  <c r="N306" i="1"/>
  <c r="O306" i="1" s="1"/>
  <c r="N301" i="1"/>
  <c r="O301" i="1" s="1"/>
  <c r="N300" i="1"/>
  <c r="O300" i="1" s="1"/>
  <c r="N299" i="1"/>
  <c r="O299" i="1" s="1"/>
  <c r="N305" i="1"/>
  <c r="O305" i="1" s="1"/>
  <c r="N304" i="1"/>
  <c r="O304" i="1" s="1"/>
  <c r="N303" i="1"/>
  <c r="O303" i="1" s="1"/>
  <c r="N302" i="1"/>
  <c r="O302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6" i="1"/>
  <c r="O286" i="1" s="1"/>
  <c r="N285" i="1"/>
  <c r="O285" i="1" s="1"/>
  <c r="N284" i="1"/>
  <c r="O284" i="1" s="1"/>
  <c r="N287" i="1"/>
  <c r="O287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46" i="1"/>
  <c r="O246" i="1" s="1"/>
  <c r="N237" i="1"/>
  <c r="O237" i="1" s="1"/>
  <c r="N236" i="1"/>
  <c r="O236" i="1" s="1"/>
  <c r="N235" i="1"/>
  <c r="O235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34" i="1"/>
  <c r="O234" i="1" s="1"/>
  <c r="N233" i="1"/>
  <c r="O233" i="1" s="1"/>
  <c r="N232" i="1"/>
  <c r="O232" i="1" s="1"/>
  <c r="N231" i="1"/>
  <c r="O231" i="1" s="1"/>
  <c r="N224" i="1"/>
  <c r="O224" i="1" s="1"/>
  <c r="N223" i="1"/>
  <c r="O223" i="1" s="1"/>
  <c r="N222" i="1"/>
  <c r="O222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21" i="1"/>
  <c r="O221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95" i="1"/>
  <c r="O195" i="1" s="1"/>
  <c r="N186" i="1"/>
  <c r="O186" i="1" s="1"/>
  <c r="N185" i="1"/>
  <c r="O185" i="1" s="1"/>
  <c r="N184" i="1"/>
  <c r="O184" i="1" s="1"/>
  <c r="N175" i="1"/>
  <c r="O175" i="1" s="1"/>
  <c r="N174" i="1"/>
  <c r="O174" i="1" s="1"/>
  <c r="N173" i="1"/>
  <c r="O173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2" i="1"/>
  <c r="O172" i="1" s="1"/>
  <c r="N170" i="1"/>
  <c r="O170" i="1" s="1"/>
  <c r="N169" i="1"/>
  <c r="O169" i="1" s="1"/>
  <c r="N168" i="1"/>
  <c r="O168" i="1" s="1"/>
  <c r="N167" i="1"/>
  <c r="O167" i="1" s="1"/>
  <c r="N166" i="1"/>
  <c r="O166" i="1" s="1"/>
  <c r="N171" i="1"/>
  <c r="O171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0" i="1"/>
  <c r="O150" i="1" s="1"/>
  <c r="N149" i="1"/>
  <c r="O149" i="1" s="1"/>
  <c r="N148" i="1"/>
  <c r="O148" i="1" s="1"/>
  <c r="N147" i="1"/>
  <c r="O147" i="1" s="1"/>
  <c r="N151" i="1"/>
  <c r="O151" i="1" s="1"/>
  <c r="N146" i="1"/>
  <c r="O146" i="1" s="1"/>
  <c r="N145" i="1"/>
  <c r="O145" i="1" s="1"/>
  <c r="N144" i="1"/>
  <c r="O144" i="1" s="1"/>
  <c r="N143" i="1"/>
  <c r="O143" i="1" s="1"/>
  <c r="N142" i="1"/>
  <c r="O142" i="1" s="1"/>
  <c r="N138" i="1"/>
  <c r="O138" i="1" s="1"/>
  <c r="N137" i="1"/>
  <c r="O137" i="1" s="1"/>
  <c r="N141" i="1"/>
  <c r="O141" i="1" s="1"/>
  <c r="N140" i="1"/>
  <c r="O140" i="1" s="1"/>
  <c r="N139" i="1"/>
  <c r="O139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82" i="1"/>
  <c r="O82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59" i="1"/>
  <c r="O59" i="1" s="1"/>
  <c r="N58" i="1"/>
  <c r="O58" i="1" s="1"/>
  <c r="N57" i="1"/>
  <c r="O57" i="1" s="1"/>
  <c r="N61" i="1"/>
  <c r="O61" i="1" s="1"/>
  <c r="N60" i="1"/>
  <c r="O60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3" i="1"/>
  <c r="O43" i="1" s="1"/>
  <c r="N42" i="1"/>
  <c r="O42" i="1" s="1"/>
  <c r="N41" i="1"/>
  <c r="O41" i="1" s="1"/>
  <c r="N40" i="1"/>
  <c r="O40" i="1" s="1"/>
  <c r="N39" i="1"/>
  <c r="O39" i="1" s="1"/>
  <c r="N44" i="1"/>
  <c r="O44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N2" i="1"/>
  <c r="O2" i="1" s="1"/>
  <c r="N324" i="1"/>
  <c r="O324" i="1" s="1"/>
  <c r="N933" i="1"/>
  <c r="O933" i="1" s="1"/>
  <c r="N934" i="1"/>
  <c r="O934" i="1" s="1"/>
  <c r="N935" i="1"/>
  <c r="O935" i="1" s="1"/>
  <c r="N936" i="1"/>
  <c r="O936" i="1" s="1"/>
  <c r="N937" i="1"/>
  <c r="O937" i="1" s="1"/>
  <c r="N938" i="1"/>
  <c r="O938" i="1" s="1"/>
  <c r="N939" i="1"/>
  <c r="O939" i="1" s="1"/>
  <c r="N940" i="1"/>
  <c r="O940" i="1" s="1"/>
  <c r="N941" i="1"/>
  <c r="O941" i="1" s="1"/>
  <c r="N942" i="1"/>
  <c r="O942" i="1" s="1"/>
  <c r="N943" i="1"/>
  <c r="O943" i="1" s="1"/>
  <c r="N944" i="1"/>
  <c r="O944" i="1" s="1"/>
  <c r="N945" i="1"/>
  <c r="O945" i="1" s="1"/>
  <c r="N946" i="1"/>
  <c r="O946" i="1" s="1"/>
  <c r="N947" i="1"/>
  <c r="O947" i="1" s="1"/>
  <c r="N948" i="1"/>
  <c r="O948" i="1" s="1"/>
  <c r="N949" i="1"/>
  <c r="O949" i="1" s="1"/>
  <c r="N950" i="1"/>
  <c r="O950" i="1" s="1"/>
  <c r="N951" i="1"/>
  <c r="O951" i="1" s="1"/>
  <c r="N952" i="1"/>
  <c r="O952" i="1" s="1"/>
  <c r="N953" i="1"/>
  <c r="O953" i="1" s="1"/>
  <c r="N954" i="1"/>
  <c r="O954" i="1" s="1"/>
  <c r="N955" i="1"/>
  <c r="O955" i="1" s="1"/>
  <c r="N956" i="1"/>
  <c r="O956" i="1" s="1"/>
  <c r="N957" i="1"/>
  <c r="O957" i="1" s="1"/>
  <c r="N958" i="1"/>
  <c r="O958" i="1" s="1"/>
  <c r="N959" i="1"/>
  <c r="O959" i="1" s="1"/>
  <c r="N960" i="1"/>
  <c r="O960" i="1" s="1"/>
  <c r="N961" i="1"/>
  <c r="O961" i="1" s="1"/>
  <c r="N962" i="1"/>
  <c r="O962" i="1" s="1"/>
  <c r="N963" i="1"/>
  <c r="O963" i="1" s="1"/>
  <c r="N964" i="1"/>
  <c r="O964" i="1" s="1"/>
  <c r="N965" i="1"/>
  <c r="O965" i="1" s="1"/>
  <c r="N966" i="1"/>
  <c r="O966" i="1" s="1"/>
  <c r="N967" i="1"/>
  <c r="O967" i="1" s="1"/>
  <c r="N968" i="1"/>
  <c r="O968" i="1" s="1"/>
  <c r="N969" i="1"/>
  <c r="O969" i="1" s="1"/>
  <c r="N970" i="1"/>
  <c r="O970" i="1" s="1"/>
  <c r="N971" i="1"/>
  <c r="O971" i="1" s="1"/>
  <c r="N972" i="1"/>
  <c r="O972" i="1" s="1"/>
  <c r="N973" i="1"/>
  <c r="O973" i="1" s="1"/>
  <c r="N974" i="1"/>
  <c r="O974" i="1" s="1"/>
  <c r="N975" i="1"/>
  <c r="O975" i="1" s="1"/>
  <c r="N976" i="1"/>
  <c r="O976" i="1" s="1"/>
  <c r="N977" i="1"/>
  <c r="O977" i="1" s="1"/>
  <c r="N978" i="1"/>
  <c r="O978" i="1" s="1"/>
  <c r="N979" i="1"/>
  <c r="O979" i="1" s="1"/>
  <c r="N980" i="1"/>
  <c r="O980" i="1" s="1"/>
  <c r="N981" i="1"/>
  <c r="O981" i="1" s="1"/>
  <c r="N982" i="1"/>
  <c r="O982" i="1" s="1"/>
  <c r="N983" i="1"/>
  <c r="O983" i="1" s="1"/>
  <c r="N984" i="1"/>
  <c r="O984" i="1" s="1"/>
  <c r="N985" i="1"/>
  <c r="O985" i="1" s="1"/>
  <c r="N986" i="1"/>
  <c r="O986" i="1" s="1"/>
  <c r="N987" i="1"/>
  <c r="O987" i="1" s="1"/>
  <c r="N988" i="1"/>
  <c r="O988" i="1" s="1"/>
  <c r="N989" i="1"/>
  <c r="O989" i="1" s="1"/>
  <c r="N990" i="1"/>
  <c r="O990" i="1" s="1"/>
  <c r="N991" i="1"/>
  <c r="O991" i="1" s="1"/>
  <c r="N992" i="1"/>
  <c r="O992" i="1" s="1"/>
  <c r="N993" i="1"/>
  <c r="O993" i="1" s="1"/>
  <c r="N994" i="1"/>
  <c r="O994" i="1" s="1"/>
  <c r="N995" i="1"/>
  <c r="O995" i="1" s="1"/>
  <c r="N996" i="1"/>
  <c r="O996" i="1" s="1"/>
  <c r="N997" i="1"/>
  <c r="O997" i="1" s="1"/>
  <c r="N998" i="1"/>
  <c r="O998" i="1" s="1"/>
  <c r="N999" i="1"/>
  <c r="O999" i="1" s="1"/>
  <c r="N1000" i="1"/>
  <c r="O1000" i="1" s="1"/>
  <c r="N1001" i="1"/>
  <c r="O1001" i="1" s="1"/>
  <c r="N1002" i="1"/>
  <c r="O1002" i="1" s="1"/>
  <c r="N1003" i="1"/>
  <c r="O1003" i="1" s="1"/>
  <c r="N1004" i="1"/>
  <c r="O1004" i="1" s="1"/>
  <c r="N1005" i="1"/>
  <c r="O1005" i="1" s="1"/>
  <c r="N1006" i="1"/>
  <c r="O1006" i="1" s="1"/>
  <c r="N1007" i="1"/>
  <c r="O1007" i="1" s="1"/>
  <c r="N1008" i="1"/>
  <c r="O1008" i="1" s="1"/>
  <c r="N1009" i="1"/>
  <c r="O1009" i="1" s="1"/>
  <c r="N1010" i="1"/>
  <c r="O1010" i="1" s="1"/>
  <c r="N1011" i="1"/>
  <c r="O1011" i="1" s="1"/>
  <c r="N1012" i="1"/>
  <c r="O1012" i="1" s="1"/>
  <c r="N1013" i="1"/>
  <c r="O1013" i="1" s="1"/>
  <c r="N1014" i="1"/>
  <c r="O1014" i="1" s="1"/>
  <c r="N1015" i="1"/>
  <c r="O1015" i="1" s="1"/>
  <c r="N1016" i="1"/>
  <c r="O1016" i="1" s="1"/>
  <c r="N1017" i="1"/>
  <c r="O1017" i="1" s="1"/>
  <c r="N1018" i="1"/>
  <c r="O1018" i="1" s="1"/>
  <c r="N1019" i="1"/>
  <c r="O1019" i="1" s="1"/>
  <c r="N1020" i="1"/>
  <c r="O1020" i="1" s="1"/>
  <c r="N1021" i="1"/>
  <c r="O1021" i="1" s="1"/>
  <c r="N1022" i="1"/>
  <c r="O1022" i="1" s="1"/>
  <c r="N1023" i="1"/>
  <c r="O1023" i="1" s="1"/>
  <c r="N1024" i="1"/>
  <c r="O1024" i="1" s="1"/>
  <c r="N1025" i="1"/>
  <c r="O1025" i="1" s="1"/>
  <c r="N1026" i="1"/>
  <c r="O1026" i="1" s="1"/>
  <c r="N1027" i="1"/>
  <c r="O1027" i="1" s="1"/>
  <c r="N1028" i="1"/>
  <c r="O1028" i="1" s="1"/>
  <c r="N1029" i="1"/>
  <c r="O1029" i="1" s="1"/>
  <c r="N1030" i="1"/>
  <c r="O1030" i="1" s="1"/>
  <c r="N1031" i="1"/>
  <c r="O1031" i="1" s="1"/>
  <c r="N1032" i="1"/>
  <c r="O1032" i="1" s="1"/>
  <c r="N1033" i="1"/>
  <c r="O1033" i="1" s="1"/>
  <c r="N1034" i="1"/>
  <c r="O1034" i="1" s="1"/>
  <c r="N1035" i="1"/>
  <c r="O1035" i="1" s="1"/>
  <c r="N1036" i="1"/>
  <c r="O1036" i="1" s="1"/>
  <c r="N1037" i="1"/>
  <c r="O1037" i="1" s="1"/>
  <c r="N1038" i="1"/>
  <c r="O1038" i="1" s="1"/>
  <c r="N1039" i="1"/>
  <c r="O1039" i="1" s="1"/>
  <c r="N1040" i="1"/>
  <c r="O1040" i="1" s="1"/>
  <c r="N1041" i="1"/>
  <c r="O1041" i="1" s="1"/>
  <c r="N1042" i="1"/>
  <c r="O1042" i="1" s="1"/>
  <c r="N1043" i="1"/>
  <c r="O1043" i="1" s="1"/>
  <c r="N1044" i="1"/>
  <c r="O1044" i="1" s="1"/>
  <c r="N1045" i="1"/>
  <c r="O1045" i="1" s="1"/>
  <c r="N1046" i="1"/>
  <c r="O1046" i="1" s="1"/>
  <c r="N1047" i="1"/>
  <c r="O1047" i="1" s="1"/>
  <c r="N1048" i="1"/>
  <c r="O1048" i="1" s="1"/>
  <c r="N1049" i="1"/>
  <c r="O1049" i="1" s="1"/>
  <c r="N1050" i="1"/>
  <c r="O1050" i="1" s="1"/>
  <c r="N1051" i="1"/>
  <c r="O1051" i="1" s="1"/>
  <c r="N1052" i="1"/>
  <c r="O1052" i="1" s="1"/>
  <c r="N1053" i="1"/>
  <c r="O1053" i="1" s="1"/>
  <c r="N1054" i="1"/>
  <c r="O1054" i="1" s="1"/>
  <c r="N1055" i="1"/>
  <c r="O1055" i="1" s="1"/>
  <c r="N1056" i="1"/>
  <c r="O1056" i="1" s="1"/>
  <c r="N1057" i="1"/>
  <c r="O1057" i="1" s="1"/>
  <c r="N1058" i="1"/>
  <c r="O1058" i="1" s="1"/>
  <c r="N1059" i="1"/>
  <c r="O1059" i="1" s="1"/>
  <c r="N1060" i="1"/>
  <c r="O1060" i="1" s="1"/>
  <c r="N1061" i="1"/>
  <c r="O1061" i="1" s="1"/>
  <c r="N1062" i="1"/>
  <c r="O1062" i="1" s="1"/>
  <c r="N1063" i="1"/>
  <c r="O1063" i="1" s="1"/>
  <c r="N1064" i="1"/>
  <c r="O1064" i="1" s="1"/>
  <c r="N1065" i="1"/>
  <c r="O1065" i="1" s="1"/>
  <c r="N1066" i="1"/>
  <c r="O1066" i="1" s="1"/>
  <c r="N1067" i="1"/>
  <c r="O1067" i="1" s="1"/>
  <c r="N1068" i="1"/>
  <c r="O1068" i="1" s="1"/>
  <c r="N1069" i="1"/>
  <c r="O1069" i="1" s="1"/>
  <c r="N1070" i="1"/>
  <c r="O1070" i="1" s="1"/>
  <c r="N1071" i="1"/>
  <c r="O1071" i="1" s="1"/>
  <c r="N1072" i="1"/>
  <c r="O1072" i="1" s="1"/>
  <c r="N1073" i="1"/>
  <c r="O1073" i="1" s="1"/>
  <c r="N1074" i="1"/>
  <c r="O1074" i="1" s="1"/>
  <c r="N1075" i="1"/>
  <c r="O1075" i="1" s="1"/>
  <c r="N1076" i="1"/>
  <c r="O1076" i="1" s="1"/>
  <c r="N1077" i="1"/>
  <c r="O1077" i="1" s="1"/>
  <c r="N1078" i="1"/>
  <c r="O1078" i="1" s="1"/>
  <c r="N1079" i="1"/>
  <c r="O1079" i="1" s="1"/>
  <c r="N1080" i="1"/>
  <c r="O1080" i="1" s="1"/>
  <c r="N1081" i="1"/>
  <c r="O1081" i="1" s="1"/>
  <c r="N1082" i="1"/>
  <c r="O1082" i="1" s="1"/>
  <c r="N1083" i="1"/>
  <c r="O1083" i="1" s="1"/>
  <c r="N1084" i="1"/>
  <c r="O1084" i="1" s="1"/>
  <c r="N1085" i="1"/>
  <c r="O1085" i="1" s="1"/>
  <c r="N1086" i="1"/>
  <c r="O1086" i="1" s="1"/>
  <c r="N1087" i="1"/>
  <c r="O1087" i="1" s="1"/>
  <c r="N1088" i="1"/>
  <c r="O1088" i="1" s="1"/>
  <c r="N1089" i="1"/>
  <c r="O1089" i="1" s="1"/>
  <c r="N1090" i="1"/>
  <c r="O1090" i="1" s="1"/>
  <c r="N1091" i="1"/>
  <c r="O1091" i="1" s="1"/>
  <c r="N1092" i="1"/>
  <c r="O1092" i="1" s="1"/>
  <c r="N1093" i="1"/>
  <c r="O1093" i="1" s="1"/>
  <c r="N1094" i="1"/>
  <c r="O1094" i="1" s="1"/>
  <c r="N1095" i="1"/>
  <c r="O1095" i="1" s="1"/>
  <c r="N1096" i="1"/>
  <c r="O1096" i="1" s="1"/>
  <c r="N1097" i="1"/>
  <c r="O1097" i="1" s="1"/>
  <c r="N1098" i="1"/>
  <c r="O1098" i="1" s="1"/>
  <c r="N1099" i="1"/>
  <c r="O1099" i="1" s="1"/>
  <c r="N1100" i="1"/>
  <c r="O1100" i="1" s="1"/>
  <c r="N1101" i="1"/>
  <c r="O1101" i="1" s="1"/>
  <c r="N1102" i="1"/>
  <c r="O1102" i="1" s="1"/>
  <c r="N1103" i="1"/>
  <c r="O1103" i="1" s="1"/>
  <c r="N1104" i="1"/>
  <c r="O1104" i="1" s="1"/>
  <c r="N1105" i="1"/>
  <c r="O1105" i="1" s="1"/>
  <c r="N1106" i="1"/>
  <c r="O1106" i="1" s="1"/>
  <c r="N1107" i="1"/>
  <c r="O1107" i="1" s="1"/>
  <c r="N1108" i="1"/>
  <c r="O1108" i="1" s="1"/>
  <c r="N1109" i="1"/>
  <c r="O1109" i="1" s="1"/>
  <c r="N1110" i="1"/>
  <c r="O1110" i="1" s="1"/>
  <c r="N1111" i="1"/>
  <c r="O1111" i="1" s="1"/>
  <c r="N1112" i="1"/>
  <c r="O1112" i="1" s="1"/>
  <c r="N1113" i="1"/>
  <c r="O1113" i="1" s="1"/>
  <c r="N1114" i="1"/>
  <c r="O1114" i="1" s="1"/>
  <c r="N1115" i="1"/>
  <c r="O1115" i="1" s="1"/>
  <c r="N1116" i="1"/>
  <c r="O1116" i="1" s="1"/>
  <c r="N1117" i="1"/>
  <c r="O1117" i="1" s="1"/>
  <c r="N1118" i="1"/>
  <c r="O1118" i="1" s="1"/>
  <c r="N1119" i="1"/>
  <c r="O1119" i="1" s="1"/>
  <c r="N1120" i="1"/>
  <c r="O1120" i="1" s="1"/>
  <c r="N1121" i="1"/>
  <c r="O1121" i="1" s="1"/>
  <c r="N1122" i="1"/>
  <c r="O1122" i="1" s="1"/>
  <c r="N1123" i="1"/>
  <c r="O1123" i="1" s="1"/>
  <c r="N1124" i="1"/>
  <c r="O1124" i="1" s="1"/>
  <c r="N1125" i="1"/>
  <c r="O1125" i="1" s="1"/>
  <c r="N1126" i="1"/>
  <c r="O1126" i="1" s="1"/>
  <c r="N1127" i="1"/>
  <c r="O1127" i="1" s="1"/>
  <c r="N1128" i="1"/>
  <c r="O1128" i="1" s="1"/>
  <c r="N1129" i="1"/>
  <c r="O1129" i="1" s="1"/>
  <c r="N1130" i="1"/>
  <c r="O1130" i="1" s="1"/>
  <c r="N1131" i="1"/>
  <c r="O1131" i="1" s="1"/>
  <c r="N1132" i="1"/>
  <c r="O1132" i="1" s="1"/>
  <c r="N1133" i="1"/>
  <c r="O1133" i="1" s="1"/>
  <c r="N1134" i="1"/>
  <c r="O1134" i="1" s="1"/>
  <c r="N1135" i="1"/>
  <c r="O1135" i="1" s="1"/>
  <c r="N1136" i="1"/>
  <c r="O1136" i="1" s="1"/>
  <c r="N1137" i="1"/>
  <c r="O1137" i="1" s="1"/>
  <c r="N1138" i="1"/>
  <c r="O1138" i="1" s="1"/>
  <c r="N1139" i="1"/>
  <c r="O1139" i="1" s="1"/>
  <c r="N1140" i="1"/>
  <c r="O1140" i="1" s="1"/>
  <c r="N1141" i="1"/>
  <c r="O1141" i="1" s="1"/>
  <c r="N1142" i="1"/>
  <c r="O1142" i="1" s="1"/>
  <c r="N1143" i="1"/>
  <c r="O1143" i="1" s="1"/>
  <c r="N1144" i="1"/>
  <c r="O1144" i="1" s="1"/>
  <c r="N1145" i="1"/>
  <c r="O1145" i="1" s="1"/>
  <c r="N1146" i="1"/>
  <c r="O1146" i="1" s="1"/>
  <c r="N1147" i="1"/>
  <c r="O1147" i="1" s="1"/>
  <c r="N1148" i="1"/>
  <c r="O1148" i="1" s="1"/>
  <c r="N1149" i="1"/>
  <c r="O1149" i="1" s="1"/>
  <c r="N1150" i="1"/>
  <c r="O1150" i="1" s="1"/>
  <c r="N1151" i="1"/>
  <c r="O1151" i="1" s="1"/>
  <c r="N1152" i="1"/>
  <c r="O1152" i="1" s="1"/>
  <c r="N1153" i="1"/>
  <c r="O1153" i="1" s="1"/>
  <c r="N1154" i="1"/>
  <c r="O1154" i="1" s="1"/>
  <c r="N1155" i="1"/>
  <c r="O1155" i="1" s="1"/>
  <c r="N1156" i="1"/>
  <c r="O1156" i="1" s="1"/>
  <c r="N1157" i="1"/>
  <c r="O1157" i="1" s="1"/>
  <c r="N1158" i="1"/>
  <c r="O1158" i="1" s="1"/>
  <c r="N1159" i="1"/>
  <c r="O1159" i="1" s="1"/>
  <c r="N1160" i="1"/>
  <c r="O1160" i="1" s="1"/>
  <c r="N1161" i="1"/>
  <c r="O1161" i="1" s="1"/>
  <c r="N1162" i="1"/>
  <c r="O1162" i="1" s="1"/>
  <c r="N1163" i="1"/>
  <c r="O1163" i="1" s="1"/>
  <c r="N1164" i="1"/>
  <c r="O1164" i="1" s="1"/>
  <c r="N1165" i="1"/>
  <c r="O1165" i="1" s="1"/>
  <c r="N1166" i="1"/>
  <c r="O1166" i="1" s="1"/>
  <c r="N1167" i="1"/>
  <c r="O1167" i="1" s="1"/>
  <c r="N1168" i="1"/>
  <c r="O1168" i="1" s="1"/>
  <c r="N1169" i="1"/>
  <c r="O1169" i="1" s="1"/>
  <c r="N1170" i="1"/>
  <c r="O1170" i="1" s="1"/>
  <c r="N1171" i="1"/>
  <c r="O1171" i="1" s="1"/>
  <c r="N1172" i="1"/>
  <c r="O1172" i="1" s="1"/>
  <c r="N1173" i="1"/>
  <c r="O1173" i="1" s="1"/>
  <c r="N1174" i="1"/>
  <c r="O1174" i="1" s="1"/>
  <c r="N1175" i="1"/>
  <c r="O1175" i="1" s="1"/>
  <c r="N1176" i="1"/>
  <c r="O1176" i="1" s="1"/>
  <c r="N1177" i="1"/>
  <c r="O1177" i="1" s="1"/>
  <c r="N1178" i="1"/>
  <c r="O1178" i="1" s="1"/>
  <c r="N1179" i="1"/>
  <c r="O1179" i="1" s="1"/>
  <c r="N1180" i="1"/>
  <c r="O1180" i="1" s="1"/>
  <c r="N1181" i="1"/>
  <c r="O1181" i="1" s="1"/>
  <c r="N1182" i="1"/>
  <c r="O1182" i="1" s="1"/>
  <c r="N1183" i="1"/>
  <c r="O1183" i="1" s="1"/>
  <c r="N1184" i="1"/>
  <c r="O1184" i="1" s="1"/>
  <c r="N1185" i="1"/>
  <c r="O1185" i="1" s="1"/>
  <c r="N1186" i="1"/>
  <c r="O1186" i="1" s="1"/>
  <c r="N1187" i="1"/>
  <c r="O1187" i="1" s="1"/>
  <c r="N1188" i="1"/>
  <c r="O1188" i="1" s="1"/>
  <c r="N1189" i="1"/>
  <c r="O1189" i="1" s="1"/>
  <c r="N1190" i="1"/>
  <c r="O1190" i="1" s="1"/>
  <c r="N1191" i="1"/>
  <c r="O1191" i="1" s="1"/>
  <c r="N1192" i="1"/>
  <c r="O1192" i="1" s="1"/>
  <c r="N1193" i="1"/>
  <c r="O1193" i="1" s="1"/>
  <c r="N1194" i="1"/>
  <c r="O1194" i="1" s="1"/>
  <c r="N1195" i="1"/>
  <c r="O1195" i="1" s="1"/>
  <c r="N1196" i="1"/>
  <c r="O1196" i="1" s="1"/>
  <c r="N1197" i="1"/>
  <c r="O1197" i="1" s="1"/>
  <c r="N1198" i="1"/>
  <c r="O1198" i="1" s="1"/>
  <c r="N1199" i="1"/>
  <c r="O1199" i="1" s="1"/>
  <c r="N1200" i="1"/>
  <c r="O1200" i="1" s="1"/>
  <c r="N1201" i="1"/>
  <c r="O1201" i="1" s="1"/>
  <c r="N1202" i="1"/>
  <c r="O1202" i="1" s="1"/>
  <c r="N1203" i="1"/>
  <c r="O1203" i="1" s="1"/>
  <c r="N1204" i="1"/>
  <c r="O1204" i="1" s="1"/>
  <c r="N1205" i="1"/>
  <c r="O1205" i="1" s="1"/>
  <c r="N1206" i="1"/>
  <c r="O1206" i="1" s="1"/>
  <c r="N1207" i="1"/>
  <c r="O1207" i="1" s="1"/>
  <c r="N1208" i="1"/>
  <c r="O1208" i="1" s="1"/>
  <c r="N1209" i="1"/>
  <c r="O1209" i="1" s="1"/>
  <c r="N1210" i="1"/>
  <c r="O1210" i="1" s="1"/>
  <c r="N1211" i="1"/>
  <c r="O1211" i="1" s="1"/>
  <c r="N1212" i="1"/>
  <c r="O1212" i="1" s="1"/>
  <c r="N1213" i="1"/>
  <c r="O1213" i="1" s="1"/>
  <c r="N1214" i="1"/>
  <c r="O1214" i="1" s="1"/>
  <c r="N1215" i="1"/>
  <c r="O1215" i="1" s="1"/>
  <c r="N1216" i="1"/>
  <c r="O1216" i="1" s="1"/>
  <c r="N1217" i="1"/>
  <c r="O1217" i="1" s="1"/>
  <c r="N1218" i="1"/>
  <c r="O1218" i="1" s="1"/>
  <c r="N1219" i="1"/>
  <c r="O1219" i="1" s="1"/>
  <c r="N1220" i="1"/>
  <c r="O1220" i="1" s="1"/>
  <c r="N1221" i="1"/>
  <c r="O1221" i="1" s="1"/>
  <c r="N1222" i="1"/>
  <c r="O1222" i="1" s="1"/>
  <c r="N1223" i="1"/>
  <c r="O1223" i="1" s="1"/>
  <c r="N1224" i="1"/>
  <c r="O1224" i="1" s="1"/>
  <c r="N1225" i="1"/>
  <c r="O1225" i="1" s="1"/>
  <c r="N1226" i="1"/>
  <c r="O1226" i="1" s="1"/>
  <c r="N1227" i="1"/>
  <c r="O1227" i="1" s="1"/>
  <c r="N1228" i="1"/>
  <c r="O1228" i="1" s="1"/>
  <c r="N1229" i="1"/>
  <c r="O1229" i="1" s="1"/>
  <c r="N1230" i="1"/>
  <c r="O1230" i="1" s="1"/>
  <c r="N1231" i="1"/>
  <c r="O1231" i="1" s="1"/>
  <c r="N1232" i="1"/>
  <c r="O1232" i="1" s="1"/>
  <c r="N1233" i="1"/>
  <c r="O1233" i="1" s="1"/>
  <c r="N1234" i="1"/>
  <c r="O1234" i="1" s="1"/>
  <c r="N1235" i="1"/>
  <c r="O1235" i="1" s="1"/>
  <c r="N1236" i="1"/>
  <c r="O1236" i="1" s="1"/>
  <c r="N1237" i="1"/>
  <c r="O1237" i="1" s="1"/>
  <c r="N1238" i="1"/>
  <c r="O1238" i="1" s="1"/>
  <c r="N1239" i="1"/>
  <c r="O1239" i="1" s="1"/>
  <c r="N1240" i="1"/>
  <c r="O1240" i="1" s="1"/>
  <c r="N1241" i="1"/>
  <c r="O1241" i="1" s="1"/>
  <c r="N1242" i="1"/>
  <c r="O1242" i="1" s="1"/>
  <c r="N1243" i="1"/>
  <c r="O1243" i="1" s="1"/>
  <c r="N1244" i="1"/>
  <c r="O1244" i="1" s="1"/>
  <c r="N1245" i="1"/>
  <c r="O1245" i="1" s="1"/>
  <c r="N1246" i="1"/>
  <c r="O1246" i="1" s="1"/>
  <c r="N1247" i="1"/>
  <c r="O1247" i="1" s="1"/>
  <c r="N1248" i="1"/>
  <c r="O1248" i="1" s="1"/>
  <c r="N1249" i="1"/>
  <c r="O1249" i="1" s="1"/>
  <c r="N1250" i="1"/>
  <c r="O1250" i="1" s="1"/>
  <c r="N1251" i="1"/>
  <c r="O1251" i="1" s="1"/>
  <c r="N1252" i="1"/>
  <c r="O1252" i="1" s="1"/>
  <c r="N1253" i="1"/>
  <c r="O1253" i="1" s="1"/>
  <c r="N1254" i="1"/>
  <c r="O1254" i="1" s="1"/>
  <c r="N1255" i="1"/>
  <c r="O1255" i="1" s="1"/>
  <c r="N1256" i="1"/>
  <c r="O1256" i="1" s="1"/>
  <c r="N1257" i="1"/>
  <c r="O1257" i="1" s="1"/>
  <c r="N1258" i="1"/>
  <c r="O1258" i="1" s="1"/>
  <c r="N1259" i="1"/>
  <c r="O1259" i="1" s="1"/>
  <c r="N1260" i="1"/>
  <c r="O1260" i="1" s="1"/>
  <c r="N1261" i="1"/>
  <c r="O1261" i="1" s="1"/>
  <c r="N1262" i="1"/>
  <c r="O1262" i="1" s="1"/>
  <c r="N1263" i="1"/>
  <c r="O1263" i="1" s="1"/>
  <c r="N1264" i="1"/>
  <c r="O1264" i="1" s="1"/>
  <c r="N1265" i="1"/>
  <c r="O1265" i="1" s="1"/>
  <c r="N1266" i="1"/>
  <c r="O1266" i="1" s="1"/>
  <c r="N1267" i="1"/>
  <c r="O1267" i="1" s="1"/>
  <c r="N1268" i="1"/>
  <c r="O1268" i="1" s="1"/>
  <c r="N1269" i="1"/>
  <c r="O1269" i="1" s="1"/>
  <c r="N1270" i="1"/>
  <c r="O1270" i="1" s="1"/>
  <c r="N1271" i="1"/>
  <c r="O1271" i="1" s="1"/>
  <c r="N1272" i="1"/>
  <c r="O1272" i="1" s="1"/>
  <c r="N1273" i="1"/>
  <c r="O1273" i="1" s="1"/>
  <c r="N1274" i="1"/>
  <c r="O1274" i="1" s="1"/>
  <c r="N1275" i="1"/>
  <c r="O1275" i="1" s="1"/>
  <c r="N1276" i="1"/>
  <c r="O1276" i="1" s="1"/>
  <c r="N1277" i="1"/>
  <c r="O1277" i="1" s="1"/>
  <c r="N1278" i="1"/>
  <c r="O1278" i="1" s="1"/>
  <c r="N1279" i="1"/>
  <c r="O1279" i="1" s="1"/>
  <c r="N1280" i="1"/>
  <c r="O1280" i="1" s="1"/>
  <c r="N1281" i="1"/>
  <c r="O1281" i="1" s="1"/>
  <c r="N1282" i="1"/>
  <c r="O1282" i="1" s="1"/>
  <c r="N1283" i="1"/>
  <c r="O1283" i="1" s="1"/>
  <c r="N1284" i="1"/>
  <c r="O1284" i="1" s="1"/>
  <c r="N1285" i="1"/>
  <c r="O1285" i="1" s="1"/>
  <c r="N1286" i="1"/>
  <c r="O1286" i="1" s="1"/>
  <c r="N1287" i="1"/>
  <c r="O1287" i="1" s="1"/>
  <c r="N1288" i="1"/>
  <c r="O1288" i="1" s="1"/>
  <c r="N1289" i="1"/>
  <c r="O1289" i="1" s="1"/>
  <c r="N1290" i="1"/>
  <c r="O1290" i="1" s="1"/>
  <c r="N1291" i="1"/>
  <c r="O1291" i="1" s="1"/>
  <c r="N1292" i="1"/>
  <c r="O1292" i="1" s="1"/>
  <c r="N1293" i="1"/>
  <c r="O1293" i="1" s="1"/>
  <c r="N1294" i="1"/>
  <c r="O1294" i="1" s="1"/>
  <c r="N1295" i="1"/>
  <c r="O1295" i="1" s="1"/>
  <c r="N1296" i="1"/>
  <c r="O1296" i="1" s="1"/>
  <c r="N1297" i="1"/>
  <c r="O1297" i="1" s="1"/>
  <c r="N1298" i="1"/>
  <c r="O1298" i="1" s="1"/>
  <c r="N1299" i="1"/>
  <c r="O1299" i="1" s="1"/>
  <c r="N1300" i="1"/>
  <c r="O1300" i="1" s="1"/>
  <c r="N1301" i="1"/>
  <c r="O1301" i="1" s="1"/>
  <c r="N1302" i="1"/>
  <c r="O1302" i="1" s="1"/>
  <c r="N1303" i="1"/>
  <c r="O1303" i="1" s="1"/>
  <c r="N1304" i="1"/>
  <c r="O1304" i="1" s="1"/>
  <c r="N1305" i="1"/>
  <c r="O1305" i="1" s="1"/>
  <c r="N1306" i="1"/>
  <c r="O1306" i="1" s="1"/>
  <c r="N1307" i="1"/>
  <c r="O1307" i="1" s="1"/>
  <c r="N1308" i="1"/>
  <c r="O1308" i="1" s="1"/>
  <c r="N1309" i="1"/>
  <c r="O1309" i="1" s="1"/>
  <c r="N1310" i="1"/>
  <c r="O1310" i="1" s="1"/>
  <c r="N1311" i="1"/>
  <c r="O1311" i="1" s="1"/>
  <c r="N1312" i="1"/>
  <c r="O1312" i="1" s="1"/>
  <c r="N1313" i="1"/>
  <c r="O1313" i="1" s="1"/>
  <c r="N1314" i="1"/>
  <c r="O1314" i="1" s="1"/>
  <c r="N1315" i="1"/>
  <c r="O1315" i="1" s="1"/>
  <c r="N1316" i="1"/>
  <c r="O1316" i="1" s="1"/>
  <c r="N1317" i="1"/>
  <c r="O1317" i="1" s="1"/>
  <c r="N1318" i="1"/>
  <c r="O1318" i="1" s="1"/>
  <c r="N1319" i="1"/>
  <c r="O1319" i="1" s="1"/>
  <c r="N1320" i="1"/>
  <c r="O1320" i="1" s="1"/>
  <c r="N1321" i="1"/>
  <c r="O1321" i="1" s="1"/>
  <c r="N1322" i="1"/>
  <c r="O1322" i="1" s="1"/>
  <c r="N1323" i="1"/>
  <c r="O1323" i="1" s="1"/>
  <c r="N1324" i="1"/>
  <c r="O1324" i="1" s="1"/>
  <c r="N1325" i="1"/>
  <c r="O1325" i="1" s="1"/>
  <c r="N1326" i="1"/>
  <c r="O1326" i="1" s="1"/>
  <c r="N1327" i="1"/>
  <c r="O1327" i="1" s="1"/>
  <c r="N1328" i="1"/>
  <c r="O1328" i="1" s="1"/>
  <c r="N1329" i="1"/>
  <c r="O1329" i="1" s="1"/>
  <c r="N1330" i="1"/>
  <c r="O1330" i="1" s="1"/>
  <c r="N1331" i="1"/>
  <c r="O1331" i="1" s="1"/>
  <c r="N1332" i="1"/>
  <c r="O1332" i="1" s="1"/>
  <c r="N1333" i="1"/>
  <c r="O1333" i="1" s="1"/>
  <c r="N1334" i="1"/>
  <c r="O1334" i="1" s="1"/>
  <c r="N1335" i="1"/>
  <c r="O1335" i="1" s="1"/>
  <c r="N1336" i="1"/>
  <c r="O1336" i="1" s="1"/>
  <c r="N1337" i="1"/>
  <c r="O1337" i="1" s="1"/>
  <c r="N1338" i="1"/>
  <c r="O1338" i="1" s="1"/>
  <c r="N1339" i="1"/>
  <c r="O1339" i="1" s="1"/>
  <c r="N1340" i="1"/>
  <c r="O1340" i="1" s="1"/>
  <c r="N1341" i="1"/>
  <c r="O1341" i="1" s="1"/>
  <c r="N1342" i="1"/>
  <c r="O1342" i="1" s="1"/>
  <c r="N1343" i="1"/>
  <c r="O1343" i="1" s="1"/>
  <c r="N1344" i="1"/>
  <c r="O1344" i="1" s="1"/>
  <c r="N1345" i="1"/>
  <c r="O1345" i="1" s="1"/>
  <c r="N1346" i="1"/>
  <c r="O1346" i="1" s="1"/>
  <c r="N1347" i="1"/>
  <c r="O1347" i="1" s="1"/>
  <c r="N1348" i="1"/>
  <c r="O1348" i="1" s="1"/>
  <c r="N1349" i="1"/>
  <c r="O1349" i="1" s="1"/>
  <c r="N1350" i="1"/>
  <c r="O1350" i="1" s="1"/>
  <c r="N1351" i="1"/>
  <c r="O1351" i="1" s="1"/>
  <c r="N1352" i="1"/>
  <c r="O1352" i="1" s="1"/>
  <c r="N1353" i="1"/>
  <c r="O1353" i="1" s="1"/>
  <c r="N1354" i="1"/>
  <c r="O1354" i="1" s="1"/>
  <c r="N1355" i="1"/>
  <c r="O1355" i="1" s="1"/>
  <c r="N1356" i="1"/>
  <c r="O1356" i="1" s="1"/>
  <c r="N1357" i="1"/>
  <c r="O1357" i="1" s="1"/>
  <c r="N1358" i="1"/>
  <c r="O1358" i="1" s="1"/>
  <c r="N1359" i="1"/>
  <c r="O1359" i="1" s="1"/>
  <c r="N1360" i="1"/>
  <c r="O1360" i="1" s="1"/>
  <c r="N1361" i="1"/>
  <c r="O1361" i="1" s="1"/>
  <c r="N1362" i="1"/>
  <c r="O1362" i="1" s="1"/>
  <c r="N1363" i="1"/>
  <c r="O1363" i="1" s="1"/>
  <c r="N1364" i="1"/>
  <c r="O1364" i="1" s="1"/>
  <c r="N1365" i="1"/>
  <c r="O1365" i="1" s="1"/>
  <c r="N1366" i="1"/>
  <c r="O1366" i="1" s="1"/>
  <c r="N1367" i="1"/>
  <c r="O1367" i="1" s="1"/>
  <c r="N1368" i="1"/>
  <c r="O1368" i="1" s="1"/>
  <c r="N1369" i="1"/>
  <c r="O1369" i="1" s="1"/>
  <c r="N1370" i="1"/>
  <c r="O1370" i="1" s="1"/>
  <c r="N1371" i="1"/>
  <c r="O1371" i="1" s="1"/>
  <c r="N1372" i="1"/>
  <c r="O1372" i="1" s="1"/>
  <c r="N1373" i="1"/>
  <c r="O1373" i="1" s="1"/>
  <c r="N1374" i="1"/>
  <c r="O1374" i="1" s="1"/>
  <c r="N1375" i="1"/>
  <c r="O1375" i="1" s="1"/>
  <c r="N1376" i="1"/>
  <c r="O1376" i="1" s="1"/>
  <c r="N1377" i="1"/>
  <c r="O1377" i="1" s="1"/>
  <c r="N1378" i="1"/>
  <c r="O1378" i="1" s="1"/>
  <c r="N1379" i="1"/>
  <c r="O1379" i="1" s="1"/>
  <c r="N1380" i="1"/>
  <c r="O1380" i="1" s="1"/>
  <c r="N1381" i="1"/>
  <c r="O1381" i="1" s="1"/>
  <c r="N1382" i="1"/>
  <c r="O1382" i="1" s="1"/>
  <c r="N1383" i="1"/>
  <c r="O1383" i="1" s="1"/>
  <c r="N1384" i="1"/>
  <c r="O1384" i="1" s="1"/>
  <c r="N1385" i="1"/>
  <c r="O1385" i="1" s="1"/>
  <c r="N1386" i="1"/>
  <c r="O1386" i="1" s="1"/>
  <c r="N1387" i="1"/>
  <c r="O1387" i="1" s="1"/>
  <c r="N1388" i="1"/>
  <c r="O1388" i="1" s="1"/>
  <c r="N1389" i="1"/>
  <c r="O1389" i="1" s="1"/>
  <c r="N1390" i="1"/>
  <c r="O1390" i="1" s="1"/>
  <c r="N1391" i="1"/>
  <c r="O1391" i="1" s="1"/>
  <c r="N1392" i="1"/>
  <c r="O1392" i="1" s="1"/>
  <c r="N1393" i="1"/>
  <c r="O1393" i="1" s="1"/>
  <c r="N1394" i="1"/>
  <c r="O1394" i="1" s="1"/>
  <c r="N1395" i="1"/>
  <c r="O1395" i="1" s="1"/>
  <c r="N1396" i="1"/>
  <c r="O1396" i="1" s="1"/>
  <c r="N1397" i="1"/>
  <c r="O1397" i="1" s="1"/>
  <c r="N1398" i="1"/>
  <c r="O1398" i="1" s="1"/>
  <c r="N1399" i="1"/>
  <c r="O1399" i="1" s="1"/>
  <c r="N1400" i="1"/>
  <c r="O1400" i="1" s="1"/>
  <c r="N1401" i="1"/>
  <c r="O1401" i="1" s="1"/>
  <c r="N1402" i="1"/>
  <c r="O1402" i="1" s="1"/>
  <c r="N1403" i="1"/>
  <c r="O1403" i="1" s="1"/>
  <c r="N1404" i="1"/>
  <c r="O1404" i="1" s="1"/>
  <c r="N1405" i="1"/>
  <c r="O1405" i="1" s="1"/>
  <c r="N1406" i="1"/>
  <c r="O1406" i="1" s="1"/>
  <c r="N1407" i="1"/>
  <c r="O1407" i="1" s="1"/>
  <c r="N1408" i="1"/>
  <c r="O1408" i="1" s="1"/>
  <c r="N1409" i="1"/>
  <c r="O1409" i="1" s="1"/>
  <c r="N1410" i="1"/>
  <c r="O1410" i="1" s="1"/>
  <c r="N1411" i="1"/>
  <c r="O1411" i="1" s="1"/>
  <c r="N1412" i="1"/>
  <c r="O1412" i="1" s="1"/>
  <c r="N1413" i="1"/>
  <c r="O1413" i="1" s="1"/>
  <c r="N1414" i="1"/>
  <c r="O1414" i="1" s="1"/>
  <c r="N1415" i="1"/>
  <c r="O1415" i="1" s="1"/>
  <c r="N1416" i="1"/>
  <c r="O1416" i="1" s="1"/>
  <c r="N1417" i="1"/>
  <c r="O1417" i="1" s="1"/>
  <c r="N1418" i="1"/>
  <c r="O1418" i="1" s="1"/>
  <c r="N1419" i="1"/>
  <c r="O1419" i="1" s="1"/>
  <c r="N1420" i="1"/>
  <c r="O1420" i="1" s="1"/>
  <c r="N1421" i="1"/>
  <c r="O1421" i="1" s="1"/>
  <c r="N1422" i="1"/>
  <c r="O1422" i="1" s="1"/>
  <c r="N1423" i="1"/>
  <c r="O1423" i="1" s="1"/>
  <c r="N1424" i="1"/>
  <c r="O1424" i="1" s="1"/>
  <c r="N1425" i="1"/>
  <c r="O1425" i="1" s="1"/>
  <c r="N1426" i="1"/>
  <c r="O1426" i="1" s="1"/>
  <c r="N1427" i="1"/>
  <c r="O1427" i="1" s="1"/>
  <c r="N1428" i="1"/>
  <c r="O1428" i="1" s="1"/>
  <c r="N1429" i="1"/>
  <c r="O1429" i="1" s="1"/>
  <c r="N1430" i="1"/>
  <c r="O1430" i="1" s="1"/>
  <c r="N1431" i="1"/>
  <c r="O1431" i="1" s="1"/>
  <c r="N1432" i="1"/>
  <c r="O1432" i="1" s="1"/>
  <c r="N1433" i="1"/>
  <c r="O1433" i="1" s="1"/>
  <c r="N1434" i="1"/>
  <c r="O1434" i="1" s="1"/>
  <c r="N1435" i="1"/>
  <c r="O1435" i="1" s="1"/>
  <c r="N1436" i="1"/>
  <c r="O1436" i="1" s="1"/>
  <c r="N1437" i="1"/>
  <c r="O1437" i="1" s="1"/>
  <c r="N1438" i="1"/>
  <c r="O1438" i="1" s="1"/>
  <c r="N1439" i="1"/>
  <c r="O1439" i="1" s="1"/>
  <c r="N1440" i="1"/>
  <c r="O1440" i="1" s="1"/>
  <c r="N1441" i="1"/>
  <c r="O1441" i="1" s="1"/>
  <c r="N1442" i="1"/>
  <c r="O1442" i="1" s="1"/>
  <c r="N1443" i="1"/>
  <c r="O1443" i="1" s="1"/>
  <c r="N1444" i="1"/>
  <c r="O1444" i="1" s="1"/>
  <c r="N1445" i="1"/>
  <c r="O1445" i="1" s="1"/>
  <c r="N1446" i="1"/>
  <c r="O1446" i="1" s="1"/>
  <c r="N1447" i="1"/>
  <c r="O1447" i="1" s="1"/>
  <c r="N1448" i="1"/>
  <c r="O1448" i="1" s="1"/>
  <c r="N1449" i="1"/>
  <c r="O1449" i="1" s="1"/>
  <c r="N1450" i="1"/>
  <c r="O1450" i="1" s="1"/>
  <c r="N1451" i="1"/>
  <c r="O1451" i="1" s="1"/>
  <c r="N1452" i="1"/>
  <c r="O1452" i="1" s="1"/>
  <c r="N1453" i="1"/>
  <c r="O1453" i="1" s="1"/>
  <c r="N1454" i="1"/>
  <c r="O1454" i="1" s="1"/>
  <c r="N1455" i="1"/>
  <c r="O1455" i="1" s="1"/>
  <c r="N1456" i="1"/>
  <c r="O1456" i="1" s="1"/>
  <c r="N1457" i="1"/>
  <c r="O1457" i="1" s="1"/>
  <c r="N1458" i="1"/>
  <c r="O1458" i="1" s="1"/>
  <c r="N1459" i="1"/>
  <c r="O1459" i="1" s="1"/>
  <c r="N1460" i="1"/>
  <c r="O1460" i="1" s="1"/>
  <c r="N1461" i="1"/>
  <c r="O1461" i="1" s="1"/>
  <c r="N1462" i="1"/>
  <c r="O1462" i="1" s="1"/>
  <c r="N1463" i="1"/>
  <c r="O1463" i="1" s="1"/>
  <c r="N1464" i="1"/>
  <c r="O1464" i="1" s="1"/>
  <c r="N1465" i="1"/>
  <c r="O1465" i="1" s="1"/>
  <c r="N1466" i="1"/>
  <c r="O1466" i="1" s="1"/>
  <c r="N1467" i="1"/>
  <c r="O1467" i="1" s="1"/>
  <c r="N1468" i="1"/>
  <c r="O1468" i="1" s="1"/>
  <c r="N1469" i="1"/>
  <c r="O1469" i="1" s="1"/>
  <c r="N1470" i="1"/>
  <c r="O1470" i="1" s="1"/>
  <c r="N1471" i="1"/>
  <c r="O1471" i="1" s="1"/>
  <c r="N1472" i="1"/>
  <c r="O1472" i="1" s="1"/>
  <c r="N1473" i="1"/>
  <c r="O1473" i="1" s="1"/>
  <c r="N1474" i="1"/>
  <c r="O1474" i="1" s="1"/>
  <c r="N1475" i="1"/>
  <c r="O1475" i="1" s="1"/>
  <c r="N1476" i="1"/>
  <c r="O1476" i="1" s="1"/>
  <c r="N1477" i="1"/>
  <c r="O1477" i="1" s="1"/>
  <c r="N1478" i="1"/>
  <c r="O1478" i="1" s="1"/>
  <c r="N1479" i="1"/>
  <c r="O1479" i="1" s="1"/>
  <c r="N1480" i="1"/>
  <c r="O1480" i="1" s="1"/>
  <c r="N1481" i="1"/>
  <c r="O1481" i="1" s="1"/>
  <c r="N1482" i="1"/>
  <c r="O1482" i="1" s="1"/>
  <c r="N1483" i="1"/>
  <c r="O1483" i="1" s="1"/>
  <c r="N1484" i="1"/>
  <c r="O1484" i="1" s="1"/>
  <c r="N1485" i="1"/>
  <c r="O1485" i="1" s="1"/>
  <c r="N1486" i="1"/>
  <c r="O1486" i="1" s="1"/>
  <c r="N1487" i="1"/>
  <c r="O1487" i="1" s="1"/>
  <c r="N1488" i="1"/>
  <c r="O1488" i="1" s="1"/>
  <c r="N1489" i="1"/>
  <c r="O1489" i="1" s="1"/>
  <c r="N1490" i="1"/>
  <c r="O1490" i="1" s="1"/>
  <c r="N1491" i="1"/>
  <c r="O1491" i="1" s="1"/>
  <c r="N1492" i="1"/>
  <c r="O1492" i="1" s="1"/>
  <c r="N1493" i="1"/>
  <c r="O1493" i="1" s="1"/>
  <c r="N1494" i="1"/>
  <c r="O1494" i="1" s="1"/>
  <c r="N1495" i="1"/>
  <c r="O1495" i="1" s="1"/>
  <c r="N1496" i="1"/>
  <c r="O1496" i="1" s="1"/>
  <c r="N1497" i="1"/>
  <c r="O1497" i="1" s="1"/>
  <c r="N1498" i="1"/>
  <c r="O1498" i="1" s="1"/>
  <c r="N1499" i="1"/>
  <c r="O1499" i="1" s="1"/>
  <c r="N1500" i="1"/>
  <c r="O1500" i="1" s="1"/>
  <c r="N1501" i="1"/>
  <c r="O1501" i="1" s="1"/>
  <c r="N1502" i="1"/>
  <c r="O1502" i="1" s="1"/>
  <c r="N1503" i="1"/>
  <c r="O1503" i="1" s="1"/>
  <c r="N1504" i="1"/>
  <c r="O1504" i="1" s="1"/>
  <c r="N1505" i="1"/>
  <c r="O1505" i="1" s="1"/>
  <c r="N1506" i="1"/>
  <c r="O1506" i="1" s="1"/>
  <c r="N1507" i="1"/>
  <c r="O1507" i="1" s="1"/>
  <c r="N1508" i="1"/>
  <c r="O1508" i="1" s="1"/>
  <c r="N1509" i="1"/>
  <c r="O1509" i="1" s="1"/>
  <c r="N1510" i="1"/>
  <c r="O1510" i="1" s="1"/>
  <c r="N1511" i="1"/>
  <c r="O1511" i="1" s="1"/>
  <c r="N1512" i="1"/>
  <c r="O1512" i="1" s="1"/>
  <c r="N1513" i="1"/>
  <c r="O1513" i="1" s="1"/>
  <c r="N1514" i="1"/>
  <c r="O1514" i="1" s="1"/>
  <c r="N1515" i="1"/>
  <c r="O1515" i="1" s="1"/>
  <c r="N1516" i="1"/>
  <c r="O1516" i="1" s="1"/>
  <c r="N1517" i="1"/>
  <c r="O1517" i="1" s="1"/>
  <c r="N1518" i="1"/>
  <c r="O1518" i="1" s="1"/>
  <c r="N1519" i="1"/>
  <c r="O1519" i="1" s="1"/>
  <c r="N1520" i="1"/>
  <c r="O1520" i="1" s="1"/>
  <c r="N1521" i="1"/>
  <c r="O1521" i="1" s="1"/>
  <c r="N1522" i="1"/>
  <c r="O1522" i="1" s="1"/>
  <c r="N1523" i="1"/>
  <c r="O1523" i="1" s="1"/>
  <c r="N1524" i="1"/>
  <c r="O1524" i="1" s="1"/>
  <c r="N1525" i="1"/>
  <c r="O1525" i="1" s="1"/>
  <c r="N1526" i="1"/>
  <c r="O1526" i="1" s="1"/>
  <c r="N1527" i="1"/>
  <c r="O1527" i="1" s="1"/>
  <c r="N1528" i="1"/>
  <c r="O1528" i="1" s="1"/>
  <c r="N1529" i="1"/>
  <c r="O1529" i="1" s="1"/>
  <c r="N1530" i="1"/>
  <c r="O1530" i="1" s="1"/>
  <c r="N1531" i="1"/>
  <c r="O1531" i="1" s="1"/>
  <c r="N1532" i="1"/>
  <c r="O1532" i="1" s="1"/>
  <c r="N1533" i="1"/>
  <c r="O1533" i="1" s="1"/>
  <c r="N1534" i="1"/>
  <c r="O1534" i="1" s="1"/>
  <c r="N1535" i="1"/>
  <c r="O1535" i="1" s="1"/>
  <c r="N1536" i="1"/>
  <c r="O1536" i="1" s="1"/>
  <c r="N1537" i="1"/>
  <c r="O1537" i="1" s="1"/>
  <c r="N1538" i="1"/>
  <c r="O1538" i="1" s="1"/>
  <c r="N1539" i="1"/>
  <c r="O1539" i="1" s="1"/>
  <c r="N1540" i="1"/>
  <c r="O1540" i="1" s="1"/>
  <c r="N1541" i="1"/>
  <c r="O1541" i="1" s="1"/>
  <c r="N1542" i="1"/>
  <c r="O1542" i="1" s="1"/>
  <c r="N1543" i="1"/>
  <c r="O1543" i="1" s="1"/>
  <c r="N1544" i="1"/>
  <c r="O1544" i="1" s="1"/>
  <c r="N1545" i="1"/>
  <c r="O1545" i="1" s="1"/>
  <c r="N1546" i="1"/>
  <c r="O1546" i="1" s="1"/>
  <c r="N1547" i="1"/>
  <c r="O1547" i="1" s="1"/>
  <c r="N1548" i="1"/>
  <c r="O1548" i="1" s="1"/>
  <c r="N1549" i="1"/>
  <c r="O1549" i="1" s="1"/>
  <c r="N1550" i="1"/>
  <c r="O1550" i="1" s="1"/>
  <c r="N1551" i="1"/>
  <c r="O1551" i="1" s="1"/>
  <c r="N1552" i="1"/>
  <c r="O1552" i="1" s="1"/>
  <c r="N1553" i="1"/>
  <c r="O1553" i="1" s="1"/>
  <c r="N1554" i="1"/>
  <c r="O1554" i="1" s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O1814" i="1" s="1"/>
  <c r="N1815" i="1"/>
  <c r="O1815" i="1" s="1"/>
  <c r="N1816" i="1"/>
  <c r="O1816" i="1" s="1"/>
  <c r="N1817" i="1"/>
  <c r="O1817" i="1" s="1"/>
  <c r="N1818" i="1"/>
  <c r="O1818" i="1" s="1"/>
  <c r="N1819" i="1"/>
  <c r="O1819" i="1" s="1"/>
  <c r="N1820" i="1"/>
  <c r="O1820" i="1" s="1"/>
  <c r="N1821" i="1"/>
  <c r="O1821" i="1" s="1"/>
  <c r="N1822" i="1"/>
  <c r="O1822" i="1" s="1"/>
  <c r="N1823" i="1"/>
  <c r="O1823" i="1" s="1"/>
  <c r="N1824" i="1"/>
  <c r="O1824" i="1" s="1"/>
  <c r="N1825" i="1"/>
  <c r="O1825" i="1" s="1"/>
  <c r="N1826" i="1"/>
  <c r="O1826" i="1" s="1"/>
  <c r="N1827" i="1"/>
  <c r="O1827" i="1" s="1"/>
  <c r="N1828" i="1"/>
  <c r="O1828" i="1" s="1"/>
  <c r="N1829" i="1"/>
  <c r="O1829" i="1" s="1"/>
  <c r="N1830" i="1"/>
  <c r="O1830" i="1" s="1"/>
  <c r="N1831" i="1"/>
  <c r="O1831" i="1" s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G11" i="4"/>
  <c r="G12" i="4"/>
  <c r="G13" i="4" s="1"/>
  <c r="G7" i="4"/>
  <c r="G8" i="4"/>
  <c r="G9" i="4"/>
  <c r="G10" i="4" s="1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Q667" i="1" l="1"/>
  <c r="Q679" i="1"/>
  <c r="Q691" i="1"/>
  <c r="Q751" i="1"/>
  <c r="Q823" i="1"/>
  <c r="Q931" i="1"/>
  <c r="Q668" i="1"/>
  <c r="Q680" i="1"/>
  <c r="Q692" i="1"/>
  <c r="Q800" i="1"/>
  <c r="Q932" i="1"/>
  <c r="Q669" i="1"/>
  <c r="Q741" i="1"/>
  <c r="Q801" i="1"/>
  <c r="Q885" i="1"/>
  <c r="Q670" i="1"/>
  <c r="Q682" i="1"/>
  <c r="Q886" i="1"/>
  <c r="Q671" i="1"/>
  <c r="Q660" i="1"/>
  <c r="Q672" i="1"/>
  <c r="Q696" i="1"/>
  <c r="Q708" i="1"/>
  <c r="Q720" i="1"/>
  <c r="Q661" i="1"/>
  <c r="Q673" i="1"/>
  <c r="Q709" i="1"/>
  <c r="Q721" i="1"/>
  <c r="Q757" i="1"/>
  <c r="Q925" i="1"/>
  <c r="Q662" i="1"/>
  <c r="Q674" i="1"/>
  <c r="Q710" i="1"/>
  <c r="Q722" i="1"/>
  <c r="Q758" i="1"/>
  <c r="Q782" i="1"/>
  <c r="Q866" i="1"/>
  <c r="Q663" i="1"/>
  <c r="Q675" i="1"/>
  <c r="Q687" i="1"/>
  <c r="Q723" i="1"/>
  <c r="Q735" i="1"/>
  <c r="Q855" i="1"/>
  <c r="Q867" i="1"/>
  <c r="Q915" i="1"/>
  <c r="Q664" i="1"/>
  <c r="Q676" i="1"/>
  <c r="Q724" i="1"/>
  <c r="Q868" i="1"/>
  <c r="Q880" i="1"/>
  <c r="Q904" i="1"/>
  <c r="Q665" i="1"/>
  <c r="Q677" i="1"/>
  <c r="Q689" i="1"/>
  <c r="Q725" i="1"/>
  <c r="Q821" i="1"/>
  <c r="Q881" i="1"/>
  <c r="Q774" i="1"/>
  <c r="Q666" i="1"/>
  <c r="Q678" i="1"/>
  <c r="Q690" i="1"/>
  <c r="P670" i="1"/>
  <c r="P682" i="1"/>
  <c r="Q870" i="1"/>
  <c r="P671" i="1"/>
  <c r="P683" i="1"/>
  <c r="P695" i="1"/>
  <c r="P707" i="1"/>
  <c r="P719" i="1"/>
  <c r="P731" i="1"/>
  <c r="P743" i="1"/>
  <c r="P664" i="1"/>
  <c r="P676" i="1"/>
  <c r="P688" i="1"/>
  <c r="P700" i="1"/>
  <c r="P712" i="1"/>
  <c r="P724" i="1"/>
  <c r="P736" i="1"/>
  <c r="P748" i="1"/>
  <c r="P760" i="1"/>
  <c r="P772" i="1"/>
  <c r="P784" i="1"/>
  <c r="P796" i="1"/>
  <c r="P808" i="1"/>
  <c r="P820" i="1"/>
  <c r="P832" i="1"/>
  <c r="P669" i="1"/>
  <c r="P686" i="1"/>
  <c r="P701" i="1"/>
  <c r="P715" i="1"/>
  <c r="P729" i="1"/>
  <c r="P744" i="1"/>
  <c r="P757" i="1"/>
  <c r="P770" i="1"/>
  <c r="P783" i="1"/>
  <c r="P797" i="1"/>
  <c r="P810" i="1"/>
  <c r="P823" i="1"/>
  <c r="P836" i="1"/>
  <c r="P848" i="1"/>
  <c r="P860" i="1"/>
  <c r="P872" i="1"/>
  <c r="P884" i="1"/>
  <c r="P896" i="1"/>
  <c r="P908" i="1"/>
  <c r="P920" i="1"/>
  <c r="P932" i="1"/>
  <c r="P944" i="1"/>
  <c r="P956" i="1"/>
  <c r="P968" i="1"/>
  <c r="P980" i="1"/>
  <c r="P992" i="1"/>
  <c r="P1004" i="1"/>
  <c r="P1016" i="1"/>
  <c r="P1028" i="1"/>
  <c r="P1040" i="1"/>
  <c r="P1052" i="1"/>
  <c r="P1064" i="1"/>
  <c r="P1076" i="1"/>
  <c r="P1088" i="1"/>
  <c r="P1100" i="1"/>
  <c r="P1112" i="1"/>
  <c r="P1124" i="1"/>
  <c r="P1136" i="1"/>
  <c r="P1148" i="1"/>
  <c r="P1160" i="1"/>
  <c r="P1172" i="1"/>
  <c r="P1184" i="1"/>
  <c r="P1196" i="1"/>
  <c r="P1208" i="1"/>
  <c r="P1220" i="1"/>
  <c r="P672" i="1"/>
  <c r="P687" i="1"/>
  <c r="P702" i="1"/>
  <c r="P716" i="1"/>
  <c r="P730" i="1"/>
  <c r="P745" i="1"/>
  <c r="P758" i="1"/>
  <c r="P771" i="1"/>
  <c r="P785" i="1"/>
  <c r="P798" i="1"/>
  <c r="P811" i="1"/>
  <c r="P824" i="1"/>
  <c r="P837" i="1"/>
  <c r="P849" i="1"/>
  <c r="P861" i="1"/>
  <c r="P873" i="1"/>
  <c r="P885" i="1"/>
  <c r="P897" i="1"/>
  <c r="P909" i="1"/>
  <c r="P921" i="1"/>
  <c r="P933" i="1"/>
  <c r="P945" i="1"/>
  <c r="P957" i="1"/>
  <c r="P969" i="1"/>
  <c r="P981" i="1"/>
  <c r="P993" i="1"/>
  <c r="P1005" i="1"/>
  <c r="P1017" i="1"/>
  <c r="P1029" i="1"/>
  <c r="P673" i="1"/>
  <c r="P689" i="1"/>
  <c r="P703" i="1"/>
  <c r="P717" i="1"/>
  <c r="P732" i="1"/>
  <c r="P746" i="1"/>
  <c r="P759" i="1"/>
  <c r="P773" i="1"/>
  <c r="P786" i="1"/>
  <c r="P799" i="1"/>
  <c r="P812" i="1"/>
  <c r="P825" i="1"/>
  <c r="P838" i="1"/>
  <c r="P850" i="1"/>
  <c r="P862" i="1"/>
  <c r="P874" i="1"/>
  <c r="P886" i="1"/>
  <c r="P898" i="1"/>
  <c r="P910" i="1"/>
  <c r="P922" i="1"/>
  <c r="P934" i="1"/>
  <c r="P946" i="1"/>
  <c r="P958" i="1"/>
  <c r="P970" i="1"/>
  <c r="P982" i="1"/>
  <c r="P674" i="1"/>
  <c r="P690" i="1"/>
  <c r="P704" i="1"/>
  <c r="P718" i="1"/>
  <c r="P733" i="1"/>
  <c r="P747" i="1"/>
  <c r="P761" i="1"/>
  <c r="P774" i="1"/>
  <c r="P787" i="1"/>
  <c r="P800" i="1"/>
  <c r="P813" i="1"/>
  <c r="P826" i="1"/>
  <c r="P839" i="1"/>
  <c r="P851" i="1"/>
  <c r="P863" i="1"/>
  <c r="P875" i="1"/>
  <c r="P887" i="1"/>
  <c r="P899" i="1"/>
  <c r="P911" i="1"/>
  <c r="P923" i="1"/>
  <c r="P935" i="1"/>
  <c r="P947" i="1"/>
  <c r="P959" i="1"/>
  <c r="P971" i="1"/>
  <c r="P660" i="1"/>
  <c r="P675" i="1"/>
  <c r="P691" i="1"/>
  <c r="P705" i="1"/>
  <c r="P720" i="1"/>
  <c r="P734" i="1"/>
  <c r="P749" i="1"/>
  <c r="P762" i="1"/>
  <c r="P775" i="1"/>
  <c r="P788" i="1"/>
  <c r="P801" i="1"/>
  <c r="P814" i="1"/>
  <c r="P827" i="1"/>
  <c r="P840" i="1"/>
  <c r="P852" i="1"/>
  <c r="P864" i="1"/>
  <c r="P876" i="1"/>
  <c r="P888" i="1"/>
  <c r="P900" i="1"/>
  <c r="P912" i="1"/>
  <c r="P924" i="1"/>
  <c r="P936" i="1"/>
  <c r="P948" i="1"/>
  <c r="P960" i="1"/>
  <c r="P972" i="1"/>
  <c r="P984" i="1"/>
  <c r="P661" i="1"/>
  <c r="P677" i="1"/>
  <c r="P692" i="1"/>
  <c r="P706" i="1"/>
  <c r="P721" i="1"/>
  <c r="P735" i="1"/>
  <c r="P750" i="1"/>
  <c r="P763" i="1"/>
  <c r="P776" i="1"/>
  <c r="P789" i="1"/>
  <c r="P802" i="1"/>
  <c r="P815" i="1"/>
  <c r="P828" i="1"/>
  <c r="P841" i="1"/>
  <c r="P853" i="1"/>
  <c r="P865" i="1"/>
  <c r="P877" i="1"/>
  <c r="P889" i="1"/>
  <c r="P901" i="1"/>
  <c r="P913" i="1"/>
  <c r="P925" i="1"/>
  <c r="P937" i="1"/>
  <c r="P949" i="1"/>
  <c r="P961" i="1"/>
  <c r="P973" i="1"/>
  <c r="P662" i="1"/>
  <c r="P678" i="1"/>
  <c r="P693" i="1"/>
  <c r="P708" i="1"/>
  <c r="P722" i="1"/>
  <c r="P737" i="1"/>
  <c r="P751" i="1"/>
  <c r="P764" i="1"/>
  <c r="P777" i="1"/>
  <c r="P790" i="1"/>
  <c r="P803" i="1"/>
  <c r="P816" i="1"/>
  <c r="P829" i="1"/>
  <c r="P842" i="1"/>
  <c r="P854" i="1"/>
  <c r="P866" i="1"/>
  <c r="P878" i="1"/>
  <c r="P890" i="1"/>
  <c r="P902" i="1"/>
  <c r="P914" i="1"/>
  <c r="P926" i="1"/>
  <c r="P938" i="1"/>
  <c r="P950" i="1"/>
  <c r="P962" i="1"/>
  <c r="P974" i="1"/>
  <c r="P986" i="1"/>
  <c r="P998" i="1"/>
  <c r="P1010" i="1"/>
  <c r="P1022" i="1"/>
  <c r="P1034" i="1"/>
  <c r="P1046" i="1"/>
  <c r="P1058" i="1"/>
  <c r="P1070" i="1"/>
  <c r="P1082" i="1"/>
  <c r="P1094" i="1"/>
  <c r="P1106" i="1"/>
  <c r="P1118" i="1"/>
  <c r="P1130" i="1"/>
  <c r="P1142" i="1"/>
  <c r="P1154" i="1"/>
  <c r="P1166" i="1"/>
  <c r="P1178" i="1"/>
  <c r="P1190" i="1"/>
  <c r="P1202" i="1"/>
  <c r="P1214" i="1"/>
  <c r="P1226" i="1"/>
  <c r="P1238" i="1"/>
  <c r="P1250" i="1"/>
  <c r="P663" i="1"/>
  <c r="P679" i="1"/>
  <c r="P694" i="1"/>
  <c r="P709" i="1"/>
  <c r="P723" i="1"/>
  <c r="P738" i="1"/>
  <c r="P752" i="1"/>
  <c r="P765" i="1"/>
  <c r="P778" i="1"/>
  <c r="P791" i="1"/>
  <c r="P804" i="1"/>
  <c r="P817" i="1"/>
  <c r="P830" i="1"/>
  <c r="P843" i="1"/>
  <c r="P855" i="1"/>
  <c r="P867" i="1"/>
  <c r="P879" i="1"/>
  <c r="P891" i="1"/>
  <c r="P903" i="1"/>
  <c r="P915" i="1"/>
  <c r="P927" i="1"/>
  <c r="P939" i="1"/>
  <c r="P951" i="1"/>
  <c r="P963" i="1"/>
  <c r="P975" i="1"/>
  <c r="P987" i="1"/>
  <c r="P999" i="1"/>
  <c r="P1011" i="1"/>
  <c r="P1023" i="1"/>
  <c r="P1035" i="1"/>
  <c r="P1047" i="1"/>
  <c r="P1059" i="1"/>
  <c r="P1071" i="1"/>
  <c r="P1083" i="1"/>
  <c r="P1095" i="1"/>
  <c r="P1107" i="1"/>
  <c r="P1119" i="1"/>
  <c r="P1131" i="1"/>
  <c r="P1143" i="1"/>
  <c r="P1155" i="1"/>
  <c r="P1167" i="1"/>
  <c r="P1179" i="1"/>
  <c r="P1191" i="1"/>
  <c r="P1203" i="1"/>
  <c r="P1215" i="1"/>
  <c r="P1227" i="1"/>
  <c r="P1239" i="1"/>
  <c r="P1251" i="1"/>
  <c r="P1263" i="1"/>
  <c r="P1275" i="1"/>
  <c r="P1287" i="1"/>
  <c r="P1299" i="1"/>
  <c r="P1311" i="1"/>
  <c r="P1323" i="1"/>
  <c r="P1335" i="1"/>
  <c r="P1347" i="1"/>
  <c r="P1359" i="1"/>
  <c r="P1371" i="1"/>
  <c r="P1383" i="1"/>
  <c r="P1395" i="1"/>
  <c r="P1407" i="1"/>
  <c r="P1419" i="1"/>
  <c r="P1431" i="1"/>
  <c r="P1443" i="1"/>
  <c r="P1455" i="1"/>
  <c r="P1467" i="1"/>
  <c r="P1479" i="1"/>
  <c r="P1491" i="1"/>
  <c r="P1503" i="1"/>
  <c r="P665" i="1"/>
  <c r="P680" i="1"/>
  <c r="P696" i="1"/>
  <c r="P710" i="1"/>
  <c r="P725" i="1"/>
  <c r="P739" i="1"/>
  <c r="P753" i="1"/>
  <c r="P766" i="1"/>
  <c r="P779" i="1"/>
  <c r="P792" i="1"/>
  <c r="P805" i="1"/>
  <c r="P818" i="1"/>
  <c r="P831" i="1"/>
  <c r="P844" i="1"/>
  <c r="P856" i="1"/>
  <c r="P868" i="1"/>
  <c r="P880" i="1"/>
  <c r="P892" i="1"/>
  <c r="P904" i="1"/>
  <c r="P916" i="1"/>
  <c r="P928" i="1"/>
  <c r="P940" i="1"/>
  <c r="P952" i="1"/>
  <c r="P964" i="1"/>
  <c r="P976" i="1"/>
  <c r="P988" i="1"/>
  <c r="P1000" i="1"/>
  <c r="P1012" i="1"/>
  <c r="P1024" i="1"/>
  <c r="P1036" i="1"/>
  <c r="P1048" i="1"/>
  <c r="P1060" i="1"/>
  <c r="P1072" i="1"/>
  <c r="P1084" i="1"/>
  <c r="P1096" i="1"/>
  <c r="P1108" i="1"/>
  <c r="P1120" i="1"/>
  <c r="P1132" i="1"/>
  <c r="P1144" i="1"/>
  <c r="P1156" i="1"/>
  <c r="P1168" i="1"/>
  <c r="P1180" i="1"/>
  <c r="P1192" i="1"/>
  <c r="P1204" i="1"/>
  <c r="P1216" i="1"/>
  <c r="P1228" i="1"/>
  <c r="P1240" i="1"/>
  <c r="P1252" i="1"/>
  <c r="P1264" i="1"/>
  <c r="P1276" i="1"/>
  <c r="P1288" i="1"/>
  <c r="P666" i="1"/>
  <c r="P681" i="1"/>
  <c r="P697" i="1"/>
  <c r="P711" i="1"/>
  <c r="P726" i="1"/>
  <c r="P740" i="1"/>
  <c r="P754" i="1"/>
  <c r="P767" i="1"/>
  <c r="P780" i="1"/>
  <c r="P793" i="1"/>
  <c r="P806" i="1"/>
  <c r="P819" i="1"/>
  <c r="P833" i="1"/>
  <c r="P845" i="1"/>
  <c r="P857" i="1"/>
  <c r="P869" i="1"/>
  <c r="P881" i="1"/>
  <c r="P893" i="1"/>
  <c r="P905" i="1"/>
  <c r="P917" i="1"/>
  <c r="P929" i="1"/>
  <c r="P941" i="1"/>
  <c r="P953" i="1"/>
  <c r="P965" i="1"/>
  <c r="P977" i="1"/>
  <c r="P989" i="1"/>
  <c r="P1001" i="1"/>
  <c r="P667" i="1"/>
  <c r="P684" i="1"/>
  <c r="P698" i="1"/>
  <c r="P713" i="1"/>
  <c r="P727" i="1"/>
  <c r="P741" i="1"/>
  <c r="P755" i="1"/>
  <c r="P768" i="1"/>
  <c r="P781" i="1"/>
  <c r="P794" i="1"/>
  <c r="P807" i="1"/>
  <c r="P821" i="1"/>
  <c r="P834" i="1"/>
  <c r="P846" i="1"/>
  <c r="P858" i="1"/>
  <c r="P870" i="1"/>
  <c r="P882" i="1"/>
  <c r="P894" i="1"/>
  <c r="P906" i="1"/>
  <c r="P918" i="1"/>
  <c r="P930" i="1"/>
  <c r="P942" i="1"/>
  <c r="P954" i="1"/>
  <c r="P966" i="1"/>
  <c r="P978" i="1"/>
  <c r="P990" i="1"/>
  <c r="P1002" i="1"/>
  <c r="P1014" i="1"/>
  <c r="P1026" i="1"/>
  <c r="P1038" i="1"/>
  <c r="P1050" i="1"/>
  <c r="P1062" i="1"/>
  <c r="P1074" i="1"/>
  <c r="P1086" i="1"/>
  <c r="P1098" i="1"/>
  <c r="P1110" i="1"/>
  <c r="P1122" i="1"/>
  <c r="P1134" i="1"/>
  <c r="P1146" i="1"/>
  <c r="P1158" i="1"/>
  <c r="P1170" i="1"/>
  <c r="P1182" i="1"/>
  <c r="P1194" i="1"/>
  <c r="P1206" i="1"/>
  <c r="P1218" i="1"/>
  <c r="P1230" i="1"/>
  <c r="P1242" i="1"/>
  <c r="P1254" i="1"/>
  <c r="P1266" i="1"/>
  <c r="P1278" i="1"/>
  <c r="P1290" i="1"/>
  <c r="P1302" i="1"/>
  <c r="P1314" i="1"/>
  <c r="P1326" i="1"/>
  <c r="P1338" i="1"/>
  <c r="P1350" i="1"/>
  <c r="P1362" i="1"/>
  <c r="P1374" i="1"/>
  <c r="P1386" i="1"/>
  <c r="P1398" i="1"/>
  <c r="P1410" i="1"/>
  <c r="P1422" i="1"/>
  <c r="P1434" i="1"/>
  <c r="P1446" i="1"/>
  <c r="P1458" i="1"/>
  <c r="P1470" i="1"/>
  <c r="P1482" i="1"/>
  <c r="P1494" i="1"/>
  <c r="P1506" i="1"/>
  <c r="P1518" i="1"/>
  <c r="P1530" i="1"/>
  <c r="P1542" i="1"/>
  <c r="P1554" i="1"/>
  <c r="P1566" i="1"/>
  <c r="P1578" i="1"/>
  <c r="P1590" i="1"/>
  <c r="P1602" i="1"/>
  <c r="P1614" i="1"/>
  <c r="P714" i="1"/>
  <c r="P871" i="1"/>
  <c r="P991" i="1"/>
  <c r="P1018" i="1"/>
  <c r="P1041" i="1"/>
  <c r="P1061" i="1"/>
  <c r="P1080" i="1"/>
  <c r="P1102" i="1"/>
  <c r="P1123" i="1"/>
  <c r="P1141" i="1"/>
  <c r="P1163" i="1"/>
  <c r="P1185" i="1"/>
  <c r="P1205" i="1"/>
  <c r="P1224" i="1"/>
  <c r="P1244" i="1"/>
  <c r="P1260" i="1"/>
  <c r="P1277" i="1"/>
  <c r="P1293" i="1"/>
  <c r="P1307" i="1"/>
  <c r="P1321" i="1"/>
  <c r="P1336" i="1"/>
  <c r="P1351" i="1"/>
  <c r="P1365" i="1"/>
  <c r="P1379" i="1"/>
  <c r="P1393" i="1"/>
  <c r="P1408" i="1"/>
  <c r="P1423" i="1"/>
  <c r="P1437" i="1"/>
  <c r="P1451" i="1"/>
  <c r="P1465" i="1"/>
  <c r="P1480" i="1"/>
  <c r="P1495" i="1"/>
  <c r="P1509" i="1"/>
  <c r="P1522" i="1"/>
  <c r="P1535" i="1"/>
  <c r="P1548" i="1"/>
  <c r="P1561" i="1"/>
  <c r="P1574" i="1"/>
  <c r="P1587" i="1"/>
  <c r="P1600" i="1"/>
  <c r="P1613" i="1"/>
  <c r="P1626" i="1"/>
  <c r="P1638" i="1"/>
  <c r="P1650" i="1"/>
  <c r="P1662" i="1"/>
  <c r="P1674" i="1"/>
  <c r="P1686" i="1"/>
  <c r="P1698" i="1"/>
  <c r="P1710" i="1"/>
  <c r="P1722" i="1"/>
  <c r="P1734" i="1"/>
  <c r="P1746" i="1"/>
  <c r="P1758" i="1"/>
  <c r="P1770" i="1"/>
  <c r="P1782" i="1"/>
  <c r="P1794" i="1"/>
  <c r="P1806" i="1"/>
  <c r="P728" i="1"/>
  <c r="P883" i="1"/>
  <c r="P994" i="1"/>
  <c r="P1019" i="1"/>
  <c r="P1042" i="1"/>
  <c r="P1063" i="1"/>
  <c r="P1081" i="1"/>
  <c r="P1103" i="1"/>
  <c r="P1125" i="1"/>
  <c r="P1145" i="1"/>
  <c r="P1164" i="1"/>
  <c r="P1186" i="1"/>
  <c r="P1207" i="1"/>
  <c r="P1225" i="1"/>
  <c r="P1245" i="1"/>
  <c r="P1261" i="1"/>
  <c r="P1279" i="1"/>
  <c r="P1294" i="1"/>
  <c r="P1308" i="1"/>
  <c r="P1322" i="1"/>
  <c r="P1337" i="1"/>
  <c r="P1352" i="1"/>
  <c r="P1366" i="1"/>
  <c r="P1380" i="1"/>
  <c r="P1394" i="1"/>
  <c r="P1409" i="1"/>
  <c r="P1424" i="1"/>
  <c r="P1438" i="1"/>
  <c r="P1452" i="1"/>
  <c r="P1466" i="1"/>
  <c r="P1481" i="1"/>
  <c r="P1496" i="1"/>
  <c r="P1510" i="1"/>
  <c r="P1523" i="1"/>
  <c r="P1536" i="1"/>
  <c r="P1549" i="1"/>
  <c r="P1562" i="1"/>
  <c r="P1575" i="1"/>
  <c r="P1588" i="1"/>
  <c r="P1601" i="1"/>
  <c r="P742" i="1"/>
  <c r="P895" i="1"/>
  <c r="P995" i="1"/>
  <c r="P1020" i="1"/>
  <c r="P1043" i="1"/>
  <c r="P1065" i="1"/>
  <c r="P1085" i="1"/>
  <c r="P1104" i="1"/>
  <c r="P1126" i="1"/>
  <c r="P1147" i="1"/>
  <c r="P1165" i="1"/>
  <c r="P1187" i="1"/>
  <c r="P1209" i="1"/>
  <c r="P1229" i="1"/>
  <c r="P1246" i="1"/>
  <c r="P1262" i="1"/>
  <c r="P1280" i="1"/>
  <c r="P1295" i="1"/>
  <c r="P1309" i="1"/>
  <c r="P1324" i="1"/>
  <c r="P1339" i="1"/>
  <c r="P1353" i="1"/>
  <c r="P1367" i="1"/>
  <c r="P1381" i="1"/>
  <c r="P1396" i="1"/>
  <c r="P1411" i="1"/>
  <c r="P1425" i="1"/>
  <c r="P1439" i="1"/>
  <c r="P1453" i="1"/>
  <c r="P1468" i="1"/>
  <c r="P1483" i="1"/>
  <c r="P1497" i="1"/>
  <c r="P1511" i="1"/>
  <c r="P1524" i="1"/>
  <c r="P1537" i="1"/>
  <c r="P1550" i="1"/>
  <c r="P756" i="1"/>
  <c r="P907" i="1"/>
  <c r="P996" i="1"/>
  <c r="P1021" i="1"/>
  <c r="P1044" i="1"/>
  <c r="P1066" i="1"/>
  <c r="P1087" i="1"/>
  <c r="P1105" i="1"/>
  <c r="P1127" i="1"/>
  <c r="P1149" i="1"/>
  <c r="P1169" i="1"/>
  <c r="P1188" i="1"/>
  <c r="P1210" i="1"/>
  <c r="P1231" i="1"/>
  <c r="P1247" i="1"/>
  <c r="P1265" i="1"/>
  <c r="P1281" i="1"/>
  <c r="P1296" i="1"/>
  <c r="P1310" i="1"/>
  <c r="P1325" i="1"/>
  <c r="P1340" i="1"/>
  <c r="P1354" i="1"/>
  <c r="P1368" i="1"/>
  <c r="P1382" i="1"/>
  <c r="P1397" i="1"/>
  <c r="P1412" i="1"/>
  <c r="P1426" i="1"/>
  <c r="P1440" i="1"/>
  <c r="P1454" i="1"/>
  <c r="P1469" i="1"/>
  <c r="P1484" i="1"/>
  <c r="P1498" i="1"/>
  <c r="P1512" i="1"/>
  <c r="P1525" i="1"/>
  <c r="P1538" i="1"/>
  <c r="P1551" i="1"/>
  <c r="P769" i="1"/>
  <c r="P919" i="1"/>
  <c r="P997" i="1"/>
  <c r="P1025" i="1"/>
  <c r="P1045" i="1"/>
  <c r="P1067" i="1"/>
  <c r="P1089" i="1"/>
  <c r="P1109" i="1"/>
  <c r="P1128" i="1"/>
  <c r="P1150" i="1"/>
  <c r="P1171" i="1"/>
  <c r="P1189" i="1"/>
  <c r="P1211" i="1"/>
  <c r="P1232" i="1"/>
  <c r="P1248" i="1"/>
  <c r="P1267" i="1"/>
  <c r="P1282" i="1"/>
  <c r="P1297" i="1"/>
  <c r="P1312" i="1"/>
  <c r="P1327" i="1"/>
  <c r="P1341" i="1"/>
  <c r="P1355" i="1"/>
  <c r="P1369" i="1"/>
  <c r="P1384" i="1"/>
  <c r="P1399" i="1"/>
  <c r="P1413" i="1"/>
  <c r="P1427" i="1"/>
  <c r="P1441" i="1"/>
  <c r="P1456" i="1"/>
  <c r="P1471" i="1"/>
  <c r="P1485" i="1"/>
  <c r="P1499" i="1"/>
  <c r="P1513" i="1"/>
  <c r="P1526" i="1"/>
  <c r="P1539" i="1"/>
  <c r="P1552" i="1"/>
  <c r="P782" i="1"/>
  <c r="P931" i="1"/>
  <c r="P1003" i="1"/>
  <c r="P1027" i="1"/>
  <c r="P1049" i="1"/>
  <c r="P1068" i="1"/>
  <c r="P1090" i="1"/>
  <c r="P1111" i="1"/>
  <c r="P1129" i="1"/>
  <c r="P1151" i="1"/>
  <c r="P1173" i="1"/>
  <c r="P1193" i="1"/>
  <c r="P1212" i="1"/>
  <c r="P1233" i="1"/>
  <c r="P1249" i="1"/>
  <c r="P1268" i="1"/>
  <c r="P1283" i="1"/>
  <c r="P1298" i="1"/>
  <c r="P1313" i="1"/>
  <c r="P1328" i="1"/>
  <c r="P1342" i="1"/>
  <c r="P1356" i="1"/>
  <c r="P1370" i="1"/>
  <c r="P1385" i="1"/>
  <c r="P1400" i="1"/>
  <c r="P1414" i="1"/>
  <c r="P1428" i="1"/>
  <c r="P1442" i="1"/>
  <c r="P1457" i="1"/>
  <c r="P1472" i="1"/>
  <c r="P1486" i="1"/>
  <c r="P1500" i="1"/>
  <c r="P1514" i="1"/>
  <c r="P1527" i="1"/>
  <c r="P1540" i="1"/>
  <c r="P1553" i="1"/>
  <c r="P795" i="1"/>
  <c r="P943" i="1"/>
  <c r="P1006" i="1"/>
  <c r="P1030" i="1"/>
  <c r="P1051" i="1"/>
  <c r="P1069" i="1"/>
  <c r="P1091" i="1"/>
  <c r="P1113" i="1"/>
  <c r="P1133" i="1"/>
  <c r="P1152" i="1"/>
  <c r="P1174" i="1"/>
  <c r="P1195" i="1"/>
  <c r="P1213" i="1"/>
  <c r="P1234" i="1"/>
  <c r="P1253" i="1"/>
  <c r="P1269" i="1"/>
  <c r="P1284" i="1"/>
  <c r="P1300" i="1"/>
  <c r="P1315" i="1"/>
  <c r="P1329" i="1"/>
  <c r="P1343" i="1"/>
  <c r="P1357" i="1"/>
  <c r="P1372" i="1"/>
  <c r="P1387" i="1"/>
  <c r="P1401" i="1"/>
  <c r="P1415" i="1"/>
  <c r="P1429" i="1"/>
  <c r="P1444" i="1"/>
  <c r="P1459" i="1"/>
  <c r="P1473" i="1"/>
  <c r="P1487" i="1"/>
  <c r="P1501" i="1"/>
  <c r="P1515" i="1"/>
  <c r="P1528" i="1"/>
  <c r="P1541" i="1"/>
  <c r="P1555" i="1"/>
  <c r="P1568" i="1"/>
  <c r="P1581" i="1"/>
  <c r="P1594" i="1"/>
  <c r="P1607" i="1"/>
  <c r="P1620" i="1"/>
  <c r="P1632" i="1"/>
  <c r="P1644" i="1"/>
  <c r="P1656" i="1"/>
  <c r="P1668" i="1"/>
  <c r="P1680" i="1"/>
  <c r="P1692" i="1"/>
  <c r="P1704" i="1"/>
  <c r="P1716" i="1"/>
  <c r="P1728" i="1"/>
  <c r="P1740" i="1"/>
  <c r="P1752" i="1"/>
  <c r="P1764" i="1"/>
  <c r="P1776" i="1"/>
  <c r="P1788" i="1"/>
  <c r="P1800" i="1"/>
  <c r="P809" i="1"/>
  <c r="P955" i="1"/>
  <c r="P1007" i="1"/>
  <c r="P1031" i="1"/>
  <c r="P1053" i="1"/>
  <c r="P1073" i="1"/>
  <c r="P1092" i="1"/>
  <c r="P1114" i="1"/>
  <c r="P1135" i="1"/>
  <c r="P1153" i="1"/>
  <c r="P1175" i="1"/>
  <c r="P1197" i="1"/>
  <c r="P1217" i="1"/>
  <c r="P1235" i="1"/>
  <c r="P1255" i="1"/>
  <c r="P1270" i="1"/>
  <c r="P1285" i="1"/>
  <c r="P1301" i="1"/>
  <c r="P1316" i="1"/>
  <c r="P1330" i="1"/>
  <c r="P1344" i="1"/>
  <c r="P1358" i="1"/>
  <c r="P1373" i="1"/>
  <c r="P1388" i="1"/>
  <c r="P1402" i="1"/>
  <c r="P1416" i="1"/>
  <c r="P1430" i="1"/>
  <c r="P1445" i="1"/>
  <c r="P1460" i="1"/>
  <c r="P1474" i="1"/>
  <c r="P1488" i="1"/>
  <c r="P1502" i="1"/>
  <c r="P1516" i="1"/>
  <c r="P1529" i="1"/>
  <c r="P1543" i="1"/>
  <c r="P1556" i="1"/>
  <c r="P1569" i="1"/>
  <c r="P1582" i="1"/>
  <c r="P1595" i="1"/>
  <c r="P1608" i="1"/>
  <c r="P1621" i="1"/>
  <c r="P1633" i="1"/>
  <c r="P1645" i="1"/>
  <c r="P1657" i="1"/>
  <c r="P1669" i="1"/>
  <c r="P1681" i="1"/>
  <c r="P1693" i="1"/>
  <c r="P1705" i="1"/>
  <c r="P1717" i="1"/>
  <c r="P1729" i="1"/>
  <c r="P1741" i="1"/>
  <c r="P1753" i="1"/>
  <c r="P1765" i="1"/>
  <c r="P1777" i="1"/>
  <c r="P1789" i="1"/>
  <c r="P1801" i="1"/>
  <c r="P822" i="1"/>
  <c r="P967" i="1"/>
  <c r="P1008" i="1"/>
  <c r="P1032" i="1"/>
  <c r="P1054" i="1"/>
  <c r="P1075" i="1"/>
  <c r="P1093" i="1"/>
  <c r="P1115" i="1"/>
  <c r="P1137" i="1"/>
  <c r="P1157" i="1"/>
  <c r="P1176" i="1"/>
  <c r="P1198" i="1"/>
  <c r="P1219" i="1"/>
  <c r="P1236" i="1"/>
  <c r="P1256" i="1"/>
  <c r="P1271" i="1"/>
  <c r="P1286" i="1"/>
  <c r="P1303" i="1"/>
  <c r="P1317" i="1"/>
  <c r="P1331" i="1"/>
  <c r="P1345" i="1"/>
  <c r="P1360" i="1"/>
  <c r="P1375" i="1"/>
  <c r="P1389" i="1"/>
  <c r="P1403" i="1"/>
  <c r="P1417" i="1"/>
  <c r="P1432" i="1"/>
  <c r="P1447" i="1"/>
  <c r="P1461" i="1"/>
  <c r="P1475" i="1"/>
  <c r="P1489" i="1"/>
  <c r="P1504" i="1"/>
  <c r="P1517" i="1"/>
  <c r="P1531" i="1"/>
  <c r="P1544" i="1"/>
  <c r="P1557" i="1"/>
  <c r="P1570" i="1"/>
  <c r="P1583" i="1"/>
  <c r="P1596" i="1"/>
  <c r="P1609" i="1"/>
  <c r="P1622" i="1"/>
  <c r="P1634" i="1"/>
  <c r="P1646" i="1"/>
  <c r="P1658" i="1"/>
  <c r="P1670" i="1"/>
  <c r="P1682" i="1"/>
  <c r="P1694" i="1"/>
  <c r="P1706" i="1"/>
  <c r="P1718" i="1"/>
  <c r="P1730" i="1"/>
  <c r="P1742" i="1"/>
  <c r="P1754" i="1"/>
  <c r="P1766" i="1"/>
  <c r="P1778" i="1"/>
  <c r="P1790" i="1"/>
  <c r="P1802" i="1"/>
  <c r="P1814" i="1"/>
  <c r="P1826" i="1"/>
  <c r="P1838" i="1"/>
  <c r="P1850" i="1"/>
  <c r="P1862" i="1"/>
  <c r="P1874" i="1"/>
  <c r="P1886" i="1"/>
  <c r="P1898" i="1"/>
  <c r="P1910" i="1"/>
  <c r="P1922" i="1"/>
  <c r="P1934" i="1"/>
  <c r="P1946" i="1"/>
  <c r="P1958" i="1"/>
  <c r="P1970" i="1"/>
  <c r="P1982" i="1"/>
  <c r="P1994" i="1"/>
  <c r="P2006" i="1"/>
  <c r="P2018" i="1"/>
  <c r="P2030" i="1"/>
  <c r="P2042" i="1"/>
  <c r="P2054" i="1"/>
  <c r="P2066" i="1"/>
  <c r="P2078" i="1"/>
  <c r="P2090" i="1"/>
  <c r="P2102" i="1"/>
  <c r="P2114" i="1"/>
  <c r="P2126" i="1"/>
  <c r="P668" i="1"/>
  <c r="P835" i="1"/>
  <c r="P979" i="1"/>
  <c r="P1009" i="1"/>
  <c r="P1033" i="1"/>
  <c r="P1055" i="1"/>
  <c r="P1077" i="1"/>
  <c r="P1097" i="1"/>
  <c r="P1116" i="1"/>
  <c r="P1138" i="1"/>
  <c r="P1159" i="1"/>
  <c r="P1177" i="1"/>
  <c r="P1199" i="1"/>
  <c r="P1221" i="1"/>
  <c r="P1237" i="1"/>
  <c r="P1257" i="1"/>
  <c r="P1272" i="1"/>
  <c r="P1289" i="1"/>
  <c r="P1304" i="1"/>
  <c r="P1318" i="1"/>
  <c r="P1332" i="1"/>
  <c r="P1346" i="1"/>
  <c r="P1361" i="1"/>
  <c r="P1376" i="1"/>
  <c r="P1390" i="1"/>
  <c r="P1404" i="1"/>
  <c r="P1418" i="1"/>
  <c r="P1433" i="1"/>
  <c r="P1448" i="1"/>
  <c r="P1462" i="1"/>
  <c r="P1476" i="1"/>
  <c r="P1490" i="1"/>
  <c r="P1505" i="1"/>
  <c r="P1519" i="1"/>
  <c r="P1532" i="1"/>
  <c r="P1545" i="1"/>
  <c r="P1558" i="1"/>
  <c r="P685" i="1"/>
  <c r="P847" i="1"/>
  <c r="P983" i="1"/>
  <c r="P1013" i="1"/>
  <c r="P1037" i="1"/>
  <c r="P1056" i="1"/>
  <c r="P1078" i="1"/>
  <c r="P1099" i="1"/>
  <c r="P1117" i="1"/>
  <c r="P1139" i="1"/>
  <c r="P1161" i="1"/>
  <c r="P1181" i="1"/>
  <c r="P1200" i="1"/>
  <c r="P1222" i="1"/>
  <c r="P1241" i="1"/>
  <c r="P1258" i="1"/>
  <c r="P1273" i="1"/>
  <c r="P1291" i="1"/>
  <c r="P1305" i="1"/>
  <c r="P1319" i="1"/>
  <c r="P1333" i="1"/>
  <c r="P1348" i="1"/>
  <c r="P1363" i="1"/>
  <c r="P1377" i="1"/>
  <c r="P1391" i="1"/>
  <c r="P1405" i="1"/>
  <c r="P1420" i="1"/>
  <c r="P1435" i="1"/>
  <c r="P1449" i="1"/>
  <c r="P1463" i="1"/>
  <c r="P1477" i="1"/>
  <c r="P1492" i="1"/>
  <c r="P1507" i="1"/>
  <c r="P1520" i="1"/>
  <c r="P1533" i="1"/>
  <c r="P1546" i="1"/>
  <c r="P1559" i="1"/>
  <c r="P1572" i="1"/>
  <c r="P1585" i="1"/>
  <c r="P1598" i="1"/>
  <c r="P1611" i="1"/>
  <c r="P1624" i="1"/>
  <c r="P1636" i="1"/>
  <c r="P1648" i="1"/>
  <c r="P1660" i="1"/>
  <c r="P1672" i="1"/>
  <c r="P1684" i="1"/>
  <c r="P1696" i="1"/>
  <c r="P1708" i="1"/>
  <c r="P1720" i="1"/>
  <c r="P1732" i="1"/>
  <c r="P1744" i="1"/>
  <c r="P1756" i="1"/>
  <c r="P1768" i="1"/>
  <c r="P1780" i="1"/>
  <c r="P1792" i="1"/>
  <c r="P1804" i="1"/>
  <c r="P1816" i="1"/>
  <c r="P1828" i="1"/>
  <c r="P1840" i="1"/>
  <c r="P1852" i="1"/>
  <c r="P1864" i="1"/>
  <c r="P1876" i="1"/>
  <c r="P1888" i="1"/>
  <c r="P1900" i="1"/>
  <c r="P1912" i="1"/>
  <c r="P1924" i="1"/>
  <c r="P1936" i="1"/>
  <c r="P1948" i="1"/>
  <c r="P1960" i="1"/>
  <c r="P1972" i="1"/>
  <c r="P1984" i="1"/>
  <c r="P1996" i="1"/>
  <c r="P2008" i="1"/>
  <c r="P2020" i="1"/>
  <c r="P2032" i="1"/>
  <c r="P2044" i="1"/>
  <c r="P2056" i="1"/>
  <c r="P2068" i="1"/>
  <c r="P2080" i="1"/>
  <c r="P2092" i="1"/>
  <c r="P2104" i="1"/>
  <c r="P2116" i="1"/>
  <c r="P2128" i="1"/>
  <c r="P2140" i="1"/>
  <c r="P2152" i="1"/>
  <c r="P1079" i="1"/>
  <c r="P1306" i="1"/>
  <c r="P1478" i="1"/>
  <c r="P1573" i="1"/>
  <c r="P1599" i="1"/>
  <c r="P1623" i="1"/>
  <c r="P1642" i="1"/>
  <c r="P1664" i="1"/>
  <c r="P1685" i="1"/>
  <c r="P1703" i="1"/>
  <c r="P1725" i="1"/>
  <c r="P1747" i="1"/>
  <c r="P1767" i="1"/>
  <c r="P1786" i="1"/>
  <c r="P1808" i="1"/>
  <c r="P1822" i="1"/>
  <c r="P1836" i="1"/>
  <c r="P1851" i="1"/>
  <c r="P1866" i="1"/>
  <c r="P1880" i="1"/>
  <c r="P1894" i="1"/>
  <c r="P1908" i="1"/>
  <c r="P1923" i="1"/>
  <c r="P1938" i="1"/>
  <c r="P1952" i="1"/>
  <c r="P1966" i="1"/>
  <c r="P1980" i="1"/>
  <c r="P1995" i="1"/>
  <c r="P2010" i="1"/>
  <c r="P2024" i="1"/>
  <c r="P2038" i="1"/>
  <c r="P2052" i="1"/>
  <c r="P2067" i="1"/>
  <c r="P2082" i="1"/>
  <c r="P2096" i="1"/>
  <c r="P2110" i="1"/>
  <c r="P2124" i="1"/>
  <c r="P2138" i="1"/>
  <c r="P2151" i="1"/>
  <c r="P2164" i="1"/>
  <c r="P2176" i="1"/>
  <c r="P2188" i="1"/>
  <c r="P2200" i="1"/>
  <c r="P2212" i="1"/>
  <c r="P2224" i="1"/>
  <c r="P2236" i="1"/>
  <c r="P1101" i="1"/>
  <c r="P1320" i="1"/>
  <c r="P1493" i="1"/>
  <c r="P1576" i="1"/>
  <c r="P1603" i="1"/>
  <c r="P1625" i="1"/>
  <c r="P1643" i="1"/>
  <c r="P1665" i="1"/>
  <c r="P1687" i="1"/>
  <c r="P1707" i="1"/>
  <c r="P1726" i="1"/>
  <c r="P1748" i="1"/>
  <c r="P1769" i="1"/>
  <c r="P1787" i="1"/>
  <c r="P1809" i="1"/>
  <c r="P1823" i="1"/>
  <c r="P1837" i="1"/>
  <c r="P1853" i="1"/>
  <c r="P1867" i="1"/>
  <c r="P1881" i="1"/>
  <c r="P1895" i="1"/>
  <c r="P1909" i="1"/>
  <c r="P1925" i="1"/>
  <c r="P1939" i="1"/>
  <c r="P1953" i="1"/>
  <c r="P1967" i="1"/>
  <c r="P1981" i="1"/>
  <c r="P1997" i="1"/>
  <c r="P2011" i="1"/>
  <c r="P2025" i="1"/>
  <c r="P2039" i="1"/>
  <c r="P2053" i="1"/>
  <c r="P2069" i="1"/>
  <c r="P2083" i="1"/>
  <c r="P2097" i="1"/>
  <c r="P2111" i="1"/>
  <c r="P2125" i="1"/>
  <c r="P2139" i="1"/>
  <c r="P2153" i="1"/>
  <c r="P2165" i="1"/>
  <c r="P2177" i="1"/>
  <c r="P2189" i="1"/>
  <c r="P2201" i="1"/>
  <c r="P2213" i="1"/>
  <c r="P2225" i="1"/>
  <c r="P2237" i="1"/>
  <c r="P2249" i="1"/>
  <c r="P2261" i="1"/>
  <c r="P2273" i="1"/>
  <c r="P2285" i="1"/>
  <c r="P2297" i="1"/>
  <c r="P2309" i="1"/>
  <c r="P2321" i="1"/>
  <c r="P2333" i="1"/>
  <c r="P2345" i="1"/>
  <c r="P2357" i="1"/>
  <c r="P2369" i="1"/>
  <c r="P2381" i="1"/>
  <c r="P2393" i="1"/>
  <c r="P2405" i="1"/>
  <c r="P2417" i="1"/>
  <c r="P2429" i="1"/>
  <c r="P2441" i="1"/>
  <c r="P2453" i="1"/>
  <c r="P2465" i="1"/>
  <c r="P2477" i="1"/>
  <c r="P2489" i="1"/>
  <c r="P2501" i="1"/>
  <c r="P2513" i="1"/>
  <c r="P2525" i="1"/>
  <c r="P2537" i="1"/>
  <c r="P2549" i="1"/>
  <c r="P2561" i="1"/>
  <c r="P2573" i="1"/>
  <c r="P2585" i="1"/>
  <c r="P2597" i="1"/>
  <c r="P2609" i="1"/>
  <c r="P2621" i="1"/>
  <c r="P2633" i="1"/>
  <c r="P2645" i="1"/>
  <c r="P2657" i="1"/>
  <c r="P2669" i="1"/>
  <c r="P2681" i="1"/>
  <c r="P2693" i="1"/>
  <c r="P2705" i="1"/>
  <c r="P1121" i="1"/>
  <c r="P1334" i="1"/>
  <c r="P1508" i="1"/>
  <c r="P1577" i="1"/>
  <c r="P1604" i="1"/>
  <c r="P1627" i="1"/>
  <c r="P1647" i="1"/>
  <c r="P1666" i="1"/>
  <c r="P1688" i="1"/>
  <c r="P1709" i="1"/>
  <c r="P1727" i="1"/>
  <c r="P1749" i="1"/>
  <c r="P1771" i="1"/>
  <c r="P1791" i="1"/>
  <c r="P1810" i="1"/>
  <c r="P1824" i="1"/>
  <c r="P1839" i="1"/>
  <c r="P1854" i="1"/>
  <c r="P1868" i="1"/>
  <c r="P1882" i="1"/>
  <c r="P1896" i="1"/>
  <c r="P1911" i="1"/>
  <c r="P1926" i="1"/>
  <c r="P1940" i="1"/>
  <c r="P1954" i="1"/>
  <c r="P1968" i="1"/>
  <c r="P1983" i="1"/>
  <c r="P1998" i="1"/>
  <c r="P2012" i="1"/>
  <c r="P2026" i="1"/>
  <c r="P2040" i="1"/>
  <c r="P2055" i="1"/>
  <c r="P2070" i="1"/>
  <c r="P2084" i="1"/>
  <c r="P2098" i="1"/>
  <c r="P2112" i="1"/>
  <c r="P2127" i="1"/>
  <c r="P2141" i="1"/>
  <c r="P2154" i="1"/>
  <c r="P2166" i="1"/>
  <c r="P2178" i="1"/>
  <c r="P2190" i="1"/>
  <c r="P2202" i="1"/>
  <c r="P2214" i="1"/>
  <c r="P2226" i="1"/>
  <c r="P2238" i="1"/>
  <c r="P2250" i="1"/>
  <c r="P2262" i="1"/>
  <c r="P1140" i="1"/>
  <c r="P1349" i="1"/>
  <c r="P1521" i="1"/>
  <c r="P1579" i="1"/>
  <c r="P1605" i="1"/>
  <c r="P1628" i="1"/>
  <c r="P1649" i="1"/>
  <c r="P1667" i="1"/>
  <c r="P1689" i="1"/>
  <c r="P1711" i="1"/>
  <c r="P1731" i="1"/>
  <c r="P1750" i="1"/>
  <c r="P1772" i="1"/>
  <c r="P1793" i="1"/>
  <c r="P1811" i="1"/>
  <c r="P1825" i="1"/>
  <c r="P1841" i="1"/>
  <c r="P1855" i="1"/>
  <c r="P1869" i="1"/>
  <c r="P1883" i="1"/>
  <c r="P1897" i="1"/>
  <c r="P1913" i="1"/>
  <c r="P1927" i="1"/>
  <c r="P1941" i="1"/>
  <c r="P1955" i="1"/>
  <c r="P1969" i="1"/>
  <c r="P1985" i="1"/>
  <c r="P1999" i="1"/>
  <c r="P2013" i="1"/>
  <c r="P2027" i="1"/>
  <c r="P2041" i="1"/>
  <c r="P2057" i="1"/>
  <c r="P2071" i="1"/>
  <c r="P2085" i="1"/>
  <c r="P2099" i="1"/>
  <c r="P2113" i="1"/>
  <c r="P2129" i="1"/>
  <c r="P2142" i="1"/>
  <c r="P2155" i="1"/>
  <c r="P2167" i="1"/>
  <c r="P2179" i="1"/>
  <c r="P2191" i="1"/>
  <c r="P2203" i="1"/>
  <c r="P2215" i="1"/>
  <c r="P2227" i="1"/>
  <c r="P1162" i="1"/>
  <c r="P1364" i="1"/>
  <c r="P1534" i="1"/>
  <c r="P1580" i="1"/>
  <c r="P1606" i="1"/>
  <c r="P1629" i="1"/>
  <c r="P1651" i="1"/>
  <c r="P1671" i="1"/>
  <c r="P1690" i="1"/>
  <c r="P1712" i="1"/>
  <c r="P1733" i="1"/>
  <c r="P1751" i="1"/>
  <c r="P1773" i="1"/>
  <c r="P1795" i="1"/>
  <c r="P1812" i="1"/>
  <c r="P1827" i="1"/>
  <c r="P1842" i="1"/>
  <c r="P1856" i="1"/>
  <c r="P1870" i="1"/>
  <c r="P1884" i="1"/>
  <c r="P1899" i="1"/>
  <c r="P1914" i="1"/>
  <c r="P1928" i="1"/>
  <c r="P1942" i="1"/>
  <c r="P1956" i="1"/>
  <c r="P1971" i="1"/>
  <c r="P1986" i="1"/>
  <c r="P2000" i="1"/>
  <c r="P2014" i="1"/>
  <c r="P2028" i="1"/>
  <c r="P2043" i="1"/>
  <c r="P2058" i="1"/>
  <c r="P2072" i="1"/>
  <c r="P2086" i="1"/>
  <c r="P2100" i="1"/>
  <c r="P2115" i="1"/>
  <c r="P2130" i="1"/>
  <c r="P2143" i="1"/>
  <c r="P2156" i="1"/>
  <c r="P2168" i="1"/>
  <c r="P2180" i="1"/>
  <c r="P2192" i="1"/>
  <c r="P2204" i="1"/>
  <c r="P2216" i="1"/>
  <c r="P2228" i="1"/>
  <c r="P2240" i="1"/>
  <c r="P1183" i="1"/>
  <c r="P1378" i="1"/>
  <c r="P1547" i="1"/>
  <c r="P1584" i="1"/>
  <c r="P1610" i="1"/>
  <c r="P1630" i="1"/>
  <c r="P1652" i="1"/>
  <c r="P1673" i="1"/>
  <c r="P1691" i="1"/>
  <c r="P1713" i="1"/>
  <c r="P1735" i="1"/>
  <c r="P1755" i="1"/>
  <c r="P1774" i="1"/>
  <c r="P1796" i="1"/>
  <c r="P1813" i="1"/>
  <c r="P1829" i="1"/>
  <c r="P1843" i="1"/>
  <c r="P1857" i="1"/>
  <c r="P1871" i="1"/>
  <c r="P1885" i="1"/>
  <c r="P1901" i="1"/>
  <c r="P1915" i="1"/>
  <c r="P1929" i="1"/>
  <c r="P1943" i="1"/>
  <c r="P1957" i="1"/>
  <c r="P1973" i="1"/>
  <c r="P1987" i="1"/>
  <c r="P2001" i="1"/>
  <c r="P2015" i="1"/>
  <c r="P2029" i="1"/>
  <c r="P2045" i="1"/>
  <c r="P2059" i="1"/>
  <c r="P2073" i="1"/>
  <c r="P2087" i="1"/>
  <c r="P2101" i="1"/>
  <c r="P2117" i="1"/>
  <c r="P2131" i="1"/>
  <c r="P2144" i="1"/>
  <c r="P2157" i="1"/>
  <c r="P2169" i="1"/>
  <c r="P2181" i="1"/>
  <c r="P2193" i="1"/>
  <c r="P2205" i="1"/>
  <c r="P2217" i="1"/>
  <c r="P2229" i="1"/>
  <c r="P2241" i="1"/>
  <c r="P699" i="1"/>
  <c r="P1201" i="1"/>
  <c r="P1392" i="1"/>
  <c r="P1560" i="1"/>
  <c r="P1586" i="1"/>
  <c r="P1612" i="1"/>
  <c r="P1631" i="1"/>
  <c r="P1653" i="1"/>
  <c r="P1675" i="1"/>
  <c r="P1695" i="1"/>
  <c r="P1714" i="1"/>
  <c r="P1736" i="1"/>
  <c r="P1757" i="1"/>
  <c r="P1775" i="1"/>
  <c r="P1797" i="1"/>
  <c r="P1815" i="1"/>
  <c r="P1830" i="1"/>
  <c r="P1844" i="1"/>
  <c r="P1858" i="1"/>
  <c r="P1872" i="1"/>
  <c r="P1887" i="1"/>
  <c r="P1902" i="1"/>
  <c r="P1916" i="1"/>
  <c r="P1930" i="1"/>
  <c r="P1944" i="1"/>
  <c r="P1959" i="1"/>
  <c r="P1974" i="1"/>
  <c r="P1988" i="1"/>
  <c r="P2002" i="1"/>
  <c r="P2016" i="1"/>
  <c r="P2031" i="1"/>
  <c r="P2046" i="1"/>
  <c r="P2060" i="1"/>
  <c r="P2074" i="1"/>
  <c r="P2088" i="1"/>
  <c r="P2103" i="1"/>
  <c r="P2118" i="1"/>
  <c r="P2132" i="1"/>
  <c r="P2145" i="1"/>
  <c r="P2158" i="1"/>
  <c r="P2170" i="1"/>
  <c r="P2182" i="1"/>
  <c r="P2194" i="1"/>
  <c r="P2206" i="1"/>
  <c r="P2218" i="1"/>
  <c r="P2230" i="1"/>
  <c r="P2242" i="1"/>
  <c r="P2254" i="1"/>
  <c r="P2266" i="1"/>
  <c r="P2278" i="1"/>
  <c r="P2290" i="1"/>
  <c r="P2302" i="1"/>
  <c r="P2314" i="1"/>
  <c r="P2326" i="1"/>
  <c r="P2338" i="1"/>
  <c r="P2350" i="1"/>
  <c r="P2362" i="1"/>
  <c r="P2374" i="1"/>
  <c r="P2386" i="1"/>
  <c r="P2398" i="1"/>
  <c r="P2410" i="1"/>
  <c r="P2422" i="1"/>
  <c r="P2434" i="1"/>
  <c r="P2446" i="1"/>
  <c r="P2458" i="1"/>
  <c r="P2470" i="1"/>
  <c r="P2482" i="1"/>
  <c r="P2494" i="1"/>
  <c r="P2506" i="1"/>
  <c r="P2518" i="1"/>
  <c r="P2530" i="1"/>
  <c r="P2542" i="1"/>
  <c r="P2554" i="1"/>
  <c r="P2566" i="1"/>
  <c r="P2578" i="1"/>
  <c r="P2590" i="1"/>
  <c r="P2602" i="1"/>
  <c r="P2614" i="1"/>
  <c r="P2626" i="1"/>
  <c r="P2638" i="1"/>
  <c r="P859" i="1"/>
  <c r="P1223" i="1"/>
  <c r="P1406" i="1"/>
  <c r="P1563" i="1"/>
  <c r="P1589" i="1"/>
  <c r="P1615" i="1"/>
  <c r="P1635" i="1"/>
  <c r="P1654" i="1"/>
  <c r="P1676" i="1"/>
  <c r="P1697" i="1"/>
  <c r="P1715" i="1"/>
  <c r="P1737" i="1"/>
  <c r="P1759" i="1"/>
  <c r="P1779" i="1"/>
  <c r="P1798" i="1"/>
  <c r="P1817" i="1"/>
  <c r="P1831" i="1"/>
  <c r="P1845" i="1"/>
  <c r="P1859" i="1"/>
  <c r="P1873" i="1"/>
  <c r="P1889" i="1"/>
  <c r="P1903" i="1"/>
  <c r="P1917" i="1"/>
  <c r="P1931" i="1"/>
  <c r="P1945" i="1"/>
  <c r="P1961" i="1"/>
  <c r="P1975" i="1"/>
  <c r="P1989" i="1"/>
  <c r="P2003" i="1"/>
  <c r="P2017" i="1"/>
  <c r="P2033" i="1"/>
  <c r="P2047" i="1"/>
  <c r="P2061" i="1"/>
  <c r="P2075" i="1"/>
  <c r="P2089" i="1"/>
  <c r="P2105" i="1"/>
  <c r="P2119" i="1"/>
  <c r="P2133" i="1"/>
  <c r="P2146" i="1"/>
  <c r="P2159" i="1"/>
  <c r="P2171" i="1"/>
  <c r="P2183" i="1"/>
  <c r="P2195" i="1"/>
  <c r="P2207" i="1"/>
  <c r="P2219" i="1"/>
  <c r="P2231" i="1"/>
  <c r="P2243" i="1"/>
  <c r="P2255" i="1"/>
  <c r="P2267" i="1"/>
  <c r="P2279" i="1"/>
  <c r="P2291" i="1"/>
  <c r="P2303" i="1"/>
  <c r="P2315" i="1"/>
  <c r="P2327" i="1"/>
  <c r="P2339" i="1"/>
  <c r="P2351" i="1"/>
  <c r="P2363" i="1"/>
  <c r="P2375" i="1"/>
  <c r="P2387" i="1"/>
  <c r="P2399" i="1"/>
  <c r="P2411" i="1"/>
  <c r="P2423" i="1"/>
  <c r="P2435" i="1"/>
  <c r="P2447" i="1"/>
  <c r="P2459" i="1"/>
  <c r="P2471" i="1"/>
  <c r="P2483" i="1"/>
  <c r="P2495" i="1"/>
  <c r="P2507" i="1"/>
  <c r="P2519" i="1"/>
  <c r="P2531" i="1"/>
  <c r="P2543" i="1"/>
  <c r="P2555" i="1"/>
  <c r="P2567" i="1"/>
  <c r="P2579" i="1"/>
  <c r="P2591" i="1"/>
  <c r="P2603" i="1"/>
  <c r="P2615" i="1"/>
  <c r="P2627" i="1"/>
  <c r="P2639" i="1"/>
  <c r="P2651" i="1"/>
  <c r="P2663" i="1"/>
  <c r="P2675" i="1"/>
  <c r="P2687" i="1"/>
  <c r="P2699" i="1"/>
  <c r="P2711" i="1"/>
  <c r="P2723" i="1"/>
  <c r="P2735" i="1"/>
  <c r="P2747" i="1"/>
  <c r="P2759" i="1"/>
  <c r="P2771" i="1"/>
  <c r="P2106" i="1"/>
  <c r="P2172" i="1"/>
  <c r="P2196" i="1"/>
  <c r="P2220" i="1"/>
  <c r="P2244" i="1"/>
  <c r="P2280" i="1"/>
  <c r="P2304" i="1"/>
  <c r="P2328" i="1"/>
  <c r="P2352" i="1"/>
  <c r="P2376" i="1"/>
  <c r="P2412" i="1"/>
  <c r="P2436" i="1"/>
  <c r="P2460" i="1"/>
  <c r="P2484" i="1"/>
  <c r="P2508" i="1"/>
  <c r="P985" i="1"/>
  <c r="P1243" i="1"/>
  <c r="P1421" i="1"/>
  <c r="P1564" i="1"/>
  <c r="P1591" i="1"/>
  <c r="P1616" i="1"/>
  <c r="P1637" i="1"/>
  <c r="P1655" i="1"/>
  <c r="P1677" i="1"/>
  <c r="P1699" i="1"/>
  <c r="P1719" i="1"/>
  <c r="P1738" i="1"/>
  <c r="P1760" i="1"/>
  <c r="P1781" i="1"/>
  <c r="P1799" i="1"/>
  <c r="P1818" i="1"/>
  <c r="P1832" i="1"/>
  <c r="P1846" i="1"/>
  <c r="P1860" i="1"/>
  <c r="P1875" i="1"/>
  <c r="P1890" i="1"/>
  <c r="P1904" i="1"/>
  <c r="P1918" i="1"/>
  <c r="P1932" i="1"/>
  <c r="P1947" i="1"/>
  <c r="P1962" i="1"/>
  <c r="P1976" i="1"/>
  <c r="P1990" i="1"/>
  <c r="P2004" i="1"/>
  <c r="P2019" i="1"/>
  <c r="P2034" i="1"/>
  <c r="P2048" i="1"/>
  <c r="P2062" i="1"/>
  <c r="P2076" i="1"/>
  <c r="P2091" i="1"/>
  <c r="P2120" i="1"/>
  <c r="P2134" i="1"/>
  <c r="P2147" i="1"/>
  <c r="P2160" i="1"/>
  <c r="P2184" i="1"/>
  <c r="P2208" i="1"/>
  <c r="P2232" i="1"/>
  <c r="P2256" i="1"/>
  <c r="P2268" i="1"/>
  <c r="P2292" i="1"/>
  <c r="P2316" i="1"/>
  <c r="P2340" i="1"/>
  <c r="P2364" i="1"/>
  <c r="P2388" i="1"/>
  <c r="P2400" i="1"/>
  <c r="P2424" i="1"/>
  <c r="P2448" i="1"/>
  <c r="P2472" i="1"/>
  <c r="P2496" i="1"/>
  <c r="P2520" i="1"/>
  <c r="P1015" i="1"/>
  <c r="P1259" i="1"/>
  <c r="P1436" i="1"/>
  <c r="P1565" i="1"/>
  <c r="P1592" i="1"/>
  <c r="P1617" i="1"/>
  <c r="P1639" i="1"/>
  <c r="P1659" i="1"/>
  <c r="P1678" i="1"/>
  <c r="P1700" i="1"/>
  <c r="P1721" i="1"/>
  <c r="P1739" i="1"/>
  <c r="P1761" i="1"/>
  <c r="P1783" i="1"/>
  <c r="P1803" i="1"/>
  <c r="P1819" i="1"/>
  <c r="P1833" i="1"/>
  <c r="P1847" i="1"/>
  <c r="P1861" i="1"/>
  <c r="P1877" i="1"/>
  <c r="P1891" i="1"/>
  <c r="P1905" i="1"/>
  <c r="P1919" i="1"/>
  <c r="P1933" i="1"/>
  <c r="P1949" i="1"/>
  <c r="P1963" i="1"/>
  <c r="P1977" i="1"/>
  <c r="P1991" i="1"/>
  <c r="P2005" i="1"/>
  <c r="P2021" i="1"/>
  <c r="P2035" i="1"/>
  <c r="P2049" i="1"/>
  <c r="P2063" i="1"/>
  <c r="P2077" i="1"/>
  <c r="P2093" i="1"/>
  <c r="P2107" i="1"/>
  <c r="P2121" i="1"/>
  <c r="P2135" i="1"/>
  <c r="P2148" i="1"/>
  <c r="P2161" i="1"/>
  <c r="P2173" i="1"/>
  <c r="P2185" i="1"/>
  <c r="P2197" i="1"/>
  <c r="P2209" i="1"/>
  <c r="P2221" i="1"/>
  <c r="P2233" i="1"/>
  <c r="P2245" i="1"/>
  <c r="P2257" i="1"/>
  <c r="P2269" i="1"/>
  <c r="P2281" i="1"/>
  <c r="P2293" i="1"/>
  <c r="P2305" i="1"/>
  <c r="P2317" i="1"/>
  <c r="P2329" i="1"/>
  <c r="P2341" i="1"/>
  <c r="P2353" i="1"/>
  <c r="P2365" i="1"/>
  <c r="P2377" i="1"/>
  <c r="P2389" i="1"/>
  <c r="P2401" i="1"/>
  <c r="P2413" i="1"/>
  <c r="P2425" i="1"/>
  <c r="P2437" i="1"/>
  <c r="P2449" i="1"/>
  <c r="P2461" i="1"/>
  <c r="P2473" i="1"/>
  <c r="P2485" i="1"/>
  <c r="P2497" i="1"/>
  <c r="P2509" i="1"/>
  <c r="P2521" i="1"/>
  <c r="P2533" i="1"/>
  <c r="P2545" i="1"/>
  <c r="P2557" i="1"/>
  <c r="P2569" i="1"/>
  <c r="P2581" i="1"/>
  <c r="P2593" i="1"/>
  <c r="P2605" i="1"/>
  <c r="P2617" i="1"/>
  <c r="P2629" i="1"/>
  <c r="P2641" i="1"/>
  <c r="P2653" i="1"/>
  <c r="P2665" i="1"/>
  <c r="P2677" i="1"/>
  <c r="P2689" i="1"/>
  <c r="P2701" i="1"/>
  <c r="P1039" i="1"/>
  <c r="P1274" i="1"/>
  <c r="P1450" i="1"/>
  <c r="P1567" i="1"/>
  <c r="P1593" i="1"/>
  <c r="P1618" i="1"/>
  <c r="P1640" i="1"/>
  <c r="P1661" i="1"/>
  <c r="P1679" i="1"/>
  <c r="P1701" i="1"/>
  <c r="P1723" i="1"/>
  <c r="P1743" i="1"/>
  <c r="P1762" i="1"/>
  <c r="P1784" i="1"/>
  <c r="P1805" i="1"/>
  <c r="P1820" i="1"/>
  <c r="P1834" i="1"/>
  <c r="P1848" i="1"/>
  <c r="P1863" i="1"/>
  <c r="P1878" i="1"/>
  <c r="P1892" i="1"/>
  <c r="P1906" i="1"/>
  <c r="P1920" i="1"/>
  <c r="P1935" i="1"/>
  <c r="P1950" i="1"/>
  <c r="P1964" i="1"/>
  <c r="P1978" i="1"/>
  <c r="P1992" i="1"/>
  <c r="P2007" i="1"/>
  <c r="P2022" i="1"/>
  <c r="P2036" i="1"/>
  <c r="P2050" i="1"/>
  <c r="P2064" i="1"/>
  <c r="P2079" i="1"/>
  <c r="P2094" i="1"/>
  <c r="P2108" i="1"/>
  <c r="P2122" i="1"/>
  <c r="P2136" i="1"/>
  <c r="P2149" i="1"/>
  <c r="P2162" i="1"/>
  <c r="P2174" i="1"/>
  <c r="P2186" i="1"/>
  <c r="P2198" i="1"/>
  <c r="P2210" i="1"/>
  <c r="P2222" i="1"/>
  <c r="P2234" i="1"/>
  <c r="P2246" i="1"/>
  <c r="P2258" i="1"/>
  <c r="P2270" i="1"/>
  <c r="P2282" i="1"/>
  <c r="P2294" i="1"/>
  <c r="P2306" i="1"/>
  <c r="P2318" i="1"/>
  <c r="P2330" i="1"/>
  <c r="P2342" i="1"/>
  <c r="P2354" i="1"/>
  <c r="P2366" i="1"/>
  <c r="P2378" i="1"/>
  <c r="P2390" i="1"/>
  <c r="P2402" i="1"/>
  <c r="P2414" i="1"/>
  <c r="P2426" i="1"/>
  <c r="P2438" i="1"/>
  <c r="P2450" i="1"/>
  <c r="P2462" i="1"/>
  <c r="P2474" i="1"/>
  <c r="P2486" i="1"/>
  <c r="P2498" i="1"/>
  <c r="P2510" i="1"/>
  <c r="P2522" i="1"/>
  <c r="P2534" i="1"/>
  <c r="P2546" i="1"/>
  <c r="P2558" i="1"/>
  <c r="P2570" i="1"/>
  <c r="P2582" i="1"/>
  <c r="P2594" i="1"/>
  <c r="P2606" i="1"/>
  <c r="P2618" i="1"/>
  <c r="P2630" i="1"/>
  <c r="P2642" i="1"/>
  <c r="P2654" i="1"/>
  <c r="P2666" i="1"/>
  <c r="P2678" i="1"/>
  <c r="P2690" i="1"/>
  <c r="P2702" i="1"/>
  <c r="P2714" i="1"/>
  <c r="P2726" i="1"/>
  <c r="P2738" i="1"/>
  <c r="P2750" i="1"/>
  <c r="P2762" i="1"/>
  <c r="P1057" i="1"/>
  <c r="P1292" i="1"/>
  <c r="P1464" i="1"/>
  <c r="P1571" i="1"/>
  <c r="P1597" i="1"/>
  <c r="P1619" i="1"/>
  <c r="P1641" i="1"/>
  <c r="P1663" i="1"/>
  <c r="P1683" i="1"/>
  <c r="P1702" i="1"/>
  <c r="P1724" i="1"/>
  <c r="P1745" i="1"/>
  <c r="P1763" i="1"/>
  <c r="P1785" i="1"/>
  <c r="P1807" i="1"/>
  <c r="P1821" i="1"/>
  <c r="P1835" i="1"/>
  <c r="P1849" i="1"/>
  <c r="P1865" i="1"/>
  <c r="P1879" i="1"/>
  <c r="P1893" i="1"/>
  <c r="P1907" i="1"/>
  <c r="P1921" i="1"/>
  <c r="P1937" i="1"/>
  <c r="P1951" i="1"/>
  <c r="P1965" i="1"/>
  <c r="P1979" i="1"/>
  <c r="P2095" i="1"/>
  <c r="P2239" i="1"/>
  <c r="P2272" i="1"/>
  <c r="P2296" i="1"/>
  <c r="P2320" i="1"/>
  <c r="P2344" i="1"/>
  <c r="P2368" i="1"/>
  <c r="P2392" i="1"/>
  <c r="P2416" i="1"/>
  <c r="P2440" i="1"/>
  <c r="P2464" i="1"/>
  <c r="P2488" i="1"/>
  <c r="P2512" i="1"/>
  <c r="P2535" i="1"/>
  <c r="P2553" i="1"/>
  <c r="P2575" i="1"/>
  <c r="P2596" i="1"/>
  <c r="P2616" i="1"/>
  <c r="P2636" i="1"/>
  <c r="P2656" i="1"/>
  <c r="P2673" i="1"/>
  <c r="P2692" i="1"/>
  <c r="P2709" i="1"/>
  <c r="P2724" i="1"/>
  <c r="P2739" i="1"/>
  <c r="P2753" i="1"/>
  <c r="P2767" i="1"/>
  <c r="P2741" i="1"/>
  <c r="P2109" i="1"/>
  <c r="P2247" i="1"/>
  <c r="P2274" i="1"/>
  <c r="P2298" i="1"/>
  <c r="P2322" i="1"/>
  <c r="P2346" i="1"/>
  <c r="P2370" i="1"/>
  <c r="P2394" i="1"/>
  <c r="P2418" i="1"/>
  <c r="P2442" i="1"/>
  <c r="P2466" i="1"/>
  <c r="P2490" i="1"/>
  <c r="P2514" i="1"/>
  <c r="P2536" i="1"/>
  <c r="P2556" i="1"/>
  <c r="P2576" i="1"/>
  <c r="P2598" i="1"/>
  <c r="P2619" i="1"/>
  <c r="P2637" i="1"/>
  <c r="P2658" i="1"/>
  <c r="P2674" i="1"/>
  <c r="P2694" i="1"/>
  <c r="P2710" i="1"/>
  <c r="P2725" i="1"/>
  <c r="P2740" i="1"/>
  <c r="P2754" i="1"/>
  <c r="P2768" i="1"/>
  <c r="P2659" i="1"/>
  <c r="P2695" i="1"/>
  <c r="P2123" i="1"/>
  <c r="P2248" i="1"/>
  <c r="P2275" i="1"/>
  <c r="P2299" i="1"/>
  <c r="P2323" i="1"/>
  <c r="P2347" i="1"/>
  <c r="P2371" i="1"/>
  <c r="P2395" i="1"/>
  <c r="P2419" i="1"/>
  <c r="P2443" i="1"/>
  <c r="P2467" i="1"/>
  <c r="P2491" i="1"/>
  <c r="P2515" i="1"/>
  <c r="P2538" i="1"/>
  <c r="P2559" i="1"/>
  <c r="P2577" i="1"/>
  <c r="P2599" i="1"/>
  <c r="P2620" i="1"/>
  <c r="P2640" i="1"/>
  <c r="P2676" i="1"/>
  <c r="P2769" i="1"/>
  <c r="P2137" i="1"/>
  <c r="P2251" i="1"/>
  <c r="P2276" i="1"/>
  <c r="P2300" i="1"/>
  <c r="P2324" i="1"/>
  <c r="P2348" i="1"/>
  <c r="P2372" i="1"/>
  <c r="P2396" i="1"/>
  <c r="P2420" i="1"/>
  <c r="P2444" i="1"/>
  <c r="P2468" i="1"/>
  <c r="P2492" i="1"/>
  <c r="P2516" i="1"/>
  <c r="P2539" i="1"/>
  <c r="P2560" i="1"/>
  <c r="P2580" i="1"/>
  <c r="P2600" i="1"/>
  <c r="P2622" i="1"/>
  <c r="P2643" i="1"/>
  <c r="P2660" i="1"/>
  <c r="P2679" i="1"/>
  <c r="P2696" i="1"/>
  <c r="P2713" i="1"/>
  <c r="P2728" i="1"/>
  <c r="P2742" i="1"/>
  <c r="P2756" i="1"/>
  <c r="P2150" i="1"/>
  <c r="P2252" i="1"/>
  <c r="P2277" i="1"/>
  <c r="P2301" i="1"/>
  <c r="P2325" i="1"/>
  <c r="P2349" i="1"/>
  <c r="P2373" i="1"/>
  <c r="P2397" i="1"/>
  <c r="P2421" i="1"/>
  <c r="P2445" i="1"/>
  <c r="P2469" i="1"/>
  <c r="P2493" i="1"/>
  <c r="P2517" i="1"/>
  <c r="P2540" i="1"/>
  <c r="P2562" i="1"/>
  <c r="P2583" i="1"/>
  <c r="P2601" i="1"/>
  <c r="P2623" i="1"/>
  <c r="P2644" i="1"/>
  <c r="P2661" i="1"/>
  <c r="P2680" i="1"/>
  <c r="P2697" i="1"/>
  <c r="P2715" i="1"/>
  <c r="P2729" i="1"/>
  <c r="P2743" i="1"/>
  <c r="P2757" i="1"/>
  <c r="P2772" i="1"/>
  <c r="P2712" i="1"/>
  <c r="P1993" i="1"/>
  <c r="P2163" i="1"/>
  <c r="P2253" i="1"/>
  <c r="P2283" i="1"/>
  <c r="P2307" i="1"/>
  <c r="P2331" i="1"/>
  <c r="P2355" i="1"/>
  <c r="P2379" i="1"/>
  <c r="P2403" i="1"/>
  <c r="P2427" i="1"/>
  <c r="P2451" i="1"/>
  <c r="P2475" i="1"/>
  <c r="P2499" i="1"/>
  <c r="P2523" i="1"/>
  <c r="P2541" i="1"/>
  <c r="P2563" i="1"/>
  <c r="P2584" i="1"/>
  <c r="P2604" i="1"/>
  <c r="P2624" i="1"/>
  <c r="P2646" i="1"/>
  <c r="P2662" i="1"/>
  <c r="P2682" i="1"/>
  <c r="P2698" i="1"/>
  <c r="P2716" i="1"/>
  <c r="P2730" i="1"/>
  <c r="P2744" i="1"/>
  <c r="P2758" i="1"/>
  <c r="P2773" i="1"/>
  <c r="P2526" i="1"/>
  <c r="P2587" i="1"/>
  <c r="P2648" i="1"/>
  <c r="P2684" i="1"/>
  <c r="P2718" i="1"/>
  <c r="P2732" i="1"/>
  <c r="P2761" i="1"/>
  <c r="P2263" i="1"/>
  <c r="P2311" i="1"/>
  <c r="P2359" i="1"/>
  <c r="P2455" i="1"/>
  <c r="P2588" i="1"/>
  <c r="P2719" i="1"/>
  <c r="P2337" i="1"/>
  <c r="P2529" i="1"/>
  <c r="P2751" i="1"/>
  <c r="P2295" i="1"/>
  <c r="P2595" i="1"/>
  <c r="P2722" i="1"/>
  <c r="P2009" i="1"/>
  <c r="P2175" i="1"/>
  <c r="P2259" i="1"/>
  <c r="P2284" i="1"/>
  <c r="P2308" i="1"/>
  <c r="P2332" i="1"/>
  <c r="P2356" i="1"/>
  <c r="P2380" i="1"/>
  <c r="P2404" i="1"/>
  <c r="P2428" i="1"/>
  <c r="P2452" i="1"/>
  <c r="P2476" i="1"/>
  <c r="P2500" i="1"/>
  <c r="P2524" i="1"/>
  <c r="P2544" i="1"/>
  <c r="P2564" i="1"/>
  <c r="P2586" i="1"/>
  <c r="P2607" i="1"/>
  <c r="P2625" i="1"/>
  <c r="P2647" i="1"/>
  <c r="P2664" i="1"/>
  <c r="P2683" i="1"/>
  <c r="P2700" i="1"/>
  <c r="P2717" i="1"/>
  <c r="P2731" i="1"/>
  <c r="P2745" i="1"/>
  <c r="P2760" i="1"/>
  <c r="P2023" i="1"/>
  <c r="P2187" i="1"/>
  <c r="P2260" i="1"/>
  <c r="P2286" i="1"/>
  <c r="P2310" i="1"/>
  <c r="P2334" i="1"/>
  <c r="P2358" i="1"/>
  <c r="P2382" i="1"/>
  <c r="P2406" i="1"/>
  <c r="P2430" i="1"/>
  <c r="P2454" i="1"/>
  <c r="P2478" i="1"/>
  <c r="P2502" i="1"/>
  <c r="P2547" i="1"/>
  <c r="P2565" i="1"/>
  <c r="P2608" i="1"/>
  <c r="P2628" i="1"/>
  <c r="P2667" i="1"/>
  <c r="P2703" i="1"/>
  <c r="P2746" i="1"/>
  <c r="P2037" i="1"/>
  <c r="P2335" i="1"/>
  <c r="P2383" i="1"/>
  <c r="P2431" i="1"/>
  <c r="P2527" i="1"/>
  <c r="P2568" i="1"/>
  <c r="P2649" i="1"/>
  <c r="P2704" i="1"/>
  <c r="P2763" i="1"/>
  <c r="P2313" i="1"/>
  <c r="P2457" i="1"/>
  <c r="P2592" i="1"/>
  <c r="P2671" i="1"/>
  <c r="P2736" i="1"/>
  <c r="P2319" i="1"/>
  <c r="P2391" i="1"/>
  <c r="P2511" i="1"/>
  <c r="P2635" i="1"/>
  <c r="P2727" i="1"/>
  <c r="P2287" i="1"/>
  <c r="P2407" i="1"/>
  <c r="P2503" i="1"/>
  <c r="P2548" i="1"/>
  <c r="P2631" i="1"/>
  <c r="P2668" i="1"/>
  <c r="P2733" i="1"/>
  <c r="P2223" i="1"/>
  <c r="P2385" i="1"/>
  <c r="P2481" i="1"/>
  <c r="P2572" i="1"/>
  <c r="P2634" i="1"/>
  <c r="P2688" i="1"/>
  <c r="P2765" i="1"/>
  <c r="P2271" i="1"/>
  <c r="P2367" i="1"/>
  <c r="P2463" i="1"/>
  <c r="P2532" i="1"/>
  <c r="P2655" i="1"/>
  <c r="P2708" i="1"/>
  <c r="P2766" i="1"/>
  <c r="P2199" i="1"/>
  <c r="P2479" i="1"/>
  <c r="P2610" i="1"/>
  <c r="P2685" i="1"/>
  <c r="P2748" i="1"/>
  <c r="P2289" i="1"/>
  <c r="P2433" i="1"/>
  <c r="P2551" i="1"/>
  <c r="P2652" i="1"/>
  <c r="P2721" i="1"/>
  <c r="P2081" i="1"/>
  <c r="P2343" i="1"/>
  <c r="P2439" i="1"/>
  <c r="P2552" i="1"/>
  <c r="P2672" i="1"/>
  <c r="P2737" i="1"/>
  <c r="P2770" i="1"/>
  <c r="P2051" i="1"/>
  <c r="P2211" i="1"/>
  <c r="P2264" i="1"/>
  <c r="P2288" i="1"/>
  <c r="P2312" i="1"/>
  <c r="P2336" i="1"/>
  <c r="P2360" i="1"/>
  <c r="P2384" i="1"/>
  <c r="P2408" i="1"/>
  <c r="P2432" i="1"/>
  <c r="P2456" i="1"/>
  <c r="P2480" i="1"/>
  <c r="P2504" i="1"/>
  <c r="P2528" i="1"/>
  <c r="P2550" i="1"/>
  <c r="P2571" i="1"/>
  <c r="P2589" i="1"/>
  <c r="P2611" i="1"/>
  <c r="P2632" i="1"/>
  <c r="P2650" i="1"/>
  <c r="P2670" i="1"/>
  <c r="P2686" i="1"/>
  <c r="P2706" i="1"/>
  <c r="P2720" i="1"/>
  <c r="P2734" i="1"/>
  <c r="P2749" i="1"/>
  <c r="P2764" i="1"/>
  <c r="P2065" i="1"/>
  <c r="P2265" i="1"/>
  <c r="P2361" i="1"/>
  <c r="P2409" i="1"/>
  <c r="P2505" i="1"/>
  <c r="P2612" i="1"/>
  <c r="P2707" i="1"/>
  <c r="P2235" i="1"/>
  <c r="P2415" i="1"/>
  <c r="P2487" i="1"/>
  <c r="P2613" i="1"/>
  <c r="P2691" i="1"/>
  <c r="P2752" i="1"/>
  <c r="P2574" i="1"/>
  <c r="P2755" i="1"/>
  <c r="P20" i="1"/>
  <c r="P6" i="1"/>
  <c r="Q6" i="1"/>
  <c r="Q2" i="1"/>
  <c r="Q3" i="1"/>
  <c r="P21" i="1"/>
  <c r="P5" i="1"/>
  <c r="P2" i="1"/>
  <c r="P4" i="1"/>
  <c r="Q4" i="1"/>
  <c r="P431" i="1"/>
  <c r="P445" i="1"/>
  <c r="P444" i="1"/>
  <c r="P439" i="1"/>
  <c r="Q445" i="1"/>
  <c r="P427" i="1"/>
  <c r="P429" i="1"/>
  <c r="P436" i="1"/>
  <c r="P426" i="1"/>
  <c r="P438" i="1"/>
  <c r="Q449" i="1"/>
  <c r="P425" i="1"/>
  <c r="P449" i="1"/>
  <c r="P434" i="1"/>
  <c r="P443" i="1"/>
  <c r="P424" i="1"/>
  <c r="Q448" i="1"/>
  <c r="P437" i="1"/>
  <c r="P448" i="1"/>
  <c r="P432" i="1"/>
  <c r="P442" i="1"/>
  <c r="Q447" i="1"/>
  <c r="P435" i="1"/>
  <c r="P447" i="1"/>
  <c r="P430" i="1"/>
  <c r="P441" i="1"/>
  <c r="Q446" i="1"/>
  <c r="P433" i="1"/>
  <c r="P446" i="1"/>
  <c r="P428" i="1"/>
  <c r="P440" i="1"/>
  <c r="P22" i="1"/>
  <c r="P3" i="1"/>
  <c r="Q340" i="1"/>
  <c r="Q281" i="1"/>
  <c r="Q272" i="1"/>
  <c r="Q343" i="1"/>
  <c r="Q358" i="1"/>
  <c r="Q264" i="1"/>
  <c r="Q490" i="1"/>
  <c r="Q342" i="1"/>
  <c r="Q345" i="1"/>
  <c r="Q269" i="1"/>
  <c r="Q341" i="1"/>
  <c r="Q172" i="1"/>
  <c r="Q482" i="1"/>
  <c r="Q265" i="1"/>
  <c r="Q344" i="1"/>
  <c r="Q268" i="1"/>
  <c r="Q339" i="1"/>
  <c r="Q599" i="1"/>
  <c r="Q346" i="1"/>
  <c r="Q254" i="1"/>
  <c r="Q271" i="1"/>
  <c r="Q464" i="1"/>
  <c r="P23" i="1"/>
  <c r="Q621" i="1"/>
  <c r="Q313" i="1"/>
  <c r="Q197" i="1"/>
  <c r="Q423" i="1"/>
  <c r="P317" i="1"/>
  <c r="P370" i="1"/>
  <c r="P361" i="1"/>
  <c r="Q655" i="1"/>
  <c r="Q598" i="1"/>
  <c r="Q161" i="1"/>
  <c r="P344" i="1"/>
  <c r="P48" i="1"/>
  <c r="Q112" i="1"/>
  <c r="P477" i="1"/>
  <c r="P271" i="1"/>
  <c r="P192" i="1"/>
  <c r="Q652" i="1"/>
  <c r="Q329" i="1"/>
  <c r="P125" i="1"/>
  <c r="P27" i="1"/>
  <c r="Q324" i="1"/>
  <c r="Q336" i="1"/>
  <c r="Q395" i="1"/>
  <c r="P398" i="1"/>
  <c r="Q113" i="1"/>
  <c r="Q334" i="1"/>
  <c r="Q403" i="1"/>
  <c r="Q402" i="1"/>
  <c r="Q466" i="1"/>
  <c r="Q247" i="1"/>
  <c r="P177" i="1"/>
  <c r="P480" i="1"/>
  <c r="P343" i="1"/>
  <c r="Q422" i="1"/>
  <c r="P26" i="1"/>
  <c r="P83" i="1"/>
  <c r="Q656" i="1"/>
  <c r="Q325" i="1"/>
  <c r="Q331" i="1"/>
  <c r="Q196" i="1"/>
  <c r="Q184" i="1"/>
  <c r="Q200" i="1"/>
  <c r="P128" i="1"/>
  <c r="P75" i="1"/>
  <c r="P15" i="1"/>
  <c r="P123" i="1"/>
  <c r="Q602" i="1"/>
  <c r="Q330" i="1"/>
  <c r="Q465" i="1"/>
  <c r="Q250" i="1"/>
  <c r="Q151" i="1"/>
  <c r="P324" i="1"/>
  <c r="Q467" i="1"/>
  <c r="Q335" i="1"/>
  <c r="P339" i="1"/>
  <c r="P76" i="1"/>
  <c r="Q249" i="1"/>
  <c r="Q253" i="1"/>
  <c r="Q396" i="1"/>
  <c r="Q468" i="1"/>
  <c r="Q314" i="1"/>
  <c r="P539" i="1"/>
  <c r="P602" i="1"/>
  <c r="Q13" i="1"/>
  <c r="P261" i="1"/>
  <c r="Q298" i="1"/>
  <c r="P375" i="1"/>
  <c r="P395" i="1"/>
  <c r="P417" i="1"/>
  <c r="P506" i="1"/>
  <c r="P80" i="1"/>
  <c r="P451" i="1"/>
  <c r="P243" i="1"/>
  <c r="P77" i="1"/>
  <c r="P418" i="1"/>
  <c r="P227" i="1"/>
  <c r="P53" i="1"/>
  <c r="P52" i="1"/>
  <c r="P500" i="1"/>
  <c r="P323" i="1"/>
  <c r="P168" i="1"/>
  <c r="P17" i="1"/>
  <c r="P267" i="1"/>
  <c r="P16" i="1"/>
  <c r="P103" i="1"/>
  <c r="Q14" i="1"/>
  <c r="P389" i="1"/>
  <c r="P231" i="1"/>
  <c r="P57" i="1"/>
  <c r="P224" i="1"/>
  <c r="P70" i="1"/>
  <c r="Q52" i="1"/>
  <c r="Q543" i="1"/>
  <c r="Q51" i="1"/>
  <c r="Q649" i="1"/>
  <c r="P19" i="1"/>
  <c r="P134" i="1"/>
  <c r="P248" i="1"/>
  <c r="P265" i="1"/>
  <c r="P282" i="1"/>
  <c r="P302" i="1"/>
  <c r="P353" i="1"/>
  <c r="P69" i="1"/>
  <c r="P413" i="1"/>
  <c r="P228" i="1"/>
  <c r="P66" i="1"/>
  <c r="P349" i="1"/>
  <c r="P207" i="1"/>
  <c r="P40" i="1"/>
  <c r="P288" i="1"/>
  <c r="P39" i="1"/>
  <c r="P487" i="1"/>
  <c r="P312" i="1"/>
  <c r="P158" i="1"/>
  <c r="Q17" i="1"/>
  <c r="P157" i="1"/>
  <c r="P320" i="1"/>
  <c r="P360" i="1"/>
  <c r="P221" i="1"/>
  <c r="P47" i="1"/>
  <c r="P212" i="1"/>
  <c r="P61" i="1"/>
  <c r="Q628" i="1"/>
  <c r="Q619" i="1"/>
  <c r="Q129" i="1"/>
  <c r="Q63" i="1"/>
  <c r="Q142" i="1"/>
  <c r="Q592" i="1"/>
  <c r="Q31" i="1"/>
  <c r="P140" i="1"/>
  <c r="P249" i="1"/>
  <c r="P287" i="1"/>
  <c r="P319" i="1"/>
  <c r="P378" i="1"/>
  <c r="Q397" i="1"/>
  <c r="P420" i="1"/>
  <c r="P358" i="1"/>
  <c r="P60" i="1"/>
  <c r="P405" i="1"/>
  <c r="P259" i="1"/>
  <c r="P219" i="1"/>
  <c r="P54" i="1"/>
  <c r="Q349" i="1"/>
  <c r="P194" i="1"/>
  <c r="P29" i="1"/>
  <c r="P193" i="1"/>
  <c r="P28" i="1"/>
  <c r="P478" i="1"/>
  <c r="P146" i="1"/>
  <c r="P145" i="1"/>
  <c r="P356" i="1"/>
  <c r="Q309" i="1"/>
  <c r="P340" i="1"/>
  <c r="P201" i="1"/>
  <c r="P35" i="1"/>
  <c r="P200" i="1"/>
  <c r="P46" i="1"/>
  <c r="Q46" i="1"/>
  <c r="P286" i="1"/>
  <c r="Q379" i="1"/>
  <c r="P414" i="1"/>
  <c r="P465" i="1"/>
  <c r="Q318" i="1"/>
  <c r="P45" i="1"/>
  <c r="Q383" i="1"/>
  <c r="P43" i="1"/>
  <c r="P208" i="1"/>
  <c r="P41" i="1"/>
  <c r="P354" i="1"/>
  <c r="P175" i="1"/>
  <c r="P174" i="1"/>
  <c r="P131" i="1"/>
  <c r="P351" i="1"/>
  <c r="P130" i="1"/>
  <c r="P501" i="1"/>
  <c r="P296" i="1"/>
  <c r="P176" i="1"/>
  <c r="P188" i="1"/>
  <c r="P187" i="1"/>
  <c r="P34" i="1"/>
  <c r="Q565" i="1"/>
  <c r="Q135" i="1"/>
  <c r="P547" i="1"/>
  <c r="P588" i="1"/>
  <c r="P144" i="1"/>
  <c r="P206" i="1"/>
  <c r="P269" i="1"/>
  <c r="Q322" i="1"/>
  <c r="P352" i="1"/>
  <c r="P380" i="1"/>
  <c r="P493" i="1"/>
  <c r="P355" i="1"/>
  <c r="P301" i="1"/>
  <c r="P33" i="1"/>
  <c r="P374" i="1"/>
  <c r="P32" i="1"/>
  <c r="P196" i="1"/>
  <c r="P30" i="1"/>
  <c r="Q354" i="1"/>
  <c r="P170" i="1"/>
  <c r="Q19" i="1"/>
  <c r="P169" i="1"/>
  <c r="P18" i="1"/>
  <c r="P464" i="1"/>
  <c r="P268" i="1"/>
  <c r="P118" i="1"/>
  <c r="P117" i="1"/>
  <c r="P386" i="1"/>
  <c r="P475" i="1"/>
  <c r="Q296" i="1"/>
  <c r="P488" i="1"/>
  <c r="P308" i="1"/>
  <c r="P180" i="1"/>
  <c r="P13" i="1"/>
  <c r="Q64" i="1"/>
  <c r="Q572" i="1"/>
  <c r="P573" i="1"/>
  <c r="P229" i="1"/>
  <c r="Q270" i="1"/>
  <c r="P289" i="1"/>
  <c r="P306" i="1"/>
  <c r="Q323" i="1"/>
  <c r="P402" i="1"/>
  <c r="P494" i="1"/>
  <c r="P283" i="1"/>
  <c r="P184" i="1"/>
  <c r="Q30" i="1"/>
  <c r="P108" i="1"/>
  <c r="P160" i="1"/>
  <c r="P95" i="1"/>
  <c r="P159" i="1"/>
  <c r="Q18" i="1"/>
  <c r="P458" i="1"/>
  <c r="P253" i="1"/>
  <c r="P87" i="1"/>
  <c r="P9" i="1"/>
  <c r="P86" i="1"/>
  <c r="P345" i="1"/>
  <c r="P250" i="1"/>
  <c r="P474" i="1"/>
  <c r="P307" i="1"/>
  <c r="P171" i="1"/>
  <c r="P209" i="1"/>
  <c r="P179" i="1"/>
  <c r="Q136" i="1"/>
  <c r="P55" i="1"/>
  <c r="P237" i="1"/>
  <c r="P262" i="1"/>
  <c r="P91" i="1"/>
  <c r="Q384" i="1"/>
  <c r="P403" i="1"/>
  <c r="P472" i="1"/>
  <c r="P459" i="1"/>
  <c r="Q283" i="1"/>
  <c r="P11" i="1"/>
  <c r="P357" i="1"/>
  <c r="P10" i="1"/>
  <c r="P172" i="1"/>
  <c r="P147" i="1"/>
  <c r="P185" i="1"/>
  <c r="P151" i="1"/>
  <c r="P416" i="1"/>
  <c r="P240" i="1"/>
  <c r="P74" i="1"/>
  <c r="Q9" i="1"/>
  <c r="P82" i="1"/>
  <c r="P362" i="1"/>
  <c r="P202" i="1"/>
  <c r="P154" i="1"/>
  <c r="P165" i="1"/>
  <c r="Q53" i="1"/>
  <c r="Q65" i="1"/>
  <c r="Q591" i="1"/>
  <c r="Q593" i="1"/>
  <c r="P585" i="1"/>
  <c r="P635" i="1"/>
  <c r="P58" i="1"/>
  <c r="P211" i="1"/>
  <c r="P246" i="1"/>
  <c r="P272" i="1"/>
  <c r="P292" i="1"/>
  <c r="Q366" i="1"/>
  <c r="P496" i="1"/>
  <c r="P511" i="1"/>
  <c r="P164" i="1"/>
  <c r="Q11" i="1"/>
  <c r="P111" i="1"/>
  <c r="Q10" i="1"/>
  <c r="P161" i="1"/>
  <c r="P197" i="1"/>
  <c r="P136" i="1"/>
  <c r="P348" i="1"/>
  <c r="P135" i="1"/>
  <c r="Q380" i="1"/>
  <c r="P225" i="1"/>
  <c r="P63" i="1"/>
  <c r="P479" i="1"/>
  <c r="P62" i="1"/>
  <c r="P342" i="1"/>
  <c r="P423" i="1"/>
  <c r="P189" i="1"/>
  <c r="P453" i="1"/>
  <c r="P295" i="1"/>
  <c r="P142" i="1"/>
  <c r="P489" i="1"/>
  <c r="P153" i="1"/>
  <c r="Q54" i="1"/>
  <c r="Q615" i="1"/>
  <c r="Q657" i="1"/>
  <c r="Q69" i="1"/>
  <c r="Q654" i="1"/>
  <c r="Q594" i="1"/>
  <c r="P557" i="1"/>
  <c r="P625" i="1"/>
  <c r="Q68" i="1"/>
  <c r="P238" i="1"/>
  <c r="P273" i="1"/>
  <c r="P293" i="1"/>
  <c r="P367" i="1"/>
  <c r="P407" i="1"/>
  <c r="P152" i="1"/>
  <c r="P220" i="1"/>
  <c r="Q111" i="1"/>
  <c r="P299" i="1"/>
  <c r="P148" i="1"/>
  <c r="P502" i="1"/>
  <c r="P314" i="1"/>
  <c r="P120" i="1"/>
  <c r="Q348" i="1"/>
  <c r="P119" i="1"/>
  <c r="P350" i="1"/>
  <c r="P366" i="1"/>
  <c r="P216" i="1"/>
  <c r="P51" i="1"/>
  <c r="P379" i="1"/>
  <c r="P50" i="1"/>
  <c r="P203" i="1"/>
  <c r="P409" i="1"/>
  <c r="P181" i="1"/>
  <c r="P422" i="1"/>
  <c r="Q295" i="1"/>
  <c r="P132" i="1"/>
  <c r="P473" i="1"/>
  <c r="P138" i="1"/>
  <c r="Q47" i="1"/>
  <c r="Q620" i="1"/>
  <c r="Q45" i="1"/>
  <c r="Q651" i="1"/>
  <c r="Q597" i="1"/>
  <c r="P166" i="1"/>
  <c r="P213" i="1"/>
  <c r="P241" i="1"/>
  <c r="P274" i="1"/>
  <c r="P294" i="1"/>
  <c r="P396" i="1"/>
  <c r="P137" i="1"/>
  <c r="P505" i="1"/>
  <c r="P97" i="1"/>
  <c r="P139" i="1"/>
  <c r="P304" i="1"/>
  <c r="P89" i="1"/>
  <c r="P107" i="1"/>
  <c r="P88" i="1"/>
  <c r="Q350" i="1"/>
  <c r="P347" i="1"/>
  <c r="P205" i="1"/>
  <c r="P44" i="1"/>
  <c r="P346" i="1"/>
  <c r="P38" i="1"/>
  <c r="P190" i="1"/>
  <c r="P390" i="1"/>
  <c r="P115" i="1"/>
  <c r="P408" i="1"/>
  <c r="P276" i="1"/>
  <c r="P124" i="1"/>
  <c r="P359" i="1"/>
  <c r="P129" i="1"/>
  <c r="Q50" i="1"/>
  <c r="Q62" i="1"/>
  <c r="Q648" i="1"/>
  <c r="Q595" i="1"/>
  <c r="Q70" i="1"/>
  <c r="P621" i="1"/>
  <c r="P183" i="1"/>
  <c r="P260" i="1"/>
  <c r="P277" i="1"/>
  <c r="P102" i="1"/>
  <c r="P372" i="1"/>
  <c r="P415" i="1"/>
  <c r="P463" i="1"/>
  <c r="P482" i="1"/>
  <c r="P373" i="1"/>
  <c r="P122" i="1"/>
  <c r="P471" i="1"/>
  <c r="P300" i="1"/>
  <c r="P256" i="1"/>
  <c r="P90" i="1"/>
  <c r="P460" i="1"/>
  <c r="P280" i="1"/>
  <c r="P65" i="1"/>
  <c r="P303" i="1"/>
  <c r="P64" i="1"/>
  <c r="P106" i="1"/>
  <c r="P173" i="1"/>
  <c r="P285" i="1"/>
  <c r="Q26" i="1"/>
  <c r="Q15" i="1"/>
  <c r="P341" i="1"/>
  <c r="P14" i="1"/>
  <c r="Q398" i="1"/>
  <c r="P264" i="1"/>
  <c r="P71" i="1"/>
  <c r="P236" i="1"/>
  <c r="P81" i="1"/>
  <c r="Q539" i="1"/>
  <c r="P546" i="1"/>
  <c r="P577" i="1"/>
  <c r="P515" i="1"/>
  <c r="P586" i="1"/>
  <c r="P558" i="1"/>
  <c r="P611" i="1"/>
  <c r="P649" i="1"/>
  <c r="P626" i="1"/>
  <c r="P627" i="1"/>
  <c r="P633" i="1"/>
  <c r="P519" i="1"/>
  <c r="P543" i="1"/>
  <c r="P617" i="1"/>
  <c r="P651" i="1"/>
  <c r="P334" i="1"/>
  <c r="P576" i="1"/>
  <c r="P619" i="1"/>
  <c r="P532" i="1"/>
  <c r="P598" i="1"/>
  <c r="P569" i="1"/>
  <c r="P624" i="1"/>
  <c r="P509" i="1"/>
  <c r="P642" i="1"/>
  <c r="P654" i="1"/>
  <c r="P656" i="1"/>
  <c r="P597" i="1"/>
  <c r="P604" i="1"/>
  <c r="P638" i="1"/>
  <c r="P594" i="1"/>
  <c r="P629" i="1"/>
  <c r="P609" i="1"/>
  <c r="P587" i="1"/>
  <c r="P640" i="1"/>
  <c r="P537" i="1"/>
  <c r="P252" i="1"/>
  <c r="P650" i="1"/>
  <c r="P254" i="1"/>
  <c r="P630" i="1"/>
  <c r="P643" i="1"/>
  <c r="P255" i="1"/>
  <c r="P605" i="1"/>
  <c r="P655" i="1"/>
  <c r="P622" i="1"/>
  <c r="P599" i="1"/>
  <c r="P648" i="1"/>
  <c r="P541" i="1"/>
  <c r="P510" i="1"/>
  <c r="P596" i="1"/>
  <c r="P563" i="1"/>
  <c r="Q520" i="1"/>
  <c r="P520" i="1"/>
  <c r="P545" i="1"/>
  <c r="P618" i="1"/>
  <c r="P632" i="1"/>
  <c r="P610" i="1"/>
  <c r="P508" i="1"/>
  <c r="P561" i="1"/>
  <c r="P522" i="1"/>
  <c r="P634" i="1"/>
  <c r="P607" i="1"/>
  <c r="P564" i="1"/>
  <c r="P552" i="1"/>
  <c r="P646" i="1"/>
  <c r="P623" i="1"/>
  <c r="P536" i="1"/>
  <c r="P565" i="1"/>
  <c r="P542" i="1"/>
  <c r="P657" i="1"/>
  <c r="P645" i="1"/>
  <c r="P574" i="1"/>
  <c r="P581" i="1"/>
  <c r="P517" i="1"/>
  <c r="P658" i="1"/>
  <c r="P639" i="1"/>
  <c r="P540" i="1"/>
  <c r="P571" i="1"/>
  <c r="P562" i="1"/>
  <c r="P644" i="1"/>
  <c r="P516" i="1"/>
  <c r="P534" i="1"/>
  <c r="P647" i="1"/>
  <c r="P560" i="1"/>
  <c r="P589" i="1"/>
  <c r="P566" i="1"/>
  <c r="P538" i="1"/>
  <c r="P567" i="1"/>
  <c r="P652" i="1"/>
  <c r="P514" i="1"/>
  <c r="P549" i="1"/>
  <c r="P529" i="1"/>
  <c r="P518" i="1"/>
  <c r="P659" i="1"/>
  <c r="P559" i="1"/>
  <c r="P601" i="1"/>
  <c r="P572" i="1"/>
  <c r="P603" i="1"/>
  <c r="P555" i="1"/>
  <c r="P615" i="1"/>
  <c r="P526" i="1"/>
  <c r="P556" i="1"/>
  <c r="P550" i="1"/>
  <c r="P535" i="1"/>
  <c r="P570" i="1"/>
  <c r="P613" i="1"/>
  <c r="P590" i="1"/>
  <c r="P631" i="1"/>
  <c r="P608" i="1"/>
  <c r="P637" i="1"/>
  <c r="P584" i="1"/>
  <c r="P525" i="1"/>
  <c r="P554" i="1"/>
  <c r="P568" i="1"/>
  <c r="P551" i="1"/>
  <c r="P600" i="1"/>
  <c r="P641" i="1"/>
  <c r="P614" i="1"/>
  <c r="P591" i="1"/>
  <c r="P593" i="1"/>
  <c r="P578" i="1"/>
  <c r="P620" i="1"/>
  <c r="P653" i="1"/>
  <c r="P113" i="1"/>
  <c r="P612" i="1"/>
  <c r="P337" i="1"/>
  <c r="Q332" i="1"/>
  <c r="P98" i="1"/>
  <c r="P112" i="1"/>
  <c r="Q338" i="1"/>
  <c r="P326" i="1"/>
  <c r="P327" i="1"/>
  <c r="P100" i="1"/>
  <c r="P338" i="1"/>
  <c r="P336" i="1"/>
  <c r="P330" i="1"/>
  <c r="P523" i="1"/>
  <c r="P331" i="1"/>
  <c r="Q333" i="1"/>
  <c r="P544" i="1"/>
  <c r="P329" i="1"/>
  <c r="P94" i="1"/>
  <c r="P325" i="1"/>
  <c r="P332" i="1"/>
  <c r="P335" i="1"/>
  <c r="Q337" i="1"/>
  <c r="Q326" i="1"/>
  <c r="Q327" i="1"/>
  <c r="P580" i="1"/>
  <c r="P579" i="1"/>
  <c r="P548" i="1"/>
  <c r="P636" i="1"/>
  <c r="P553" i="1"/>
  <c r="P575" i="1"/>
  <c r="P528" i="1"/>
  <c r="P606" i="1"/>
  <c r="P530" i="1"/>
  <c r="P524" i="1"/>
  <c r="P628" i="1"/>
  <c r="P533" i="1"/>
  <c r="P595" i="1"/>
  <c r="P513" i="1"/>
  <c r="P521" i="1"/>
  <c r="P616" i="1"/>
  <c r="Q622" i="1"/>
  <c r="P96" i="1"/>
  <c r="P583" i="1"/>
  <c r="P512" i="1"/>
  <c r="P592" i="1"/>
  <c r="Q540" i="1"/>
  <c r="P531" i="1"/>
  <c r="P582" i="1"/>
  <c r="Q421" i="1"/>
  <c r="P101" i="1"/>
  <c r="P452" i="1"/>
  <c r="P309" i="1"/>
  <c r="P454" i="1"/>
  <c r="P244" i="1"/>
  <c r="Q500" i="1"/>
  <c r="P313" i="1"/>
  <c r="P218" i="1"/>
  <c r="P490" i="1"/>
  <c r="P384" i="1"/>
  <c r="P483" i="1"/>
  <c r="P242" i="1"/>
  <c r="Q352" i="1"/>
  <c r="P363" i="1"/>
  <c r="P495" i="1"/>
  <c r="P497" i="1"/>
  <c r="P263" i="1"/>
  <c r="P281" i="1"/>
  <c r="P318" i="1"/>
  <c r="Q375" i="1"/>
  <c r="P507" i="1"/>
  <c r="P232" i="1"/>
  <c r="P385" i="1"/>
  <c r="P217" i="1"/>
  <c r="P270" i="1"/>
  <c r="P99" i="1"/>
  <c r="Q282" i="1"/>
  <c r="P275" i="1"/>
  <c r="Q365" i="1"/>
  <c r="P226" i="1"/>
  <c r="P484" i="1"/>
  <c r="Q294" i="1"/>
  <c r="P92" i="1"/>
  <c r="Q320" i="1"/>
  <c r="P388" i="1"/>
  <c r="Q399" i="1"/>
  <c r="P387" i="1"/>
  <c r="P397" i="1"/>
  <c r="P399" i="1"/>
  <c r="P257" i="1"/>
  <c r="P404" i="1"/>
  <c r="P406" i="1"/>
  <c r="P371" i="1"/>
  <c r="P421" i="1"/>
  <c r="P504" i="1"/>
  <c r="P492" i="1"/>
  <c r="P476" i="1"/>
  <c r="P468" i="1"/>
  <c r="P462" i="1"/>
  <c r="P412" i="1"/>
  <c r="Q394" i="1"/>
  <c r="P394" i="1"/>
  <c r="P382" i="1"/>
  <c r="P110" i="1"/>
  <c r="Q110" i="1"/>
  <c r="P503" i="1"/>
  <c r="P491" i="1"/>
  <c r="P481" i="1"/>
  <c r="P467" i="1"/>
  <c r="P461" i="1"/>
  <c r="P419" i="1"/>
  <c r="P411" i="1"/>
  <c r="Q393" i="1"/>
  <c r="P393" i="1"/>
  <c r="P381" i="1"/>
  <c r="Q381" i="1"/>
  <c r="P368" i="1"/>
  <c r="P109" i="1"/>
  <c r="P93" i="1"/>
  <c r="Q315" i="1"/>
  <c r="P315" i="1"/>
  <c r="P305" i="1"/>
  <c r="P290" i="1"/>
  <c r="P278" i="1"/>
  <c r="P266" i="1"/>
  <c r="P251" i="1"/>
  <c r="Q251" i="1"/>
  <c r="Q618" i="1"/>
  <c r="Q128" i="1"/>
  <c r="P369" i="1"/>
  <c r="P485" i="1"/>
  <c r="P469" i="1"/>
  <c r="P455" i="1"/>
  <c r="P450" i="1"/>
  <c r="P410" i="1"/>
  <c r="P400" i="1"/>
  <c r="Q400" i="1"/>
  <c r="P391" i="1"/>
  <c r="P376" i="1"/>
  <c r="Q376" i="1"/>
  <c r="P364" i="1"/>
  <c r="Q364" i="1"/>
  <c r="P104" i="1"/>
  <c r="P321" i="1"/>
  <c r="P498" i="1"/>
  <c r="P210" i="1"/>
  <c r="P199" i="1"/>
  <c r="P291" i="1"/>
  <c r="P258" i="1"/>
  <c r="P245" i="1"/>
  <c r="Q316" i="1"/>
  <c r="P316" i="1"/>
  <c r="P279" i="1"/>
  <c r="P239" i="1"/>
  <c r="P234" i="1"/>
  <c r="P215" i="1"/>
  <c r="Q204" i="1"/>
  <c r="P204" i="1"/>
  <c r="P191" i="1"/>
  <c r="P167" i="1"/>
  <c r="P156" i="1"/>
  <c r="Q156" i="1"/>
  <c r="P116" i="1"/>
  <c r="P85" i="1"/>
  <c r="Q73" i="1"/>
  <c r="P73" i="1"/>
  <c r="P59" i="1"/>
  <c r="Q49" i="1"/>
  <c r="P49" i="1"/>
  <c r="Q37" i="1"/>
  <c r="P25" i="1"/>
  <c r="P233" i="1"/>
  <c r="P214" i="1"/>
  <c r="P182" i="1"/>
  <c r="Q155" i="1"/>
  <c r="P155" i="1"/>
  <c r="Q143" i="1"/>
  <c r="P143" i="1"/>
  <c r="Q84" i="1"/>
  <c r="P84" i="1"/>
  <c r="P72" i="1"/>
  <c r="Q72" i="1"/>
  <c r="Q48" i="1"/>
  <c r="P12" i="1"/>
  <c r="Q12" i="1"/>
  <c r="P365" i="1"/>
  <c r="Q297" i="1"/>
  <c r="Q36" i="1"/>
  <c r="P297" i="1"/>
  <c r="Q267" i="1"/>
  <c r="Q273" i="1"/>
  <c r="P36" i="1"/>
  <c r="P486" i="1"/>
  <c r="P470" i="1"/>
  <c r="P456" i="1"/>
  <c r="P457" i="1"/>
  <c r="Q401" i="1"/>
  <c r="P392" i="1"/>
  <c r="P377" i="1"/>
  <c r="Q377" i="1"/>
  <c r="P105" i="1"/>
  <c r="P322" i="1"/>
  <c r="P311" i="1"/>
  <c r="P298" i="1"/>
  <c r="P247" i="1"/>
  <c r="P235" i="1"/>
  <c r="P223" i="1"/>
  <c r="P195" i="1"/>
  <c r="P178" i="1"/>
  <c r="P163" i="1"/>
  <c r="Q163" i="1"/>
  <c r="P150" i="1"/>
  <c r="P141" i="1"/>
  <c r="P79" i="1"/>
  <c r="P68" i="1"/>
  <c r="P56" i="1"/>
  <c r="P8" i="1"/>
  <c r="Q8" i="1"/>
  <c r="P310" i="1"/>
  <c r="P284" i="1"/>
  <c r="P230" i="1"/>
  <c r="P222" i="1"/>
  <c r="Q222" i="1"/>
  <c r="Q198" i="1"/>
  <c r="P186" i="1"/>
  <c r="P162" i="1"/>
  <c r="Q162" i="1"/>
  <c r="P149" i="1"/>
  <c r="P126" i="1"/>
  <c r="P114" i="1"/>
  <c r="P78" i="1"/>
  <c r="Q67" i="1"/>
  <c r="P67" i="1"/>
  <c r="Q55" i="1"/>
  <c r="P42" i="1"/>
  <c r="P31" i="1"/>
  <c r="Q7" i="1"/>
  <c r="P7" i="1"/>
  <c r="P133" i="1"/>
  <c r="P401" i="1"/>
  <c r="P121" i="1"/>
  <c r="Q617" i="1"/>
  <c r="P127" i="1"/>
  <c r="P24" i="1"/>
  <c r="P37" i="1"/>
  <c r="P499" i="1"/>
  <c r="P198" i="1"/>
  <c r="P333" i="1"/>
  <c r="P527" i="1"/>
  <c r="P328" i="1"/>
  <c r="Q328" i="1"/>
  <c r="P466" i="1"/>
  <c r="P383" i="1"/>
  <c r="G34" i="4"/>
  <c r="Q347" i="1" l="1"/>
  <c r="G35" i="4"/>
  <c r="Q5" i="1"/>
  <c r="Q16" i="1"/>
  <c r="Q353" i="1" l="1"/>
  <c r="Q32" i="1"/>
  <c r="G36" i="4"/>
  <c r="Q688" i="1" s="1"/>
  <c r="Q22" i="1"/>
  <c r="Q29" i="1" l="1"/>
  <c r="G37" i="4"/>
  <c r="Q684" i="1" s="1"/>
  <c r="Q20" i="1"/>
  <c r="Q355" i="1" l="1"/>
  <c r="G38" i="4"/>
  <c r="Q360" i="1" s="1"/>
  <c r="Q27" i="1" l="1"/>
  <c r="Q685" i="1"/>
  <c r="Q695" i="1"/>
  <c r="Q363" i="1"/>
  <c r="Q25" i="1"/>
  <c r="G39" i="4"/>
  <c r="Q21" i="1"/>
  <c r="Q356" i="1" l="1"/>
  <c r="Q28" i="1"/>
  <c r="G40" i="4"/>
  <c r="G41" i="4" l="1"/>
  <c r="Q693" i="1" s="1"/>
  <c r="Q351" i="1"/>
  <c r="G42" i="4"/>
  <c r="Q694" i="1" s="1"/>
  <c r="G43" i="4" l="1"/>
  <c r="Q683" i="1" l="1"/>
  <c r="Q33" i="1"/>
  <c r="Q359" i="1"/>
  <c r="G44" i="4"/>
  <c r="Q681" i="1" s="1"/>
  <c r="G45" i="4" l="1"/>
  <c r="Q24" i="1"/>
  <c r="Q686" i="1" l="1"/>
  <c r="Q35" i="1"/>
  <c r="Q361" i="1"/>
  <c r="G46" i="4"/>
  <c r="Q357" i="1" s="1"/>
  <c r="G47" i="4" l="1"/>
  <c r="G48" i="4" s="1"/>
  <c r="G49" i="4" l="1"/>
  <c r="Q367" i="1"/>
  <c r="Q38" i="1"/>
  <c r="Q697" i="1"/>
  <c r="G52" i="4"/>
  <c r="Q34" i="1"/>
  <c r="Q362" i="1"/>
  <c r="Q369" i="1"/>
  <c r="G54" i="4"/>
  <c r="G55" i="4" s="1"/>
  <c r="G56" i="4" s="1"/>
  <c r="Q705" i="1" s="1"/>
  <c r="Q23" i="1"/>
  <c r="G53" i="4" l="1"/>
  <c r="Q368" i="1" s="1"/>
  <c r="Q44" i="1"/>
  <c r="Q373" i="1"/>
  <c r="Q703" i="1"/>
  <c r="G50" i="4"/>
  <c r="Q371" i="1"/>
  <c r="Q40" i="1"/>
  <c r="Q704" i="1"/>
  <c r="Q699" i="1"/>
  <c r="Q43" i="1"/>
  <c r="Q378" i="1"/>
  <c r="G57" i="4"/>
  <c r="Q370" i="1" s="1"/>
  <c r="G51" i="4" l="1"/>
  <c r="Q382" i="1"/>
  <c r="Q39" i="1"/>
  <c r="Q706" i="1"/>
  <c r="G58" i="4"/>
  <c r="Q42" i="1" s="1"/>
  <c r="Q41" i="1" l="1"/>
  <c r="Q707" i="1"/>
  <c r="G59" i="4"/>
  <c r="Q698" i="1" s="1"/>
  <c r="G60" i="4" l="1"/>
  <c r="Q372" i="1" s="1"/>
  <c r="G61" i="4" l="1"/>
  <c r="Q700" i="1" l="1"/>
  <c r="Q56" i="1"/>
  <c r="G62" i="4"/>
  <c r="Q701" i="1" s="1"/>
  <c r="G63" i="4" l="1"/>
  <c r="Q702" i="1" s="1"/>
  <c r="G64" i="4" l="1"/>
  <c r="Q374" i="1" s="1"/>
  <c r="G65" i="4" l="1"/>
  <c r="G66" i="4" l="1"/>
  <c r="Q716" i="1"/>
  <c r="Q57" i="1"/>
  <c r="Q385" i="1"/>
  <c r="G67" i="4"/>
  <c r="Q719" i="1" l="1"/>
  <c r="Q66" i="1"/>
  <c r="Q387" i="1"/>
  <c r="Q717" i="1"/>
  <c r="Q386" i="1"/>
  <c r="Q58" i="1"/>
  <c r="G68" i="4"/>
  <c r="Q714" i="1" l="1"/>
  <c r="Q61" i="1"/>
  <c r="Q392" i="1"/>
  <c r="G69" i="4"/>
  <c r="Q712" i="1" l="1"/>
  <c r="Q59" i="1"/>
  <c r="G70" i="4"/>
  <c r="Q711" i="1" l="1"/>
  <c r="Q71" i="1"/>
  <c r="Q390" i="1"/>
  <c r="G71" i="4"/>
  <c r="Q718" i="1" s="1"/>
  <c r="G72" i="4" l="1"/>
  <c r="Q388" i="1" s="1"/>
  <c r="G73" i="4" l="1"/>
  <c r="Q60" i="1" s="1"/>
  <c r="G74" i="4" l="1"/>
  <c r="Q389" i="1" s="1"/>
  <c r="G75" i="4" l="1"/>
  <c r="Q391" i="1" l="1"/>
  <c r="G76" i="4"/>
  <c r="Q713" i="1" l="1"/>
  <c r="G77" i="4"/>
  <c r="Q715" i="1" l="1"/>
  <c r="G78" i="4"/>
  <c r="G79" i="4" l="1"/>
  <c r="Q728" i="1"/>
  <c r="Q404" i="1"/>
  <c r="Q75" i="1"/>
  <c r="G81" i="4"/>
  <c r="G82" i="4" l="1"/>
  <c r="Q731" i="1"/>
  <c r="Q407" i="1"/>
  <c r="Q80" i="1"/>
  <c r="G80" i="4"/>
  <c r="Q730" i="1"/>
  <c r="Q406" i="1"/>
  <c r="Q77" i="1"/>
  <c r="G84" i="4"/>
  <c r="Q78" i="1" l="1"/>
  <c r="Q726" i="1"/>
  <c r="G83" i="4"/>
  <c r="Q733" i="1"/>
  <c r="Q409" i="1"/>
  <c r="Q81" i="1"/>
  <c r="Q74" i="1"/>
  <c r="G85" i="4"/>
  <c r="G86" i="4" l="1"/>
  <c r="Q734" i="1"/>
  <c r="Q411" i="1"/>
  <c r="Q82" i="1"/>
  <c r="Q79" i="1"/>
  <c r="Q729" i="1"/>
  <c r="Q405" i="1"/>
  <c r="G87" i="4"/>
  <c r="Q76" i="1" l="1"/>
  <c r="G88" i="4"/>
  <c r="Q408" i="1" l="1"/>
  <c r="G89" i="4"/>
  <c r="G90" i="4" l="1"/>
  <c r="Q732" i="1"/>
  <c r="Q83" i="1"/>
  <c r="Q410" i="1"/>
  <c r="G91" i="4"/>
  <c r="Q412" i="1" l="1"/>
  <c r="G92" i="4"/>
  <c r="Q727" i="1" l="1"/>
  <c r="G93" i="4"/>
  <c r="G94" i="4" l="1"/>
  <c r="Q740" i="1"/>
  <c r="Q415" i="1"/>
  <c r="Q86" i="1"/>
  <c r="G98" i="4"/>
  <c r="Q736" i="1" s="1"/>
  <c r="G95" i="4" l="1"/>
  <c r="Q85" i="1"/>
  <c r="Q416" i="1"/>
  <c r="G99" i="4"/>
  <c r="Q414" i="1" s="1"/>
  <c r="G96" i="4" l="1"/>
  <c r="Q88" i="1"/>
  <c r="Q739" i="1"/>
  <c r="Q418" i="1"/>
  <c r="G100" i="4"/>
  <c r="Q87" i="1" l="1"/>
  <c r="Q419" i="1"/>
  <c r="G97" i="4"/>
  <c r="Q413" i="1" s="1"/>
  <c r="Q89" i="1"/>
  <c r="Q420" i="1"/>
  <c r="G101" i="4"/>
  <c r="Q737" i="1" s="1"/>
  <c r="G102" i="4" l="1"/>
  <c r="Q738" i="1" l="1"/>
  <c r="Q90" i="1"/>
  <c r="G103" i="4"/>
  <c r="Q417" i="1" s="1"/>
  <c r="G104" i="4" l="1"/>
  <c r="Q918" i="1" l="1"/>
  <c r="Q95" i="1"/>
  <c r="Q426" i="1"/>
  <c r="Q109" i="1"/>
  <c r="G105" i="4"/>
  <c r="Q927" i="1" l="1"/>
  <c r="Q425" i="1"/>
  <c r="Q92" i="1"/>
  <c r="G106" i="4"/>
  <c r="Q91" i="1" l="1"/>
  <c r="Q424" i="1"/>
  <c r="G107" i="4"/>
  <c r="Q920" i="1" l="1"/>
  <c r="Q430" i="1"/>
  <c r="Q97" i="1"/>
  <c r="G108" i="4"/>
  <c r="Q922" i="1" l="1"/>
  <c r="Q434" i="1"/>
  <c r="Q99" i="1"/>
  <c r="G109" i="4"/>
  <c r="Q919" i="1" l="1"/>
  <c r="Q107" i="1"/>
  <c r="Q436" i="1"/>
  <c r="G110" i="4"/>
  <c r="Q921" i="1" l="1"/>
  <c r="Q102" i="1"/>
  <c r="Q439" i="1"/>
  <c r="G111" i="4"/>
  <c r="Q93" i="1" s="1"/>
  <c r="G112" i="4" l="1"/>
  <c r="Q923" i="1" l="1"/>
  <c r="Q442" i="1"/>
  <c r="Q103" i="1"/>
  <c r="G113" i="4"/>
  <c r="Q427" i="1" l="1"/>
  <c r="Q94" i="1"/>
  <c r="G114" i="4"/>
  <c r="Q930" i="1" l="1"/>
  <c r="Q431" i="1"/>
  <c r="Q98" i="1"/>
  <c r="G115" i="4"/>
  <c r="Q108" i="1" l="1"/>
  <c r="Q428" i="1"/>
  <c r="G116" i="4"/>
  <c r="Q924" i="1" l="1"/>
  <c r="Q104" i="1"/>
  <c r="G117" i="4"/>
  <c r="Q441" i="1" l="1"/>
  <c r="Q101" i="1"/>
  <c r="G118" i="4"/>
  <c r="Q928" i="1" l="1"/>
  <c r="Q100" i="1"/>
  <c r="Q433" i="1"/>
  <c r="G119" i="4"/>
  <c r="Q432" i="1" s="1"/>
  <c r="G120" i="4" l="1"/>
  <c r="Q916" i="1" l="1"/>
  <c r="Q440" i="1"/>
  <c r="G121" i="4"/>
  <c r="Q438" i="1" s="1"/>
  <c r="G122" i="4" l="1"/>
  <c r="Q429" i="1" s="1"/>
  <c r="G123" i="4" l="1"/>
  <c r="Q929" i="1" l="1"/>
  <c r="Q435" i="1"/>
  <c r="G124" i="4"/>
  <c r="Q917" i="1" s="1"/>
  <c r="G125" i="4" l="1"/>
  <c r="Q443" i="1" l="1"/>
  <c r="Q105" i="1"/>
  <c r="G126" i="4"/>
  <c r="Q96" i="1" s="1"/>
  <c r="G127" i="4" l="1"/>
  <c r="Q926" i="1" l="1"/>
  <c r="Q106" i="1"/>
  <c r="Q444" i="1"/>
  <c r="G128" i="4"/>
  <c r="Q437" i="1" s="1"/>
  <c r="G129" i="4" l="1"/>
  <c r="Q744" i="1" l="1"/>
  <c r="Q451" i="1"/>
  <c r="Q127" i="1"/>
  <c r="Q116" i="1"/>
  <c r="G130" i="4"/>
  <c r="Q114" i="1" l="1"/>
  <c r="Q450" i="1"/>
  <c r="G131" i="4"/>
  <c r="Q746" i="1" l="1"/>
  <c r="Q453" i="1"/>
  <c r="Q117" i="1"/>
  <c r="G132" i="4"/>
  <c r="Q118" i="1" l="1"/>
  <c r="G133" i="4"/>
  <c r="Q748" i="1" s="1"/>
  <c r="Q455" i="1" l="1"/>
  <c r="Q745" i="1"/>
  <c r="Q456" i="1"/>
  <c r="Q125" i="1"/>
  <c r="G134" i="4"/>
  <c r="Q747" i="1" l="1"/>
  <c r="Q120" i="1"/>
  <c r="Q458" i="1"/>
  <c r="G135" i="4"/>
  <c r="Q749" i="1" l="1"/>
  <c r="Q461" i="1"/>
  <c r="Q121" i="1"/>
  <c r="G136" i="4"/>
  <c r="Q115" i="1" s="1"/>
  <c r="G137" i="4" l="1"/>
  <c r="G138" i="4" l="1"/>
  <c r="Q126" i="1" s="1"/>
  <c r="Q452" i="1" l="1"/>
  <c r="Q460" i="1"/>
  <c r="G139" i="4"/>
  <c r="Q119" i="1" s="1"/>
  <c r="Q750" i="1" l="1"/>
  <c r="Q122" i="1"/>
  <c r="G140" i="4"/>
  <c r="Q742" i="1" l="1"/>
  <c r="Q459" i="1"/>
  <c r="G141" i="4"/>
  <c r="Q454" i="1" s="1"/>
  <c r="G142" i="4" l="1"/>
  <c r="Q462" i="1" l="1"/>
  <c r="Q123" i="1"/>
  <c r="G143" i="4"/>
  <c r="Q752" i="1" l="1"/>
  <c r="Q463" i="1"/>
  <c r="Q124" i="1"/>
  <c r="G144" i="4"/>
  <c r="Q457" i="1" s="1"/>
  <c r="G145" i="4" l="1"/>
  <c r="Q743" i="1" s="1"/>
  <c r="G146" i="4" l="1"/>
  <c r="Q753" i="1" l="1"/>
  <c r="Q130" i="1"/>
  <c r="Q469" i="1"/>
  <c r="G147" i="4"/>
  <c r="G148" i="4" l="1"/>
  <c r="Q470" i="1" s="1"/>
  <c r="Q131" i="1" l="1"/>
  <c r="Q756" i="1"/>
  <c r="Q472" i="1"/>
  <c r="Q133" i="1"/>
  <c r="G149" i="4"/>
  <c r="Q754" i="1" l="1"/>
  <c r="Q473" i="1"/>
  <c r="Q134" i="1"/>
  <c r="G150" i="4"/>
  <c r="G151" i="4" l="1"/>
  <c r="Q132" i="1" s="1"/>
  <c r="G152" i="4" l="1"/>
  <c r="Q471" i="1" s="1"/>
  <c r="Q755" i="1" l="1"/>
  <c r="Q474" i="1"/>
  <c r="G153" i="4"/>
  <c r="Q475" i="1" s="1"/>
  <c r="G154" i="4" l="1"/>
  <c r="Q762" i="1" l="1"/>
  <c r="Q137" i="1"/>
  <c r="Q477" i="1"/>
  <c r="G155" i="4"/>
  <c r="Q765" i="1" l="1"/>
  <c r="Q139" i="1"/>
  <c r="Q479" i="1"/>
  <c r="G156" i="4"/>
  <c r="Q759" i="1" l="1"/>
  <c r="Q478" i="1"/>
  <c r="Q140" i="1"/>
  <c r="G157" i="4"/>
  <c r="Q476" i="1" s="1"/>
  <c r="G158" i="4" l="1"/>
  <c r="G159" i="4" l="1"/>
  <c r="Q760" i="1" l="1"/>
  <c r="Q144" i="1"/>
  <c r="Q481" i="1"/>
  <c r="G160" i="4"/>
  <c r="Q761" i="1" l="1"/>
  <c r="Q141" i="1"/>
  <c r="G161" i="4"/>
  <c r="Q138" i="1" s="1"/>
  <c r="G162" i="4" l="1"/>
  <c r="Q764" i="1" s="1"/>
  <c r="G163" i="4" l="1"/>
  <c r="Q480" i="1" l="1"/>
  <c r="Q145" i="1"/>
  <c r="G164" i="4"/>
  <c r="Q766" i="1" l="1"/>
  <c r="Q146" i="1"/>
  <c r="Q484" i="1"/>
  <c r="G165" i="4"/>
  <c r="Q147" i="1" l="1"/>
  <c r="Q483" i="1"/>
  <c r="G166" i="4"/>
  <c r="Q770" i="1" l="1"/>
  <c r="Q488" i="1"/>
  <c r="Q148" i="1"/>
  <c r="G167" i="4"/>
  <c r="Q771" i="1" l="1"/>
  <c r="Q150" i="1"/>
  <c r="Q487" i="1"/>
  <c r="G168" i="4"/>
  <c r="Q769" i="1" l="1"/>
  <c r="Q486" i="1"/>
  <c r="Q154" i="1"/>
  <c r="G169" i="4"/>
  <c r="Q767" i="1" l="1"/>
  <c r="Q149" i="1"/>
  <c r="G170" i="4"/>
  <c r="Q485" i="1" s="1"/>
  <c r="G171" i="4" l="1"/>
  <c r="Q772" i="1" s="1"/>
  <c r="G172" i="4" l="1"/>
  <c r="Q768" i="1" s="1"/>
  <c r="G173" i="4" l="1"/>
  <c r="Q153" i="1" l="1"/>
  <c r="Q489" i="1"/>
  <c r="G174" i="4"/>
  <c r="Q773" i="1" l="1"/>
  <c r="Q152" i="1"/>
  <c r="G175" i="4"/>
  <c r="Q776" i="1" l="1"/>
  <c r="Q157" i="1"/>
  <c r="Q491" i="1"/>
  <c r="G176" i="4"/>
  <c r="Q777" i="1" l="1"/>
  <c r="Q159" i="1"/>
  <c r="Q494" i="1"/>
  <c r="G177" i="4"/>
  <c r="Q775" i="1" l="1"/>
  <c r="Q160" i="1"/>
  <c r="G178" i="4"/>
  <c r="Q778" i="1" l="1"/>
  <c r="Q495" i="1"/>
  <c r="G179" i="4"/>
  <c r="Q492" i="1" s="1"/>
  <c r="G180" i="4" l="1"/>
  <c r="Q783" i="1" l="1"/>
  <c r="Q499" i="1"/>
  <c r="Q158" i="1"/>
  <c r="G181" i="4"/>
  <c r="Q493" i="1" s="1"/>
  <c r="G182" i="4" l="1"/>
  <c r="Q779" i="1" l="1"/>
  <c r="Q164" i="1"/>
  <c r="Q498" i="1"/>
  <c r="G183" i="4"/>
  <c r="Q780" i="1" l="1"/>
  <c r="Q497" i="1"/>
  <c r="G184" i="4"/>
  <c r="Q781" i="1" s="1"/>
  <c r="G185" i="4" l="1"/>
  <c r="Q496" i="1" s="1"/>
  <c r="G186" i="4" l="1"/>
  <c r="Q784" i="1" l="1"/>
  <c r="Q166" i="1"/>
  <c r="Q501" i="1"/>
  <c r="G187" i="4"/>
  <c r="Q787" i="1" l="1"/>
  <c r="Q167" i="1"/>
  <c r="Q503" i="1"/>
  <c r="G188" i="4"/>
  <c r="Q788" i="1" l="1"/>
  <c r="Q170" i="1"/>
  <c r="Q502" i="1"/>
  <c r="G189" i="4"/>
  <c r="Q789" i="1" l="1"/>
  <c r="Q165" i="1"/>
  <c r="G190" i="4"/>
  <c r="Q790" i="1" l="1"/>
  <c r="Q168" i="1"/>
  <c r="Q504" i="1"/>
  <c r="G191" i="4"/>
  <c r="Q791" i="1" l="1"/>
  <c r="Q505" i="1"/>
  <c r="G192" i="4"/>
  <c r="Q169" i="1" s="1"/>
  <c r="G193" i="4" l="1"/>
  <c r="Q506" i="1" s="1"/>
  <c r="G194" i="4" l="1"/>
  <c r="Q792" i="1" s="1"/>
  <c r="G195" i="4" l="1"/>
  <c r="Q171" i="1" s="1"/>
  <c r="G196" i="4" l="1"/>
  <c r="Q785" i="1" s="1"/>
  <c r="G197" i="4" l="1"/>
  <c r="Q786" i="1" l="1"/>
  <c r="Q507" i="1"/>
  <c r="G198" i="4"/>
  <c r="Q798" i="1" l="1"/>
  <c r="Q173" i="1"/>
  <c r="Q509" i="1"/>
  <c r="G199" i="4"/>
  <c r="Q795" i="1" l="1"/>
  <c r="Q510" i="1"/>
  <c r="Q175" i="1"/>
  <c r="G200" i="4"/>
  <c r="Q794" i="1" l="1"/>
  <c r="Q178" i="1"/>
  <c r="Q511" i="1"/>
  <c r="G201" i="4"/>
  <c r="Q799" i="1" l="1"/>
  <c r="Q519" i="1"/>
  <c r="Q176" i="1"/>
  <c r="G202" i="4"/>
  <c r="Q512" i="1" l="1"/>
  <c r="Q174" i="1"/>
  <c r="G203" i="4"/>
  <c r="Q793" i="1" l="1"/>
  <c r="Q185" i="1"/>
  <c r="Q513" i="1"/>
  <c r="G204" i="4"/>
  <c r="Q796" i="1" l="1"/>
  <c r="Q180" i="1"/>
  <c r="Q515" i="1"/>
  <c r="G205" i="4"/>
  <c r="Q508" i="1" s="1"/>
  <c r="G206" i="4" l="1"/>
  <c r="Q514" i="1" l="1"/>
  <c r="Q179" i="1"/>
  <c r="G207" i="4"/>
  <c r="Q181" i="1" l="1"/>
  <c r="Q517" i="1"/>
  <c r="G208" i="4"/>
  <c r="Q802" i="1" l="1"/>
  <c r="Q516" i="1"/>
  <c r="Q183" i="1"/>
  <c r="G209" i="4"/>
  <c r="Q182" i="1" l="1"/>
  <c r="Q518" i="1"/>
  <c r="G210" i="4"/>
  <c r="Q177" i="1" s="1"/>
  <c r="G211" i="4" l="1"/>
  <c r="Q797" i="1" s="1"/>
  <c r="G212" i="4" l="1"/>
  <c r="Q813" i="1" l="1"/>
  <c r="Q186" i="1"/>
  <c r="Q523" i="1"/>
  <c r="G213" i="4"/>
  <c r="Q812" i="1" l="1"/>
  <c r="Q525" i="1"/>
  <c r="Q187" i="1"/>
  <c r="G214" i="4"/>
  <c r="Q803" i="1" l="1"/>
  <c r="Q522" i="1"/>
  <c r="Q203" i="1"/>
  <c r="G215" i="4"/>
  <c r="Q814" i="1" l="1"/>
  <c r="Q189" i="1"/>
  <c r="Q530" i="1"/>
  <c r="G216" i="4"/>
  <c r="Q815" i="1" l="1"/>
  <c r="Q528" i="1"/>
  <c r="Q192" i="1"/>
  <c r="G217" i="4"/>
  <c r="Q521" i="1" l="1"/>
  <c r="Q201" i="1"/>
  <c r="G218" i="4"/>
  <c r="Q810" i="1" l="1"/>
  <c r="Q202" i="1"/>
  <c r="G219" i="4"/>
  <c r="Q188" i="1" s="1"/>
  <c r="G220" i="4" l="1"/>
  <c r="Q822" i="1" l="1"/>
  <c r="Q190" i="1"/>
  <c r="Q532" i="1"/>
  <c r="G221" i="4"/>
  <c r="Q820" i="1" l="1"/>
  <c r="Q191" i="1"/>
  <c r="Q531" i="1"/>
  <c r="G222" i="4"/>
  <c r="Q805" i="1" l="1"/>
  <c r="Q538" i="1"/>
  <c r="Q193" i="1"/>
  <c r="G223" i="4"/>
  <c r="Q524" i="1" s="1"/>
  <c r="G224" i="4" l="1"/>
  <c r="Q817" i="1" l="1"/>
  <c r="Q199" i="1"/>
  <c r="Q534" i="1"/>
  <c r="G225" i="4"/>
  <c r="Q806" i="1" l="1"/>
  <c r="Q541" i="1"/>
  <c r="Q194" i="1"/>
  <c r="G226" i="4"/>
  <c r="Q818" i="1" l="1"/>
  <c r="Q533" i="1"/>
  <c r="G227" i="4"/>
  <c r="Q526" i="1" s="1"/>
  <c r="G228" i="4" l="1"/>
  <c r="Q816" i="1" s="1"/>
  <c r="G229" i="4" l="1"/>
  <c r="Q527" i="1" s="1"/>
  <c r="G230" i="4" l="1"/>
  <c r="Q809" i="1" l="1"/>
  <c r="Q195" i="1"/>
  <c r="Q542" i="1"/>
  <c r="G231" i="4"/>
  <c r="G232" i="4" s="1"/>
  <c r="G233" i="4" l="1"/>
  <c r="Q537" i="1"/>
  <c r="Q811" i="1"/>
  <c r="G234" i="4"/>
  <c r="Q529" i="1"/>
  <c r="Q804" i="1"/>
  <c r="Q807" i="1" l="1"/>
  <c r="G235" i="4"/>
  <c r="Q535" i="1" s="1"/>
  <c r="Q808" i="1" l="1"/>
  <c r="G236" i="4"/>
  <c r="G237" i="4" l="1"/>
  <c r="G238" i="4" s="1"/>
  <c r="Q536" i="1"/>
  <c r="Q819" i="1"/>
  <c r="G239" i="4"/>
  <c r="Q547" i="1" l="1"/>
  <c r="Q208" i="1"/>
  <c r="Q545" i="1"/>
  <c r="Q205" i="1"/>
  <c r="Q824" i="1"/>
  <c r="G240" i="4"/>
  <c r="Q209" i="1" l="1"/>
  <c r="Q548" i="1"/>
  <c r="Q827" i="1"/>
  <c r="G241" i="4"/>
  <c r="Q207" i="1" l="1"/>
  <c r="Q546" i="1"/>
  <c r="Q826" i="1"/>
  <c r="G242" i="4"/>
  <c r="G243" i="4" l="1"/>
  <c r="Q544" i="1" s="1"/>
  <c r="Q549" i="1"/>
  <c r="Q210" i="1"/>
  <c r="Q828" i="1"/>
  <c r="G244" i="4"/>
  <c r="G245" i="4" l="1"/>
  <c r="G246" i="4" s="1"/>
  <c r="Q206" i="1"/>
  <c r="Q825" i="1"/>
  <c r="G247" i="4"/>
  <c r="Q551" i="1" l="1"/>
  <c r="Q212" i="1"/>
  <c r="Q211" i="1"/>
  <c r="Q550" i="1"/>
  <c r="Q829" i="1"/>
  <c r="G248" i="4"/>
  <c r="Q552" i="1" l="1"/>
  <c r="Q213" i="1"/>
  <c r="Q839" i="1"/>
  <c r="G249" i="4"/>
  <c r="Q905" i="1"/>
  <c r="Q215" i="1" l="1"/>
  <c r="Q555" i="1"/>
  <c r="Q830" i="1"/>
  <c r="G250" i="4"/>
  <c r="Q566" i="1" l="1"/>
  <c r="Q214" i="1"/>
  <c r="Q842" i="1"/>
  <c r="G251" i="4"/>
  <c r="Q558" i="1" l="1"/>
  <c r="Q218" i="1"/>
  <c r="Q840" i="1"/>
  <c r="G252" i="4"/>
  <c r="Q559" i="1" l="1"/>
  <c r="Q219" i="1"/>
  <c r="Q845" i="1"/>
  <c r="G253" i="4"/>
  <c r="Q216" i="1" s="1"/>
  <c r="Q846" i="1" l="1"/>
  <c r="G254" i="4"/>
  <c r="Q217" i="1" s="1"/>
  <c r="Q843" i="1" l="1"/>
  <c r="G255" i="4"/>
  <c r="Q553" i="1" s="1"/>
  <c r="Q844" i="1" l="1"/>
  <c r="G256" i="4"/>
  <c r="G257" i="4" l="1"/>
  <c r="Q556" i="1"/>
  <c r="Q832" i="1"/>
  <c r="G258" i="4"/>
  <c r="Q554" i="1" s="1"/>
  <c r="Q221" i="1" l="1"/>
  <c r="Q563" i="1"/>
  <c r="Q835" i="1"/>
  <c r="G259" i="4"/>
  <c r="G260" i="4" s="1"/>
  <c r="Q557" i="1" s="1"/>
  <c r="Q841" i="1" l="1"/>
  <c r="G261" i="4"/>
  <c r="G262" i="4" l="1"/>
  <c r="Q561" i="1" s="1"/>
  <c r="Q562" i="1"/>
  <c r="Q834" i="1"/>
  <c r="G263" i="4"/>
  <c r="Q220" i="1" s="1"/>
  <c r="Q836" i="1" l="1"/>
  <c r="G264" i="4"/>
  <c r="G265" i="4" l="1"/>
  <c r="Q560" i="1"/>
  <c r="G268" i="4"/>
  <c r="G269" i="4" s="1"/>
  <c r="G266" i="4" l="1"/>
  <c r="Q831" i="1"/>
  <c r="Q837" i="1"/>
  <c r="G270" i="4"/>
  <c r="Q568" i="1" l="1"/>
  <c r="Q224" i="1"/>
  <c r="G267" i="4"/>
  <c r="Q833" i="1"/>
  <c r="Q838" i="1"/>
  <c r="G271" i="4"/>
  <c r="Q223" i="1" l="1"/>
  <c r="Q564" i="1"/>
  <c r="Q571" i="1"/>
  <c r="Q225" i="1"/>
  <c r="Q850" i="1"/>
  <c r="G272" i="4"/>
  <c r="Q227" i="1" l="1"/>
  <c r="Q573" i="1"/>
  <c r="Q852" i="1"/>
  <c r="G273" i="4"/>
  <c r="Q575" i="1" l="1"/>
  <c r="Q229" i="1"/>
  <c r="Q851" i="1"/>
  <c r="G274" i="4"/>
  <c r="Q567" i="1" s="1"/>
  <c r="Q853" i="1" l="1"/>
  <c r="G275" i="4"/>
  <c r="G276" i="4" s="1"/>
  <c r="Q228" i="1" l="1"/>
  <c r="Q576" i="1"/>
  <c r="Q847" i="1"/>
  <c r="G277" i="4"/>
  <c r="G278" i="4" l="1"/>
  <c r="Q848" i="1"/>
  <c r="Q230" i="1"/>
  <c r="Q581" i="1"/>
  <c r="G279" i="4" l="1"/>
  <c r="Q226" i="1"/>
  <c r="G289" i="4"/>
  <c r="G290" i="4" l="1"/>
  <c r="Q236" i="1"/>
  <c r="Q579" i="1"/>
  <c r="G280" i="4"/>
  <c r="Q569" i="1"/>
  <c r="Q580" i="1"/>
  <c r="G291" i="4"/>
  <c r="G281" i="4" l="1"/>
  <c r="Q854" i="1"/>
  <c r="Q235" i="1"/>
  <c r="Q577" i="1"/>
  <c r="G292" i="4"/>
  <c r="Q857" i="1"/>
  <c r="Q584" i="1"/>
  <c r="Q239" i="1"/>
  <c r="G296" i="4"/>
  <c r="G293" i="4" l="1"/>
  <c r="Q582" i="1"/>
  <c r="Q237" i="1"/>
  <c r="G297" i="4"/>
  <c r="Q589" i="1"/>
  <c r="Q862" i="1"/>
  <c r="Q245" i="1"/>
  <c r="G282" i="4"/>
  <c r="Q570" i="1"/>
  <c r="G302" i="4"/>
  <c r="G303" i="4" l="1"/>
  <c r="Q861" i="1"/>
  <c r="Q596" i="1"/>
  <c r="Q252" i="1"/>
  <c r="G283" i="4"/>
  <c r="Q763" i="1"/>
  <c r="G298" i="4"/>
  <c r="Q586" i="1"/>
  <c r="Q240" i="1"/>
  <c r="G294" i="4"/>
  <c r="Q238" i="1"/>
  <c r="Q864" i="1"/>
  <c r="Q583" i="1"/>
  <c r="Q243" i="1"/>
  <c r="G304" i="4"/>
  <c r="G295" i="4" l="1"/>
  <c r="Q865" i="1"/>
  <c r="Q242" i="1"/>
  <c r="Q587" i="1"/>
  <c r="Q898" i="1"/>
  <c r="G299" i="4"/>
  <c r="Q863" i="1"/>
  <c r="Q248" i="1"/>
  <c r="Q590" i="1"/>
  <c r="G284" i="4"/>
  <c r="Q578" i="1"/>
  <c r="Q234" i="1"/>
  <c r="Q588" i="1"/>
  <c r="G305" i="4"/>
  <c r="G300" i="4" l="1"/>
  <c r="Q585" i="1"/>
  <c r="G306" i="4"/>
  <c r="Q869" i="1"/>
  <c r="Q244" i="1"/>
  <c r="G285" i="4"/>
  <c r="Q574" i="1"/>
  <c r="Q856" i="1"/>
  <c r="Q601" i="1"/>
  <c r="Q858" i="1"/>
  <c r="Q241" i="1"/>
  <c r="G286" i="4" l="1"/>
  <c r="Q231" i="1"/>
  <c r="G307" i="4"/>
  <c r="Q246" i="1"/>
  <c r="Q600" i="1"/>
  <c r="G301" i="4"/>
  <c r="Q860" i="1" s="1"/>
  <c r="Q859" i="1"/>
  <c r="G308" i="4" l="1"/>
  <c r="Q872" i="1"/>
  <c r="Q604" i="1"/>
  <c r="Q255" i="1"/>
  <c r="Q232" i="1"/>
  <c r="G287" i="4"/>
  <c r="G288" i="4" l="1"/>
  <c r="Q233" i="1" s="1"/>
  <c r="Q849" i="1"/>
  <c r="G309" i="4"/>
  <c r="Q605" i="1"/>
  <c r="Q871" i="1"/>
  <c r="Q256" i="1"/>
  <c r="G310" i="4" l="1"/>
  <c r="Q257" i="1"/>
  <c r="Q606" i="1"/>
  <c r="G311" i="4" l="1"/>
  <c r="Q609" i="1"/>
  <c r="Q261" i="1"/>
  <c r="Q875" i="1"/>
  <c r="G312" i="4" l="1"/>
  <c r="Q873" i="1"/>
  <c r="Q258" i="1"/>
  <c r="G313" i="4" l="1"/>
  <c r="Q260" i="1"/>
  <c r="Q876" i="1"/>
  <c r="Q612" i="1"/>
  <c r="G314" i="4" l="1"/>
  <c r="Q603" i="1"/>
  <c r="G315" i="4" l="1"/>
  <c r="Q608" i="1"/>
  <c r="Q262" i="1"/>
  <c r="G316" i="4" l="1"/>
  <c r="Q874" i="1"/>
  <c r="G317" i="4" l="1"/>
  <c r="Q607" i="1"/>
  <c r="G318" i="4" l="1"/>
  <c r="Q259" i="1"/>
  <c r="Q878" i="1"/>
  <c r="Q616" i="1"/>
  <c r="G319" i="4" l="1"/>
  <c r="Q877" i="1"/>
  <c r="G320" i="4" l="1"/>
  <c r="Q610" i="1"/>
  <c r="G321" i="4" l="1"/>
  <c r="Q611" i="1"/>
  <c r="G322" i="4" l="1"/>
  <c r="Q263" i="1"/>
  <c r="G323" i="4" l="1"/>
  <c r="Q614" i="1"/>
  <c r="G324" i="4" l="1"/>
  <c r="Q266" i="1"/>
  <c r="Q613" i="1"/>
  <c r="Q879" i="1"/>
  <c r="G325" i="4" l="1"/>
  <c r="Q882" i="1"/>
  <c r="Q623" i="1"/>
  <c r="Q274" i="1"/>
  <c r="G326" i="4" l="1"/>
  <c r="Q279" i="1"/>
  <c r="Q626" i="1"/>
  <c r="Q884" i="1"/>
  <c r="G327" i="4" l="1"/>
  <c r="Q625" i="1"/>
  <c r="Q276" i="1"/>
  <c r="G328" i="4" l="1"/>
  <c r="Q278" i="1"/>
  <c r="Q627" i="1"/>
  <c r="G329" i="4" l="1"/>
  <c r="Q624" i="1"/>
  <c r="G330" i="4" l="1"/>
  <c r="Q275" i="1"/>
  <c r="G331" i="4" l="1"/>
  <c r="Q280" i="1"/>
  <c r="Q883" i="1"/>
  <c r="G332" i="4" l="1"/>
  <c r="Q277" i="1"/>
  <c r="G333" i="4" l="1"/>
  <c r="Q888" i="1"/>
  <c r="Q631" i="1"/>
  <c r="Q286" i="1"/>
  <c r="G334" i="4" l="1"/>
  <c r="Q630" i="1"/>
  <c r="Q284" i="1"/>
  <c r="Q891" i="1"/>
  <c r="G335" i="4" l="1"/>
  <c r="Q633" i="1"/>
  <c r="Q287" i="1"/>
  <c r="Q890" i="1"/>
  <c r="G336" i="4" l="1"/>
  <c r="Q289" i="1"/>
  <c r="Q632" i="1"/>
  <c r="Q889" i="1"/>
  <c r="G337" i="4" l="1"/>
  <c r="Q629" i="1"/>
  <c r="G338" i="4" l="1"/>
  <c r="Q887" i="1"/>
  <c r="G339" i="4" l="1"/>
  <c r="Q285" i="1"/>
  <c r="G340" i="4" l="1"/>
  <c r="Q892" i="1"/>
  <c r="Q634" i="1"/>
  <c r="Q288" i="1"/>
  <c r="G341" i="4" l="1"/>
  <c r="Q290" i="1"/>
  <c r="G342" i="4" l="1"/>
  <c r="Q293" i="1"/>
  <c r="G343" i="4" l="1"/>
  <c r="Q291" i="1"/>
  <c r="G344" i="4" l="1"/>
  <c r="Q292" i="1"/>
  <c r="G345" i="4" l="1"/>
  <c r="Q637" i="1"/>
  <c r="Q306" i="1"/>
  <c r="Q899" i="1"/>
  <c r="G346" i="4" l="1"/>
  <c r="Q301" i="1"/>
  <c r="Q902" i="1"/>
  <c r="Q640" i="1"/>
  <c r="G347" i="4" l="1"/>
  <c r="Q299" i="1"/>
  <c r="Q638" i="1"/>
  <c r="G348" i="4" l="1"/>
  <c r="Q901" i="1"/>
  <c r="Q300" i="1"/>
  <c r="G349" i="4" l="1"/>
  <c r="Q303" i="1"/>
  <c r="Q893" i="1"/>
  <c r="Q641" i="1"/>
  <c r="Q310" i="1"/>
  <c r="G350" i="4" l="1"/>
  <c r="Q308" i="1"/>
  <c r="Q636" i="1"/>
  <c r="Q908" i="1"/>
  <c r="G351" i="4" l="1"/>
  <c r="Q635" i="1"/>
  <c r="G352" i="4" l="1"/>
  <c r="Q900" i="1"/>
  <c r="Q312" i="1"/>
  <c r="Q653" i="1"/>
  <c r="G353" i="4" l="1"/>
  <c r="Q896" i="1"/>
  <c r="Q304" i="1"/>
  <c r="G354" i="4" l="1"/>
  <c r="Q909" i="1"/>
  <c r="Q645" i="1"/>
  <c r="Q302" i="1"/>
  <c r="G355" i="4" l="1"/>
  <c r="Q305" i="1"/>
  <c r="Q646" i="1"/>
  <c r="G356" i="4" l="1"/>
  <c r="Q319" i="1"/>
  <c r="Q907" i="1"/>
  <c r="Q639" i="1"/>
  <c r="G357" i="4" l="1"/>
  <c r="Q894" i="1"/>
  <c r="G358" i="4" l="1"/>
  <c r="Q317" i="1"/>
  <c r="Q895" i="1"/>
  <c r="Q647" i="1"/>
  <c r="G359" i="4" l="1"/>
  <c r="Q642" i="1"/>
  <c r="Q906" i="1"/>
  <c r="G360" i="4" l="1"/>
  <c r="Q307" i="1"/>
  <c r="G361" i="4" l="1"/>
  <c r="Q897" i="1"/>
  <c r="G362" i="4" l="1"/>
  <c r="Q643" i="1"/>
  <c r="G363" i="4" l="1"/>
  <c r="Q644" i="1"/>
  <c r="Q311" i="1"/>
  <c r="G364" i="4" l="1"/>
  <c r="Q650" i="1"/>
  <c r="Q903" i="1"/>
  <c r="G365" i="4" l="1"/>
  <c r="Q658" i="1"/>
  <c r="Q913" i="1"/>
  <c r="Q321" i="1"/>
  <c r="G366" i="4" l="1"/>
  <c r="Q914" i="1"/>
  <c r="Q659" i="1"/>
  <c r="G367" i="4" l="1"/>
  <c r="Q910" i="1"/>
  <c r="G368" i="4" l="1"/>
  <c r="Q911" i="1"/>
  <c r="G369" i="4" l="1"/>
  <c r="Q912" i="1"/>
  <c r="G370" i="4" l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1983" i="4" s="1"/>
  <c r="G1984" i="4" s="1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2001" i="4" s="1"/>
  <c r="G2002" i="4" s="1"/>
  <c r="G2003" i="4" s="1"/>
  <c r="G2004" i="4" s="1"/>
  <c r="G2005" i="4" s="1"/>
  <c r="G2006" i="4" s="1"/>
  <c r="G2007" i="4" s="1"/>
  <c r="G2008" i="4" s="1"/>
  <c r="G2009" i="4" s="1"/>
  <c r="G2010" i="4" s="1"/>
  <c r="G2011" i="4" s="1"/>
  <c r="G2012" i="4" s="1"/>
  <c r="G2013" i="4" s="1"/>
  <c r="G2014" i="4" s="1"/>
  <c r="G2015" i="4" s="1"/>
  <c r="G2016" i="4" s="1"/>
  <c r="G2017" i="4" s="1"/>
  <c r="G2018" i="4" s="1"/>
  <c r="G2019" i="4" s="1"/>
  <c r="G2020" i="4" s="1"/>
  <c r="G2021" i="4" s="1"/>
  <c r="G2022" i="4" s="1"/>
  <c r="G2023" i="4" s="1"/>
  <c r="G2024" i="4" s="1"/>
  <c r="G2025" i="4" s="1"/>
  <c r="G2026" i="4" s="1"/>
  <c r="G2027" i="4" s="1"/>
  <c r="G2028" i="4" s="1"/>
  <c r="G2029" i="4" s="1"/>
  <c r="G2030" i="4" s="1"/>
  <c r="G2031" i="4" s="1"/>
  <c r="G2032" i="4" s="1"/>
  <c r="G2033" i="4" s="1"/>
  <c r="G2034" i="4" s="1"/>
  <c r="G2035" i="4" s="1"/>
  <c r="G2036" i="4" s="1"/>
  <c r="G2037" i="4" s="1"/>
  <c r="G2038" i="4" s="1"/>
  <c r="G2039" i="4" s="1"/>
  <c r="G2040" i="4" s="1"/>
  <c r="G2041" i="4" s="1"/>
  <c r="G2042" i="4" s="1"/>
  <c r="G2043" i="4" s="1"/>
  <c r="G2044" i="4" s="1"/>
  <c r="G2045" i="4" s="1"/>
  <c r="G2046" i="4" s="1"/>
  <c r="G2047" i="4" s="1"/>
  <c r="G2048" i="4" s="1"/>
  <c r="G2049" i="4" s="1"/>
  <c r="G2050" i="4" s="1"/>
  <c r="G2051" i="4" s="1"/>
  <c r="G2052" i="4" s="1"/>
  <c r="G2053" i="4" s="1"/>
  <c r="G2054" i="4" s="1"/>
  <c r="G2055" i="4" s="1"/>
  <c r="G2056" i="4" s="1"/>
  <c r="G2057" i="4" s="1"/>
  <c r="G2058" i="4" s="1"/>
  <c r="G2059" i="4" s="1"/>
  <c r="G2060" i="4" s="1"/>
  <c r="G2061" i="4" s="1"/>
  <c r="G2062" i="4" s="1"/>
  <c r="G2063" i="4" s="1"/>
  <c r="G2064" i="4" s="1"/>
  <c r="G2065" i="4" s="1"/>
  <c r="G2066" i="4" s="1"/>
  <c r="G2067" i="4" s="1"/>
  <c r="G2068" i="4" s="1"/>
  <c r="G2069" i="4" s="1"/>
  <c r="G2070" i="4" s="1"/>
  <c r="G2071" i="4" s="1"/>
  <c r="G2072" i="4" s="1"/>
  <c r="G2073" i="4" s="1"/>
  <c r="G2074" i="4" s="1"/>
  <c r="G2075" i="4" s="1"/>
  <c r="G2076" i="4" s="1"/>
  <c r="G2077" i="4" s="1"/>
  <c r="G2078" i="4" s="1"/>
  <c r="G2079" i="4" s="1"/>
  <c r="G2080" i="4" s="1"/>
  <c r="G2081" i="4" s="1"/>
  <c r="G2082" i="4" s="1"/>
  <c r="G2083" i="4" s="1"/>
  <c r="G2084" i="4" s="1"/>
  <c r="G2085" i="4" s="1"/>
  <c r="G2086" i="4" s="1"/>
  <c r="G2087" i="4" s="1"/>
  <c r="G2088" i="4" s="1"/>
  <c r="G2089" i="4" s="1"/>
  <c r="G2090" i="4" s="1"/>
  <c r="G2091" i="4" s="1"/>
  <c r="G2092" i="4" s="1"/>
  <c r="G2093" i="4" s="1"/>
  <c r="G2094" i="4" s="1"/>
  <c r="G2095" i="4" s="1"/>
  <c r="G2096" i="4" s="1"/>
  <c r="G2097" i="4" s="1"/>
  <c r="G2098" i="4" s="1"/>
  <c r="G2099" i="4" s="1"/>
  <c r="G2100" i="4" s="1"/>
  <c r="G2101" i="4" s="1"/>
  <c r="G2102" i="4" s="1"/>
  <c r="G2103" i="4" s="1"/>
  <c r="G2104" i="4" s="1"/>
  <c r="G2105" i="4" s="1"/>
  <c r="G2106" i="4" s="1"/>
  <c r="G2107" i="4" s="1"/>
  <c r="G2108" i="4" s="1"/>
  <c r="G2109" i="4" s="1"/>
  <c r="G2110" i="4" s="1"/>
  <c r="G2111" i="4" s="1"/>
  <c r="G2112" i="4" s="1"/>
  <c r="G2113" i="4" s="1"/>
  <c r="G2114" i="4" s="1"/>
  <c r="G2115" i="4" s="1"/>
  <c r="G2116" i="4" s="1"/>
  <c r="G2117" i="4" s="1"/>
  <c r="G2118" i="4" s="1"/>
  <c r="G2119" i="4" s="1"/>
  <c r="G2120" i="4" s="1"/>
  <c r="G2121" i="4" s="1"/>
  <c r="G2122" i="4" s="1"/>
  <c r="G2123" i="4" s="1"/>
  <c r="G2124" i="4" s="1"/>
  <c r="G2125" i="4" s="1"/>
  <c r="G2126" i="4" s="1"/>
  <c r="G2127" i="4" s="1"/>
  <c r="G2128" i="4" s="1"/>
  <c r="G2129" i="4" s="1"/>
  <c r="G2130" i="4" s="1"/>
  <c r="G2131" i="4" s="1"/>
  <c r="G2132" i="4" s="1"/>
  <c r="G2133" i="4" s="1"/>
  <c r="G2134" i="4" s="1"/>
  <c r="G2135" i="4" s="1"/>
  <c r="G2136" i="4" s="1"/>
  <c r="G2137" i="4" s="1"/>
  <c r="G2138" i="4" s="1"/>
  <c r="G2139" i="4" s="1"/>
  <c r="G2140" i="4" s="1"/>
  <c r="G2141" i="4" s="1"/>
  <c r="G2142" i="4" s="1"/>
  <c r="G2143" i="4" s="1"/>
  <c r="G2144" i="4" s="1"/>
  <c r="G2145" i="4" s="1"/>
  <c r="G2146" i="4" s="1"/>
  <c r="G2147" i="4" s="1"/>
  <c r="G2148" i="4" s="1"/>
  <c r="G2149" i="4" s="1"/>
  <c r="G2150" i="4" s="1"/>
  <c r="G2151" i="4" s="1"/>
  <c r="G2152" i="4" s="1"/>
  <c r="G2153" i="4" s="1"/>
  <c r="G2154" i="4" s="1"/>
  <c r="G2155" i="4" s="1"/>
  <c r="G2156" i="4" s="1"/>
  <c r="G2157" i="4" s="1"/>
  <c r="G2158" i="4" s="1"/>
  <c r="G2159" i="4" s="1"/>
  <c r="G2160" i="4" s="1"/>
  <c r="G2161" i="4" s="1"/>
  <c r="G2162" i="4" s="1"/>
  <c r="G2163" i="4" s="1"/>
  <c r="G2164" i="4" s="1"/>
  <c r="G2165" i="4" s="1"/>
  <c r="G2166" i="4" s="1"/>
  <c r="G2167" i="4" s="1"/>
  <c r="G2168" i="4" s="1"/>
  <c r="G2169" i="4" s="1"/>
  <c r="G2170" i="4" s="1"/>
  <c r="G2171" i="4" s="1"/>
  <c r="G2172" i="4" s="1"/>
  <c r="G2173" i="4" s="1"/>
  <c r="G2174" i="4" s="1"/>
  <c r="G2175" i="4" s="1"/>
  <c r="G2176" i="4" s="1"/>
  <c r="G2177" i="4" s="1"/>
  <c r="G2178" i="4" s="1"/>
  <c r="G2179" i="4" s="1"/>
  <c r="G2180" i="4" s="1"/>
  <c r="G2181" i="4" s="1"/>
  <c r="G2182" i="4" s="1"/>
  <c r="G2183" i="4" s="1"/>
  <c r="G2184" i="4" s="1"/>
  <c r="G2185" i="4" s="1"/>
  <c r="G2186" i="4" s="1"/>
  <c r="G2187" i="4" s="1"/>
  <c r="G2188" i="4" s="1"/>
  <c r="G2189" i="4" s="1"/>
  <c r="G2190" i="4" s="1"/>
  <c r="G2191" i="4" s="1"/>
  <c r="G2192" i="4" s="1"/>
  <c r="G2193" i="4" s="1"/>
  <c r="G2194" i="4" s="1"/>
  <c r="G2195" i="4" s="1"/>
  <c r="G2196" i="4" s="1"/>
  <c r="G2197" i="4" s="1"/>
  <c r="G2198" i="4" s="1"/>
  <c r="G2199" i="4" s="1"/>
  <c r="G2200" i="4" s="1"/>
  <c r="G2201" i="4" s="1"/>
  <c r="G2202" i="4" s="1"/>
  <c r="G2203" i="4" s="1"/>
  <c r="G2204" i="4" s="1"/>
  <c r="G2205" i="4" s="1"/>
  <c r="G2206" i="4" s="1"/>
  <c r="G2207" i="4" s="1"/>
  <c r="G2208" i="4" s="1"/>
  <c r="G2209" i="4" s="1"/>
  <c r="G2210" i="4" s="1"/>
  <c r="G2211" i="4" s="1"/>
  <c r="G2212" i="4" s="1"/>
  <c r="G2213" i="4" s="1"/>
  <c r="G2214" i="4" s="1"/>
  <c r="G2215" i="4" s="1"/>
  <c r="G2216" i="4" s="1"/>
  <c r="G2217" i="4" s="1"/>
  <c r="G2218" i="4" s="1"/>
  <c r="G2219" i="4" s="1"/>
  <c r="G2220" i="4" s="1"/>
  <c r="G2221" i="4" s="1"/>
  <c r="G2222" i="4" s="1"/>
  <c r="G2223" i="4" s="1"/>
  <c r="G2224" i="4" s="1"/>
  <c r="G2225" i="4" s="1"/>
  <c r="G2226" i="4" s="1"/>
  <c r="G2227" i="4" s="1"/>
  <c r="G2228" i="4" s="1"/>
  <c r="G2229" i="4" s="1"/>
  <c r="G2230" i="4" s="1"/>
  <c r="G2231" i="4" s="1"/>
  <c r="G2232" i="4" s="1"/>
  <c r="G2233" i="4" s="1"/>
  <c r="G2234" i="4" s="1"/>
  <c r="G2235" i="4" s="1"/>
  <c r="G2236" i="4" s="1"/>
  <c r="G2237" i="4" s="1"/>
  <c r="G2238" i="4" s="1"/>
  <c r="G2239" i="4" s="1"/>
  <c r="G2240" i="4" s="1"/>
  <c r="G2241" i="4" s="1"/>
  <c r="G2242" i="4" s="1"/>
  <c r="G2243" i="4" s="1"/>
  <c r="G2244" i="4" s="1"/>
  <c r="G2245" i="4" s="1"/>
  <c r="G2246" i="4" s="1"/>
  <c r="G2247" i="4" s="1"/>
  <c r="G2248" i="4" s="1"/>
  <c r="G2249" i="4" s="1"/>
  <c r="G2250" i="4" s="1"/>
  <c r="G2251" i="4" s="1"/>
  <c r="G2252" i="4" s="1"/>
  <c r="G2253" i="4" s="1"/>
  <c r="G2254" i="4" s="1"/>
  <c r="G2255" i="4" s="1"/>
  <c r="G2256" i="4" s="1"/>
  <c r="G2257" i="4" s="1"/>
  <c r="G2258" i="4" s="1"/>
  <c r="G2259" i="4" s="1"/>
  <c r="G2260" i="4" s="1"/>
  <c r="G2261" i="4" s="1"/>
  <c r="G2262" i="4" s="1"/>
  <c r="G2263" i="4" s="1"/>
  <c r="G2264" i="4" s="1"/>
  <c r="G2265" i="4" s="1"/>
  <c r="G2266" i="4" s="1"/>
  <c r="G2267" i="4" s="1"/>
  <c r="G2268" i="4" s="1"/>
  <c r="G2269" i="4" s="1"/>
  <c r="G2270" i="4" s="1"/>
  <c r="G2271" i="4" s="1"/>
  <c r="G2272" i="4" s="1"/>
  <c r="G2273" i="4" s="1"/>
  <c r="G2274" i="4" s="1"/>
  <c r="G2275" i="4" s="1"/>
  <c r="G2276" i="4" s="1"/>
  <c r="G2277" i="4" s="1"/>
  <c r="G2278" i="4" s="1"/>
  <c r="G2279" i="4" s="1"/>
  <c r="G2280" i="4" s="1"/>
  <c r="G2281" i="4" s="1"/>
  <c r="G2282" i="4" s="1"/>
  <c r="G2283" i="4" s="1"/>
  <c r="G2284" i="4" s="1"/>
  <c r="G2285" i="4" s="1"/>
  <c r="G2286" i="4" s="1"/>
  <c r="G2287" i="4" s="1"/>
  <c r="G2288" i="4" s="1"/>
  <c r="G2289" i="4" s="1"/>
  <c r="G2290" i="4" s="1"/>
  <c r="G2291" i="4" s="1"/>
  <c r="G2292" i="4" s="1"/>
  <c r="G2293" i="4" s="1"/>
  <c r="G2294" i="4" s="1"/>
  <c r="G2295" i="4" s="1"/>
  <c r="G2296" i="4" s="1"/>
  <c r="G2297" i="4" s="1"/>
  <c r="G2298" i="4" s="1"/>
  <c r="G2299" i="4" s="1"/>
  <c r="G2300" i="4" s="1"/>
  <c r="G2301" i="4" s="1"/>
  <c r="G2302" i="4" s="1"/>
  <c r="G2303" i="4" s="1"/>
  <c r="G2304" i="4" s="1"/>
  <c r="G2305" i="4" s="1"/>
  <c r="G2306" i="4" s="1"/>
  <c r="G2307" i="4" s="1"/>
  <c r="G2308" i="4" s="1"/>
  <c r="G2309" i="4" s="1"/>
  <c r="G2310" i="4" s="1"/>
  <c r="G2311" i="4" s="1"/>
  <c r="G2312" i="4" s="1"/>
  <c r="G2313" i="4" s="1"/>
  <c r="G2314" i="4" s="1"/>
  <c r="G2315" i="4" s="1"/>
  <c r="G2316" i="4" s="1"/>
  <c r="G2317" i="4" s="1"/>
  <c r="G2318" i="4" s="1"/>
  <c r="G2319" i="4" s="1"/>
  <c r="G2320" i="4" s="1"/>
  <c r="G2321" i="4" s="1"/>
  <c r="G2322" i="4" s="1"/>
  <c r="G2323" i="4" s="1"/>
  <c r="G2324" i="4" s="1"/>
  <c r="G2325" i="4" s="1"/>
  <c r="G2326" i="4" s="1"/>
  <c r="G2327" i="4" s="1"/>
  <c r="G2328" i="4" s="1"/>
  <c r="G2329" i="4" s="1"/>
  <c r="G2330" i="4" s="1"/>
  <c r="G2331" i="4" s="1"/>
  <c r="G2332" i="4" s="1"/>
  <c r="G2333" i="4" s="1"/>
  <c r="G2334" i="4" s="1"/>
  <c r="G2335" i="4" s="1"/>
  <c r="G2336" i="4" s="1"/>
  <c r="G2337" i="4" s="1"/>
  <c r="G2338" i="4" s="1"/>
  <c r="G2339" i="4" s="1"/>
  <c r="G2340" i="4" s="1"/>
  <c r="G2341" i="4" s="1"/>
  <c r="G2342" i="4" s="1"/>
  <c r="G2343" i="4" s="1"/>
  <c r="G2344" i="4" s="1"/>
  <c r="G2345" i="4" s="1"/>
  <c r="G2346" i="4" s="1"/>
  <c r="G2347" i="4" s="1"/>
  <c r="G2348" i="4" s="1"/>
  <c r="G2349" i="4" s="1"/>
  <c r="G2350" i="4" s="1"/>
  <c r="G2351" i="4" s="1"/>
  <c r="G2352" i="4" s="1"/>
  <c r="G2353" i="4" s="1"/>
  <c r="G2354" i="4" s="1"/>
  <c r="G2355" i="4" s="1"/>
  <c r="G2356" i="4" s="1"/>
  <c r="G2357" i="4" s="1"/>
  <c r="G2358" i="4" s="1"/>
  <c r="G2359" i="4" s="1"/>
  <c r="G2360" i="4" s="1"/>
  <c r="G2361" i="4" s="1"/>
  <c r="G2362" i="4" s="1"/>
  <c r="G2363" i="4" s="1"/>
  <c r="G2364" i="4" s="1"/>
  <c r="G2365" i="4" s="1"/>
  <c r="G2366" i="4" s="1"/>
  <c r="G2367" i="4" s="1"/>
  <c r="G2368" i="4" s="1"/>
  <c r="G2369" i="4" s="1"/>
  <c r="G2370" i="4" s="1"/>
  <c r="G2371" i="4" s="1"/>
  <c r="G2372" i="4" s="1"/>
  <c r="G2373" i="4" s="1"/>
  <c r="G2374" i="4" s="1"/>
  <c r="G2375" i="4" s="1"/>
  <c r="G2376" i="4" s="1"/>
  <c r="G2377" i="4" s="1"/>
  <c r="G2378" i="4" s="1"/>
  <c r="G2379" i="4" s="1"/>
  <c r="G2380" i="4" s="1"/>
  <c r="G2381" i="4" s="1"/>
  <c r="G2382" i="4" s="1"/>
  <c r="G2383" i="4" s="1"/>
  <c r="G2384" i="4" s="1"/>
  <c r="G2385" i="4" s="1"/>
  <c r="G2386" i="4" s="1"/>
  <c r="G2387" i="4" s="1"/>
  <c r="G2388" i="4" s="1"/>
  <c r="G2389" i="4" s="1"/>
  <c r="G2390" i="4" s="1"/>
  <c r="G2391" i="4" s="1"/>
  <c r="G2392" i="4" s="1"/>
  <c r="G2393" i="4" s="1"/>
  <c r="G2394" i="4" s="1"/>
  <c r="G2395" i="4" s="1"/>
  <c r="G2396" i="4" s="1"/>
  <c r="G2397" i="4" s="1"/>
  <c r="G2398" i="4" s="1"/>
  <c r="G2399" i="4" s="1"/>
  <c r="G2400" i="4" s="1"/>
  <c r="G2401" i="4" s="1"/>
  <c r="G2402" i="4" s="1"/>
  <c r="G2403" i="4" s="1"/>
  <c r="G2404" i="4" s="1"/>
  <c r="G2405" i="4" s="1"/>
  <c r="G2406" i="4" s="1"/>
  <c r="G2407" i="4" s="1"/>
  <c r="G2408" i="4" s="1"/>
  <c r="G2409" i="4" s="1"/>
  <c r="G2410" i="4" s="1"/>
  <c r="G2411" i="4" s="1"/>
  <c r="G2412" i="4" s="1"/>
  <c r="G2413" i="4" s="1"/>
  <c r="G2414" i="4" s="1"/>
  <c r="G2415" i="4" s="1"/>
  <c r="G2416" i="4" s="1"/>
  <c r="G2417" i="4" s="1"/>
  <c r="G2418" i="4" s="1"/>
  <c r="G2419" i="4" s="1"/>
  <c r="G2420" i="4" s="1"/>
  <c r="G2421" i="4" s="1"/>
  <c r="G2422" i="4" s="1"/>
  <c r="G2423" i="4" s="1"/>
  <c r="G2424" i="4" s="1"/>
  <c r="G2425" i="4" s="1"/>
  <c r="G2426" i="4" s="1"/>
  <c r="G2427" i="4" s="1"/>
  <c r="G2428" i="4" s="1"/>
  <c r="G2429" i="4" s="1"/>
  <c r="G2430" i="4" s="1"/>
  <c r="G2431" i="4" s="1"/>
  <c r="G2432" i="4" s="1"/>
  <c r="G2433" i="4" s="1"/>
  <c r="G2434" i="4" s="1"/>
  <c r="G2435" i="4" s="1"/>
  <c r="G2436" i="4" s="1"/>
  <c r="G2437" i="4" s="1"/>
  <c r="G2438" i="4" s="1"/>
  <c r="G2439" i="4" s="1"/>
  <c r="G2440" i="4" s="1"/>
  <c r="G2441" i="4" s="1"/>
  <c r="G2442" i="4" s="1"/>
  <c r="G2443" i="4" s="1"/>
  <c r="G2444" i="4" s="1"/>
  <c r="G2445" i="4" s="1"/>
  <c r="G2446" i="4" s="1"/>
  <c r="G2447" i="4" s="1"/>
  <c r="G2448" i="4" s="1"/>
  <c r="G2449" i="4" s="1"/>
  <c r="G2450" i="4" s="1"/>
  <c r="G2451" i="4" s="1"/>
  <c r="G2452" i="4" s="1"/>
  <c r="G2453" i="4" s="1"/>
  <c r="G2454" i="4" s="1"/>
  <c r="G2455" i="4" s="1"/>
  <c r="G2456" i="4" s="1"/>
  <c r="G2457" i="4" s="1"/>
  <c r="G2458" i="4" s="1"/>
  <c r="G2459" i="4" s="1"/>
  <c r="G2460" i="4" s="1"/>
  <c r="G2461" i="4" s="1"/>
  <c r="G2462" i="4" s="1"/>
  <c r="G2463" i="4" s="1"/>
  <c r="G2464" i="4" s="1"/>
  <c r="G2465" i="4" s="1"/>
  <c r="G2466" i="4" s="1"/>
  <c r="G2467" i="4" s="1"/>
  <c r="G2468" i="4" s="1"/>
  <c r="G2469" i="4" s="1"/>
  <c r="G2470" i="4" s="1"/>
  <c r="G2471" i="4" s="1"/>
  <c r="G2472" i="4" s="1"/>
  <c r="G2473" i="4" s="1"/>
  <c r="G2474" i="4" s="1"/>
  <c r="G2475" i="4" s="1"/>
  <c r="G2476" i="4" s="1"/>
  <c r="G2477" i="4" s="1"/>
  <c r="G2478" i="4" s="1"/>
  <c r="G2479" i="4" s="1"/>
  <c r="G2480" i="4" s="1"/>
  <c r="G2481" i="4" s="1"/>
  <c r="G2482" i="4" s="1"/>
  <c r="G2483" i="4" s="1"/>
  <c r="G2484" i="4" s="1"/>
  <c r="G2485" i="4" s="1"/>
  <c r="G2486" i="4" s="1"/>
  <c r="G2487" i="4" s="1"/>
  <c r="G2488" i="4" s="1"/>
  <c r="G2489" i="4" s="1"/>
  <c r="G2490" i="4" s="1"/>
  <c r="G2491" i="4" s="1"/>
  <c r="G2492" i="4" s="1"/>
  <c r="G2493" i="4" s="1"/>
  <c r="G2494" i="4" s="1"/>
  <c r="G2495" i="4" s="1"/>
  <c r="G2496" i="4" s="1"/>
  <c r="G2497" i="4" s="1"/>
  <c r="G2498" i="4" s="1"/>
  <c r="G2499" i="4" s="1"/>
  <c r="G2500" i="4" s="1"/>
  <c r="G2501" i="4" s="1"/>
  <c r="G2502" i="4" s="1"/>
  <c r="G2503" i="4" s="1"/>
  <c r="G2504" i="4" s="1"/>
  <c r="G2505" i="4" s="1"/>
  <c r="G2506" i="4" s="1"/>
  <c r="G2507" i="4" s="1"/>
  <c r="G2508" i="4" s="1"/>
  <c r="G2509" i="4" s="1"/>
  <c r="G2510" i="4" s="1"/>
  <c r="G2511" i="4" s="1"/>
  <c r="G2512" i="4" s="1"/>
  <c r="G2513" i="4" s="1"/>
  <c r="G2514" i="4" s="1"/>
  <c r="G2515" i="4" s="1"/>
  <c r="G2516" i="4" s="1"/>
  <c r="G2517" i="4" s="1"/>
  <c r="G2518" i="4" s="1"/>
  <c r="G2519" i="4" s="1"/>
  <c r="G2520" i="4" s="1"/>
  <c r="G2521" i="4" s="1"/>
  <c r="G2522" i="4" s="1"/>
  <c r="G2523" i="4" s="1"/>
  <c r="G2524" i="4" s="1"/>
  <c r="G2525" i="4" s="1"/>
  <c r="G2526" i="4" s="1"/>
  <c r="G2527" i="4" s="1"/>
  <c r="G2528" i="4" s="1"/>
  <c r="G2529" i="4" s="1"/>
  <c r="G2530" i="4" s="1"/>
  <c r="G2531" i="4" s="1"/>
  <c r="G2532" i="4" s="1"/>
  <c r="G2533" i="4" s="1"/>
  <c r="G2534" i="4" s="1"/>
  <c r="G2535" i="4" s="1"/>
  <c r="G2536" i="4" s="1"/>
  <c r="G2537" i="4" s="1"/>
  <c r="G2538" i="4" s="1"/>
  <c r="G2539" i="4" s="1"/>
  <c r="G2540" i="4" s="1"/>
  <c r="G2541" i="4" s="1"/>
  <c r="G2542" i="4" s="1"/>
  <c r="G2543" i="4" s="1"/>
  <c r="G2544" i="4" s="1"/>
  <c r="G2545" i="4" s="1"/>
  <c r="G2546" i="4" s="1"/>
  <c r="G2547" i="4" s="1"/>
  <c r="G2548" i="4" s="1"/>
  <c r="G2549" i="4" s="1"/>
  <c r="G2550" i="4" s="1"/>
  <c r="G2551" i="4" s="1"/>
  <c r="G2552" i="4" s="1"/>
  <c r="G2553" i="4" s="1"/>
  <c r="G2554" i="4" s="1"/>
  <c r="G2555" i="4" s="1"/>
  <c r="G2556" i="4" s="1"/>
  <c r="G2557" i="4" s="1"/>
  <c r="G2558" i="4" s="1"/>
  <c r="G2559" i="4" s="1"/>
  <c r="G2560" i="4" s="1"/>
  <c r="G2561" i="4" s="1"/>
  <c r="G2562" i="4" s="1"/>
  <c r="G2563" i="4" s="1"/>
  <c r="G2564" i="4" s="1"/>
  <c r="G2565" i="4" s="1"/>
  <c r="G2566" i="4" s="1"/>
  <c r="G2567" i="4" s="1"/>
  <c r="G2568" i="4" s="1"/>
  <c r="G2569" i="4" s="1"/>
  <c r="G2570" i="4" s="1"/>
  <c r="G2571" i="4" s="1"/>
  <c r="G2572" i="4" s="1"/>
  <c r="G2573" i="4" s="1"/>
  <c r="G2574" i="4" s="1"/>
  <c r="G2575" i="4" s="1"/>
  <c r="G2576" i="4" s="1"/>
  <c r="G2577" i="4" s="1"/>
  <c r="G2578" i="4" s="1"/>
  <c r="G2579" i="4" s="1"/>
  <c r="G2580" i="4" s="1"/>
  <c r="G2581" i="4" s="1"/>
  <c r="G2582" i="4" s="1"/>
  <c r="G2583" i="4" s="1"/>
  <c r="G2584" i="4" s="1"/>
  <c r="G2585" i="4" s="1"/>
  <c r="G2586" i="4" s="1"/>
  <c r="G2587" i="4" s="1"/>
  <c r="G2588" i="4" s="1"/>
  <c r="G2589" i="4" s="1"/>
  <c r="G2590" i="4" s="1"/>
  <c r="G2591" i="4" s="1"/>
  <c r="G2592" i="4" s="1"/>
  <c r="G2593" i="4" s="1"/>
  <c r="G2594" i="4" s="1"/>
  <c r="G2595" i="4" s="1"/>
  <c r="G2596" i="4" s="1"/>
  <c r="G2597" i="4" s="1"/>
  <c r="G2598" i="4" s="1"/>
  <c r="G2599" i="4" s="1"/>
  <c r="G2600" i="4" s="1"/>
  <c r="G2601" i="4" s="1"/>
  <c r="G2602" i="4" s="1"/>
  <c r="G2603" i="4" s="1"/>
  <c r="G2604" i="4" s="1"/>
  <c r="G2605" i="4" s="1"/>
  <c r="G2606" i="4" s="1"/>
  <c r="G2607" i="4" s="1"/>
  <c r="G2608" i="4" s="1"/>
  <c r="G2609" i="4" s="1"/>
  <c r="G2610" i="4" s="1"/>
  <c r="G2611" i="4" s="1"/>
  <c r="G2612" i="4" s="1"/>
  <c r="G2613" i="4" s="1"/>
  <c r="G2614" i="4" s="1"/>
  <c r="G2615" i="4" s="1"/>
  <c r="G2616" i="4" s="1"/>
  <c r="G2617" i="4" s="1"/>
  <c r="G2618" i="4" s="1"/>
  <c r="G2619" i="4" s="1"/>
  <c r="G2620" i="4" s="1"/>
  <c r="G2621" i="4" s="1"/>
  <c r="G2622" i="4" s="1"/>
  <c r="G2623" i="4" s="1"/>
  <c r="G2624" i="4" s="1"/>
  <c r="G2625" i="4" s="1"/>
  <c r="G2626" i="4" s="1"/>
  <c r="G2627" i="4" s="1"/>
  <c r="G2628" i="4" s="1"/>
  <c r="G2629" i="4" s="1"/>
  <c r="G2630" i="4" s="1"/>
  <c r="G2631" i="4" s="1"/>
  <c r="G2632" i="4" s="1"/>
  <c r="G2633" i="4" s="1"/>
  <c r="G2634" i="4" s="1"/>
  <c r="G2635" i="4" s="1"/>
  <c r="G2636" i="4" s="1"/>
  <c r="G2637" i="4" s="1"/>
  <c r="G2638" i="4" s="1"/>
  <c r="G2639" i="4" s="1"/>
  <c r="G2640" i="4" s="1"/>
  <c r="G2641" i="4" s="1"/>
  <c r="G2642" i="4" s="1"/>
  <c r="G2643" i="4" s="1"/>
  <c r="G2644" i="4" s="1"/>
  <c r="G2645" i="4" s="1"/>
  <c r="G2646" i="4" s="1"/>
  <c r="G2647" i="4" s="1"/>
  <c r="G2648" i="4" s="1"/>
  <c r="G2649" i="4" s="1"/>
  <c r="G2650" i="4" s="1"/>
  <c r="G2651" i="4" s="1"/>
  <c r="G2652" i="4" s="1"/>
  <c r="G2653" i="4" s="1"/>
  <c r="G2654" i="4" s="1"/>
  <c r="G2655" i="4" s="1"/>
  <c r="G2656" i="4" s="1"/>
  <c r="G2657" i="4" s="1"/>
  <c r="G2658" i="4" s="1"/>
  <c r="G2659" i="4" s="1"/>
  <c r="G2660" i="4" s="1"/>
  <c r="G2661" i="4" s="1"/>
  <c r="G2662" i="4" s="1"/>
  <c r="G2663" i="4" s="1"/>
  <c r="G2664" i="4" s="1"/>
  <c r="G2665" i="4" s="1"/>
  <c r="G2666" i="4" s="1"/>
  <c r="G2667" i="4" s="1"/>
  <c r="G2668" i="4" s="1"/>
  <c r="G2669" i="4" s="1"/>
  <c r="G2670" i="4" s="1"/>
  <c r="G2671" i="4" s="1"/>
  <c r="G2672" i="4" s="1"/>
  <c r="G2673" i="4" s="1"/>
  <c r="G2674" i="4" s="1"/>
  <c r="G2675" i="4" s="1"/>
  <c r="G2676" i="4" s="1"/>
  <c r="G2677" i="4" s="1"/>
  <c r="G2678" i="4" s="1"/>
  <c r="G2679" i="4" s="1"/>
  <c r="G2680" i="4" s="1"/>
  <c r="G2681" i="4" s="1"/>
  <c r="G2682" i="4" s="1"/>
  <c r="G2683" i="4" s="1"/>
  <c r="G2684" i="4" s="1"/>
  <c r="G2685" i="4" s="1"/>
  <c r="G2686" i="4" s="1"/>
  <c r="G2687" i="4" s="1"/>
  <c r="G2688" i="4" s="1"/>
  <c r="G2689" i="4" s="1"/>
  <c r="G2690" i="4" s="1"/>
  <c r="G2691" i="4" s="1"/>
  <c r="G2692" i="4" s="1"/>
  <c r="G2693" i="4" s="1"/>
  <c r="G2694" i="4" s="1"/>
  <c r="G2695" i="4" s="1"/>
  <c r="G2696" i="4" s="1"/>
  <c r="G2697" i="4" s="1"/>
  <c r="G2698" i="4" s="1"/>
  <c r="G2699" i="4" s="1"/>
  <c r="G2700" i="4" s="1"/>
  <c r="G2701" i="4" s="1"/>
  <c r="G2702" i="4" s="1"/>
  <c r="G2703" i="4" s="1"/>
  <c r="G2704" i="4" s="1"/>
  <c r="G2705" i="4" s="1"/>
  <c r="G2706" i="4" s="1"/>
  <c r="G2707" i="4" s="1"/>
  <c r="G2708" i="4" s="1"/>
  <c r="G2709" i="4" s="1"/>
  <c r="G2710" i="4" s="1"/>
  <c r="G2711" i="4" s="1"/>
  <c r="G2712" i="4" s="1"/>
  <c r="G2713" i="4" s="1"/>
  <c r="G2714" i="4" s="1"/>
  <c r="G2715" i="4" s="1"/>
  <c r="G2716" i="4" s="1"/>
  <c r="G2717" i="4" s="1"/>
  <c r="G2718" i="4" s="1"/>
  <c r="G2719" i="4" s="1"/>
  <c r="G2720" i="4" s="1"/>
  <c r="G2721" i="4" s="1"/>
  <c r="G2722" i="4" s="1"/>
  <c r="G2723" i="4" s="1"/>
  <c r="G2724" i="4" s="1"/>
  <c r="G2725" i="4" s="1"/>
  <c r="G2726" i="4" s="1"/>
  <c r="G2727" i="4" s="1"/>
  <c r="G2728" i="4" s="1"/>
  <c r="G2729" i="4" s="1"/>
  <c r="G2730" i="4" s="1"/>
  <c r="G2731" i="4" s="1"/>
  <c r="G2732" i="4" s="1"/>
  <c r="G2733" i="4" s="1"/>
  <c r="G2734" i="4" s="1"/>
  <c r="G2735" i="4" s="1"/>
  <c r="G2736" i="4" s="1"/>
  <c r="G2737" i="4" s="1"/>
  <c r="G2738" i="4" s="1"/>
  <c r="G2739" i="4" s="1"/>
  <c r="G2740" i="4" s="1"/>
  <c r="G2741" i="4" s="1"/>
  <c r="G2742" i="4" s="1"/>
  <c r="G2743" i="4" s="1"/>
  <c r="G2744" i="4" s="1"/>
  <c r="G2745" i="4" s="1"/>
  <c r="G2746" i="4" s="1"/>
  <c r="G2747" i="4" s="1"/>
  <c r="G2748" i="4" s="1"/>
  <c r="G2749" i="4" s="1"/>
  <c r="G2750" i="4" s="1"/>
  <c r="G2751" i="4" s="1"/>
  <c r="G2752" i="4" s="1"/>
  <c r="G2753" i="4" s="1"/>
  <c r="G2754" i="4" s="1"/>
  <c r="G2755" i="4" s="1"/>
  <c r="G2756" i="4" s="1"/>
  <c r="G2757" i="4" s="1"/>
  <c r="G2758" i="4" s="1"/>
  <c r="G2759" i="4" s="1"/>
  <c r="G2760" i="4" s="1"/>
  <c r="G2761" i="4" s="1"/>
  <c r="G2762" i="4" s="1"/>
  <c r="G2763" i="4" s="1"/>
  <c r="G2764" i="4" s="1"/>
  <c r="G2765" i="4" s="1"/>
  <c r="G2766" i="4" s="1"/>
  <c r="G2767" i="4" s="1"/>
  <c r="G2768" i="4" s="1"/>
  <c r="G2769" i="4" s="1"/>
  <c r="G2770" i="4" s="1"/>
  <c r="G2771" i="4" s="1"/>
  <c r="G2772" i="4" s="1"/>
  <c r="G2773" i="4" s="1"/>
  <c r="G2774" i="4" s="1"/>
  <c r="G2775" i="4" s="1"/>
  <c r="G2776" i="4" s="1"/>
  <c r="G2777" i="4" s="1"/>
  <c r="G2778" i="4" s="1"/>
  <c r="G2779" i="4" s="1"/>
  <c r="G2780" i="4" s="1"/>
  <c r="G2781" i="4" s="1"/>
  <c r="G2782" i="4" s="1"/>
  <c r="G2783" i="4" s="1"/>
  <c r="G2784" i="4" s="1"/>
  <c r="G2785" i="4" s="1"/>
  <c r="G2786" i="4" s="1"/>
  <c r="G2787" i="4" s="1"/>
  <c r="G2788" i="4" s="1"/>
  <c r="G2789" i="4" s="1"/>
  <c r="G2790" i="4" s="1"/>
  <c r="G2791" i="4" s="1"/>
  <c r="G2792" i="4" s="1"/>
  <c r="G2793" i="4" s="1"/>
  <c r="G2794" i="4" s="1"/>
  <c r="G2795" i="4" s="1"/>
  <c r="G2796" i="4" s="1"/>
  <c r="G2797" i="4" s="1"/>
  <c r="G2798" i="4" s="1"/>
  <c r="G2799" i="4" s="1"/>
  <c r="G2800" i="4" s="1"/>
  <c r="G2801" i="4" s="1"/>
  <c r="G2802" i="4" s="1"/>
  <c r="G2803" i="4" s="1"/>
  <c r="G2804" i="4" s="1"/>
  <c r="G2805" i="4" s="1"/>
  <c r="G2806" i="4" s="1"/>
  <c r="G2807" i="4" s="1"/>
  <c r="G2808" i="4" s="1"/>
  <c r="G2809" i="4" s="1"/>
  <c r="G2810" i="4" s="1"/>
  <c r="G2811" i="4" s="1"/>
  <c r="G2812" i="4" s="1"/>
  <c r="G2813" i="4" s="1"/>
  <c r="G2814" i="4" s="1"/>
  <c r="G2815" i="4" s="1"/>
  <c r="G2816" i="4" s="1"/>
  <c r="G2817" i="4" s="1"/>
  <c r="G2818" i="4" s="1"/>
  <c r="G2819" i="4" s="1"/>
  <c r="G2820" i="4" s="1"/>
  <c r="G2821" i="4" s="1"/>
  <c r="G2822" i="4" s="1"/>
  <c r="G2823" i="4" s="1"/>
  <c r="G2824" i="4" s="1"/>
  <c r="G2825" i="4" s="1"/>
  <c r="G2826" i="4" s="1"/>
  <c r="G2827" i="4" s="1"/>
  <c r="G2828" i="4" s="1"/>
  <c r="G2829" i="4" s="1"/>
  <c r="G2830" i="4" s="1"/>
  <c r="G2831" i="4" s="1"/>
  <c r="G2832" i="4" s="1"/>
  <c r="G2833" i="4" s="1"/>
  <c r="G2834" i="4" s="1"/>
  <c r="G2835" i="4" s="1"/>
  <c r="G2836" i="4" s="1"/>
  <c r="G2837" i="4" s="1"/>
  <c r="G2838" i="4" s="1"/>
  <c r="G2839" i="4" s="1"/>
  <c r="G2840" i="4" s="1"/>
  <c r="G2841" i="4" s="1"/>
  <c r="G2842" i="4" s="1"/>
  <c r="G2843" i="4" s="1"/>
  <c r="G2844" i="4" s="1"/>
  <c r="G2845" i="4" s="1"/>
  <c r="G2846" i="4" s="1"/>
  <c r="G2847" i="4" s="1"/>
  <c r="G2848" i="4" s="1"/>
  <c r="G2849" i="4" s="1"/>
  <c r="G2850" i="4" s="1"/>
  <c r="G2851" i="4" s="1"/>
  <c r="G2852" i="4" s="1"/>
  <c r="G2853" i="4" s="1"/>
  <c r="G2854" i="4" s="1"/>
  <c r="G2855" i="4" s="1"/>
  <c r="G2856" i="4" s="1"/>
  <c r="G2857" i="4" s="1"/>
  <c r="G2858" i="4" s="1"/>
  <c r="G2859" i="4" s="1"/>
  <c r="G2860" i="4" s="1"/>
  <c r="G2861" i="4" s="1"/>
  <c r="G2862" i="4" s="1"/>
  <c r="G2863" i="4" s="1"/>
  <c r="G2864" i="4" s="1"/>
  <c r="G2865" i="4" s="1"/>
  <c r="G2866" i="4" s="1"/>
  <c r="G2867" i="4" s="1"/>
  <c r="G2868" i="4" s="1"/>
  <c r="G2869" i="4" s="1"/>
  <c r="G2870" i="4" s="1"/>
  <c r="G2871" i="4" s="1"/>
  <c r="G2872" i="4" s="1"/>
  <c r="G2873" i="4" s="1"/>
  <c r="G2874" i="4" s="1"/>
  <c r="G2875" i="4" s="1"/>
  <c r="G2876" i="4" s="1"/>
  <c r="G2877" i="4" s="1"/>
  <c r="G2878" i="4" s="1"/>
  <c r="G2879" i="4" s="1"/>
  <c r="G2880" i="4" s="1"/>
  <c r="G2881" i="4" s="1"/>
  <c r="G2882" i="4" s="1"/>
  <c r="G2883" i="4" s="1"/>
  <c r="G2884" i="4" s="1"/>
  <c r="G2885" i="4" s="1"/>
  <c r="G2886" i="4" s="1"/>
  <c r="G2887" i="4" s="1"/>
  <c r="G2888" i="4" s="1"/>
  <c r="G2889" i="4" s="1"/>
  <c r="G2890" i="4" s="1"/>
  <c r="G2891" i="4" s="1"/>
  <c r="G2892" i="4" s="1"/>
  <c r="G2893" i="4" s="1"/>
  <c r="G2894" i="4" s="1"/>
  <c r="G2895" i="4" s="1"/>
  <c r="G2896" i="4" s="1"/>
  <c r="G2897" i="4" s="1"/>
  <c r="G2898" i="4" s="1"/>
  <c r="G2899" i="4" s="1"/>
  <c r="G2900" i="4" s="1"/>
  <c r="G2901" i="4" s="1"/>
  <c r="G2902" i="4" s="1"/>
  <c r="G2903" i="4" s="1"/>
  <c r="G2904" i="4" s="1"/>
  <c r="G2905" i="4" s="1"/>
  <c r="G2906" i="4" s="1"/>
  <c r="G2907" i="4" s="1"/>
  <c r="G2908" i="4" s="1"/>
  <c r="G2909" i="4" s="1"/>
  <c r="G2910" i="4" s="1"/>
  <c r="G2911" i="4" s="1"/>
  <c r="G2912" i="4" s="1"/>
  <c r="G2913" i="4" s="1"/>
  <c r="G2914" i="4" s="1"/>
  <c r="G2915" i="4" s="1"/>
  <c r="G2916" i="4" s="1"/>
  <c r="G2917" i="4" s="1"/>
  <c r="G2918" i="4" s="1"/>
  <c r="G2919" i="4" s="1"/>
  <c r="G2920" i="4" s="1"/>
  <c r="G2921" i="4" s="1"/>
  <c r="G2922" i="4" s="1"/>
  <c r="G2923" i="4" s="1"/>
  <c r="G2924" i="4" s="1"/>
  <c r="G2925" i="4" s="1"/>
  <c r="G2926" i="4" s="1"/>
  <c r="G2927" i="4" s="1"/>
  <c r="G2928" i="4" s="1"/>
  <c r="G2929" i="4" s="1"/>
  <c r="G2930" i="4" s="1"/>
  <c r="G2931" i="4" s="1"/>
  <c r="G2932" i="4" s="1"/>
  <c r="G2933" i="4" s="1"/>
  <c r="G2934" i="4" s="1"/>
  <c r="G2935" i="4" s="1"/>
  <c r="G2936" i="4" s="1"/>
  <c r="G2937" i="4" s="1"/>
  <c r="G2938" i="4" s="1"/>
  <c r="G2939" i="4" s="1"/>
  <c r="G2940" i="4" s="1"/>
  <c r="G2941" i="4" s="1"/>
  <c r="G2942" i="4" s="1"/>
  <c r="G2943" i="4" s="1"/>
  <c r="G2944" i="4" s="1"/>
  <c r="G2945" i="4" s="1"/>
  <c r="G2946" i="4" s="1"/>
  <c r="G2947" i="4" s="1"/>
  <c r="G2948" i="4" s="1"/>
  <c r="G2949" i="4" s="1"/>
  <c r="G2950" i="4" s="1"/>
  <c r="G2951" i="4" s="1"/>
  <c r="G2952" i="4" s="1"/>
  <c r="G2953" i="4" s="1"/>
  <c r="G2954" i="4" s="1"/>
  <c r="G2955" i="4" s="1"/>
  <c r="G2956" i="4" s="1"/>
  <c r="G2957" i="4" s="1"/>
  <c r="G2958" i="4" s="1"/>
  <c r="G2959" i="4" s="1"/>
  <c r="G2960" i="4" s="1"/>
  <c r="G2961" i="4" s="1"/>
  <c r="G2962" i="4" s="1"/>
  <c r="G2963" i="4" s="1"/>
  <c r="G2964" i="4" s="1"/>
  <c r="G2965" i="4" s="1"/>
  <c r="G2966" i="4" s="1"/>
  <c r="G2967" i="4" s="1"/>
  <c r="G2968" i="4" s="1"/>
  <c r="G2969" i="4" s="1"/>
  <c r="G2970" i="4" s="1"/>
  <c r="G2971" i="4" s="1"/>
  <c r="G2972" i="4" s="1"/>
  <c r="G2973" i="4" s="1"/>
  <c r="G2974" i="4" s="1"/>
  <c r="G2975" i="4" s="1"/>
  <c r="G2976" i="4" s="1"/>
  <c r="G2977" i="4" s="1"/>
  <c r="G2978" i="4" s="1"/>
  <c r="G2979" i="4" s="1"/>
  <c r="G2980" i="4" s="1"/>
  <c r="G2981" i="4" s="1"/>
  <c r="G2982" i="4" s="1"/>
  <c r="G2983" i="4" s="1"/>
  <c r="G2984" i="4" s="1"/>
  <c r="G2985" i="4" s="1"/>
  <c r="G2986" i="4" s="1"/>
  <c r="G2987" i="4" s="1"/>
  <c r="G2988" i="4" s="1"/>
  <c r="G2989" i="4" s="1"/>
  <c r="G2990" i="4" s="1"/>
  <c r="G2991" i="4" s="1"/>
  <c r="G2992" i="4" s="1"/>
  <c r="G2993" i="4" s="1"/>
  <c r="G2994" i="4" s="1"/>
  <c r="G2995" i="4" s="1"/>
  <c r="G2996" i="4" s="1"/>
  <c r="G2997" i="4" s="1"/>
  <c r="G2998" i="4" s="1"/>
  <c r="G2999" i="4" s="1"/>
  <c r="G3000" i="4" s="1"/>
  <c r="G3001" i="4" s="1"/>
  <c r="G3002" i="4" s="1"/>
  <c r="G3003" i="4" s="1"/>
  <c r="G3004" i="4" s="1"/>
  <c r="G3005" i="4" s="1"/>
  <c r="G3006" i="4" s="1"/>
  <c r="G3007" i="4" s="1"/>
  <c r="G3008" i="4" s="1"/>
  <c r="G3009" i="4" s="1"/>
  <c r="G3010" i="4" s="1"/>
  <c r="G3011" i="4" s="1"/>
  <c r="G3012" i="4" s="1"/>
  <c r="G3013" i="4" s="1"/>
  <c r="G3014" i="4" s="1"/>
  <c r="G3015" i="4" s="1"/>
  <c r="G3016" i="4" s="1"/>
  <c r="G3017" i="4" s="1"/>
  <c r="G3018" i="4" s="1"/>
  <c r="G3019" i="4" s="1"/>
  <c r="G3020" i="4" s="1"/>
  <c r="G3021" i="4" s="1"/>
  <c r="G3022" i="4" s="1"/>
  <c r="G3023" i="4" s="1"/>
  <c r="G3024" i="4" s="1"/>
  <c r="G3025" i="4" s="1"/>
  <c r="G3026" i="4" s="1"/>
  <c r="G3027" i="4" s="1"/>
  <c r="G3028" i="4" s="1"/>
  <c r="G3029" i="4" s="1"/>
  <c r="G3030" i="4" s="1"/>
  <c r="G3031" i="4" s="1"/>
  <c r="G3032" i="4" s="1"/>
  <c r="G3033" i="4" s="1"/>
  <c r="G3034" i="4" s="1"/>
  <c r="G3035" i="4" s="1"/>
  <c r="G3036" i="4" s="1"/>
  <c r="G3037" i="4" s="1"/>
  <c r="G3038" i="4" s="1"/>
  <c r="G3039" i="4" s="1"/>
  <c r="G3040" i="4" s="1"/>
  <c r="G3041" i="4" s="1"/>
  <c r="G3042" i="4" s="1"/>
  <c r="G3043" i="4" s="1"/>
  <c r="G3044" i="4" s="1"/>
  <c r="G3045" i="4" s="1"/>
  <c r="G3046" i="4" s="1"/>
  <c r="G3047" i="4" s="1"/>
  <c r="G3048" i="4" s="1"/>
  <c r="G3049" i="4" s="1"/>
  <c r="G3050" i="4" s="1"/>
  <c r="G3051" i="4" s="1"/>
  <c r="G3052" i="4" s="1"/>
  <c r="G3053" i="4" s="1"/>
  <c r="G3054" i="4" s="1"/>
  <c r="G3055" i="4" s="1"/>
  <c r="G3056" i="4" s="1"/>
  <c r="G3057" i="4" s="1"/>
  <c r="G3058" i="4" s="1"/>
  <c r="G3059" i="4" s="1"/>
  <c r="G3060" i="4" s="1"/>
  <c r="G3061" i="4" s="1"/>
  <c r="G3062" i="4" s="1"/>
  <c r="G3063" i="4" s="1"/>
  <c r="G3064" i="4" s="1"/>
  <c r="G3065" i="4" s="1"/>
  <c r="G3066" i="4" s="1"/>
  <c r="G3067" i="4" s="1"/>
  <c r="G3068" i="4" s="1"/>
  <c r="G3069" i="4" s="1"/>
  <c r="G3070" i="4" s="1"/>
  <c r="G3071" i="4" s="1"/>
  <c r="G3072" i="4" s="1"/>
  <c r="G3073" i="4" s="1"/>
  <c r="G3074" i="4" s="1"/>
  <c r="G3075" i="4" s="1"/>
  <c r="G3076" i="4" s="1"/>
  <c r="G3077" i="4" s="1"/>
  <c r="G3078" i="4" s="1"/>
  <c r="G3079" i="4" s="1"/>
  <c r="G3080" i="4" s="1"/>
  <c r="G3081" i="4" s="1"/>
  <c r="G3082" i="4" s="1"/>
  <c r="G3083" i="4" s="1"/>
  <c r="G3084" i="4" s="1"/>
  <c r="G3085" i="4" s="1"/>
  <c r="G3086" i="4" s="1"/>
  <c r="G3087" i="4" s="1"/>
  <c r="G3088" i="4" s="1"/>
  <c r="G3089" i="4" s="1"/>
  <c r="G3090" i="4" s="1"/>
  <c r="G3091" i="4" s="1"/>
  <c r="G3092" i="4" s="1"/>
  <c r="G3093" i="4" s="1"/>
  <c r="G3094" i="4" s="1"/>
  <c r="G3095" i="4" s="1"/>
  <c r="G3096" i="4" s="1"/>
  <c r="G3097" i="4" s="1"/>
  <c r="G3098" i="4" s="1"/>
  <c r="G3099" i="4" s="1"/>
  <c r="G3100" i="4" s="1"/>
  <c r="G3101" i="4" s="1"/>
  <c r="G3102" i="4" s="1"/>
  <c r="G3103" i="4" s="1"/>
  <c r="G3104" i="4" s="1"/>
  <c r="G3105" i="4" s="1"/>
  <c r="G3106" i="4" s="1"/>
  <c r="G3107" i="4" s="1"/>
  <c r="G3108" i="4" s="1"/>
  <c r="G3109" i="4" s="1"/>
  <c r="G3110" i="4" s="1"/>
  <c r="G3111" i="4" s="1"/>
  <c r="G3112" i="4" s="1"/>
  <c r="G3113" i="4" s="1"/>
  <c r="G3114" i="4" s="1"/>
  <c r="G3115" i="4" s="1"/>
  <c r="G3116" i="4" s="1"/>
  <c r="G3117" i="4" s="1"/>
  <c r="G3118" i="4" s="1"/>
  <c r="G3119" i="4" s="1"/>
  <c r="G3120" i="4" s="1"/>
  <c r="G3121" i="4" s="1"/>
  <c r="G3122" i="4" s="1"/>
  <c r="G3123" i="4" s="1"/>
  <c r="G3124" i="4" s="1"/>
  <c r="G3125" i="4" s="1"/>
  <c r="G3126" i="4" s="1"/>
  <c r="G3127" i="4" s="1"/>
  <c r="G3128" i="4" s="1"/>
  <c r="G3129" i="4" s="1"/>
  <c r="G3130" i="4" s="1"/>
  <c r="G3131" i="4" s="1"/>
  <c r="G3132" i="4" s="1"/>
  <c r="G3133" i="4" s="1"/>
  <c r="G3134" i="4" s="1"/>
  <c r="G3135" i="4" s="1"/>
  <c r="G3136" i="4" s="1"/>
  <c r="G3137" i="4" s="1"/>
  <c r="G3138" i="4" s="1"/>
  <c r="G3139" i="4" s="1"/>
  <c r="G3140" i="4" s="1"/>
  <c r="G3141" i="4" s="1"/>
  <c r="G3142" i="4" s="1"/>
  <c r="G3143" i="4" s="1"/>
  <c r="G3144" i="4" s="1"/>
  <c r="G3145" i="4" s="1"/>
  <c r="G3146" i="4" s="1"/>
  <c r="G3147" i="4" s="1"/>
  <c r="G3148" i="4" s="1"/>
  <c r="G3149" i="4" s="1"/>
  <c r="G3150" i="4" s="1"/>
  <c r="G3151" i="4" s="1"/>
  <c r="G3152" i="4" s="1"/>
  <c r="G3153" i="4" s="1"/>
  <c r="G3154" i="4" s="1"/>
  <c r="G3155" i="4" s="1"/>
  <c r="G3156" i="4" s="1"/>
  <c r="G3157" i="4" s="1"/>
  <c r="G3158" i="4" s="1"/>
  <c r="G3159" i="4" s="1"/>
  <c r="G3160" i="4" s="1"/>
  <c r="G3161" i="4" s="1"/>
  <c r="G3162" i="4" s="1"/>
  <c r="G3163" i="4" s="1"/>
  <c r="G3164" i="4" s="1"/>
  <c r="G3165" i="4" s="1"/>
  <c r="G3166" i="4" s="1"/>
  <c r="G3167" i="4" s="1"/>
  <c r="G3168" i="4" s="1"/>
  <c r="G3169" i="4" s="1"/>
  <c r="G3170" i="4" s="1"/>
  <c r="G3171" i="4" s="1"/>
  <c r="G3172" i="4" s="1"/>
  <c r="G3173" i="4" s="1"/>
  <c r="G3174" i="4" s="1"/>
  <c r="G3175" i="4" s="1"/>
  <c r="G3176" i="4" s="1"/>
  <c r="G3177" i="4" s="1"/>
  <c r="G3178" i="4" s="1"/>
  <c r="G3179" i="4" s="1"/>
  <c r="G3180" i="4" s="1"/>
  <c r="G3181" i="4" s="1"/>
  <c r="G3182" i="4" s="1"/>
  <c r="G3183" i="4" s="1"/>
  <c r="G3184" i="4" s="1"/>
  <c r="G3185" i="4" s="1"/>
  <c r="G3186" i="4" s="1"/>
  <c r="G3187" i="4" s="1"/>
  <c r="G3188" i="4" s="1"/>
  <c r="G3189" i="4" s="1"/>
  <c r="G3190" i="4" s="1"/>
  <c r="G3191" i="4" s="1"/>
  <c r="G3192" i="4" s="1"/>
  <c r="G3193" i="4" s="1"/>
  <c r="G3194" i="4" s="1"/>
  <c r="G3195" i="4" s="1"/>
  <c r="G3196" i="4" s="1"/>
  <c r="G3197" i="4" s="1"/>
  <c r="G3198" i="4" s="1"/>
  <c r="G3199" i="4" s="1"/>
  <c r="G3200" i="4" s="1"/>
  <c r="G3201" i="4" s="1"/>
  <c r="G3202" i="4" s="1"/>
  <c r="G3203" i="4" s="1"/>
  <c r="G3204" i="4" s="1"/>
  <c r="G3205" i="4" s="1"/>
  <c r="G3206" i="4" s="1"/>
  <c r="G3207" i="4" s="1"/>
  <c r="G3208" i="4" s="1"/>
  <c r="G3209" i="4" s="1"/>
  <c r="G3210" i="4" s="1"/>
  <c r="G3211" i="4" s="1"/>
  <c r="G3212" i="4" s="1"/>
  <c r="G3213" i="4" s="1"/>
  <c r="G3214" i="4" s="1"/>
  <c r="G3215" i="4" s="1"/>
  <c r="G3216" i="4" s="1"/>
  <c r="G3217" i="4" s="1"/>
  <c r="G3218" i="4" s="1"/>
  <c r="G3219" i="4" s="1"/>
  <c r="G3220" i="4" s="1"/>
  <c r="G3221" i="4" s="1"/>
  <c r="G3222" i="4" s="1"/>
  <c r="G3223" i="4" s="1"/>
  <c r="G3224" i="4" s="1"/>
  <c r="G3225" i="4" s="1"/>
  <c r="G3226" i="4" s="1"/>
  <c r="G3227" i="4" s="1"/>
  <c r="G3228" i="4" s="1"/>
  <c r="G3229" i="4" s="1"/>
  <c r="G3230" i="4" s="1"/>
  <c r="G3231" i="4" s="1"/>
  <c r="G3232" i="4" s="1"/>
  <c r="G3233" i="4" s="1"/>
  <c r="G3234" i="4" s="1"/>
  <c r="G3235" i="4" s="1"/>
  <c r="G3236" i="4" s="1"/>
  <c r="G3237" i="4" s="1"/>
  <c r="G3238" i="4" s="1"/>
  <c r="G3239" i="4" s="1"/>
  <c r="G3240" i="4" s="1"/>
  <c r="G3241" i="4" s="1"/>
  <c r="G3242" i="4" s="1"/>
  <c r="G3243" i="4" s="1"/>
  <c r="G3244" i="4" s="1"/>
  <c r="G3245" i="4" s="1"/>
  <c r="G3246" i="4" s="1"/>
  <c r="G3247" i="4" s="1"/>
  <c r="G3248" i="4" s="1"/>
  <c r="G3249" i="4" s="1"/>
  <c r="G3250" i="4" s="1"/>
  <c r="G3251" i="4" s="1"/>
  <c r="G3252" i="4" s="1"/>
  <c r="G3253" i="4" s="1"/>
  <c r="G3254" i="4" s="1"/>
  <c r="G3255" i="4" s="1"/>
  <c r="G3256" i="4" s="1"/>
  <c r="G3257" i="4" s="1"/>
  <c r="G3258" i="4" s="1"/>
  <c r="G3259" i="4" s="1"/>
  <c r="G3260" i="4" s="1"/>
  <c r="G3261" i="4" s="1"/>
  <c r="G3262" i="4" s="1"/>
  <c r="G3263" i="4" s="1"/>
  <c r="G3264" i="4" s="1"/>
  <c r="G3265" i="4" s="1"/>
  <c r="G3266" i="4" s="1"/>
  <c r="G3267" i="4" s="1"/>
  <c r="G3268" i="4" s="1"/>
  <c r="G3269" i="4" s="1"/>
  <c r="G3270" i="4" s="1"/>
  <c r="G3271" i="4" s="1"/>
  <c r="G3272" i="4" s="1"/>
  <c r="G3273" i="4" s="1"/>
  <c r="G3274" i="4" s="1"/>
  <c r="G3275" i="4" s="1"/>
  <c r="G3276" i="4" s="1"/>
  <c r="G3277" i="4" s="1"/>
  <c r="G3278" i="4" s="1"/>
  <c r="G3279" i="4" s="1"/>
  <c r="G3280" i="4" s="1"/>
  <c r="G3281" i="4" s="1"/>
  <c r="G3282" i="4" s="1"/>
  <c r="G3283" i="4" s="1"/>
  <c r="G3284" i="4" s="1"/>
  <c r="G3285" i="4" s="1"/>
  <c r="G3286" i="4" s="1"/>
  <c r="G3287" i="4" s="1"/>
  <c r="G3288" i="4" s="1"/>
  <c r="G3289" i="4" s="1"/>
  <c r="G3290" i="4" s="1"/>
  <c r="G3291" i="4" s="1"/>
  <c r="G3292" i="4" s="1"/>
  <c r="G3293" i="4" s="1"/>
  <c r="G3294" i="4" s="1"/>
  <c r="G3295" i="4" s="1"/>
  <c r="G3296" i="4" s="1"/>
  <c r="G3297" i="4" s="1"/>
  <c r="G3298" i="4" s="1"/>
  <c r="G3299" i="4" s="1"/>
  <c r="G3300" i="4" s="1"/>
  <c r="G3301" i="4" s="1"/>
  <c r="G3302" i="4" s="1"/>
  <c r="G3303" i="4" s="1"/>
  <c r="G3304" i="4" s="1"/>
  <c r="G3305" i="4" s="1"/>
  <c r="G3306" i="4" s="1"/>
  <c r="G3307" i="4" s="1"/>
  <c r="G3308" i="4" s="1"/>
  <c r="G3309" i="4" s="1"/>
  <c r="G3310" i="4" s="1"/>
  <c r="G3311" i="4" s="1"/>
  <c r="G3312" i="4" s="1"/>
  <c r="G3313" i="4" s="1"/>
  <c r="G3314" i="4" s="1"/>
  <c r="G3315" i="4" s="1"/>
  <c r="G3316" i="4" s="1"/>
  <c r="G3317" i="4" s="1"/>
  <c r="G3318" i="4" s="1"/>
  <c r="G3319" i="4" s="1"/>
  <c r="G3320" i="4" s="1"/>
  <c r="G3321" i="4" s="1"/>
  <c r="G3322" i="4" s="1"/>
  <c r="G3323" i="4" s="1"/>
  <c r="G3324" i="4" s="1"/>
  <c r="G3325" i="4" s="1"/>
  <c r="G3326" i="4" s="1"/>
  <c r="G3327" i="4" s="1"/>
  <c r="G3328" i="4" s="1"/>
  <c r="G3329" i="4" s="1"/>
  <c r="G3330" i="4" s="1"/>
  <c r="G3331" i="4" s="1"/>
  <c r="G3332" i="4" s="1"/>
  <c r="G3333" i="4" s="1"/>
  <c r="G3334" i="4" s="1"/>
  <c r="G3335" i="4" s="1"/>
  <c r="G3336" i="4" s="1"/>
  <c r="G3337" i="4" s="1"/>
  <c r="G3338" i="4" s="1"/>
  <c r="G3339" i="4" s="1"/>
  <c r="G3340" i="4" s="1"/>
  <c r="G3341" i="4" s="1"/>
  <c r="G3342" i="4" s="1"/>
  <c r="G3343" i="4" s="1"/>
  <c r="G3344" i="4" s="1"/>
  <c r="G3345" i="4" s="1"/>
  <c r="G3346" i="4" s="1"/>
  <c r="G3347" i="4" s="1"/>
  <c r="G3348" i="4" s="1"/>
  <c r="G3349" i="4" s="1"/>
  <c r="G3350" i="4" s="1"/>
  <c r="G3351" i="4" s="1"/>
  <c r="G3352" i="4" s="1"/>
  <c r="G3353" i="4" s="1"/>
  <c r="G3354" i="4" s="1"/>
  <c r="G3355" i="4" s="1"/>
  <c r="G3356" i="4" s="1"/>
  <c r="G3357" i="4" s="1"/>
  <c r="G3358" i="4" s="1"/>
  <c r="G3359" i="4" s="1"/>
  <c r="G3360" i="4" s="1"/>
  <c r="G3361" i="4" s="1"/>
  <c r="G3362" i="4" s="1"/>
  <c r="G3363" i="4" s="1"/>
  <c r="G3364" i="4" s="1"/>
  <c r="G3365" i="4" s="1"/>
  <c r="G3366" i="4" s="1"/>
  <c r="G3367" i="4" s="1"/>
  <c r="G3368" i="4" s="1"/>
  <c r="G3369" i="4" s="1"/>
  <c r="G3370" i="4" s="1"/>
  <c r="G3371" i="4" s="1"/>
  <c r="G3372" i="4" s="1"/>
  <c r="G3373" i="4" s="1"/>
  <c r="G3374" i="4" s="1"/>
  <c r="G3375" i="4" s="1"/>
  <c r="G3376" i="4" s="1"/>
  <c r="G3377" i="4" s="1"/>
  <c r="G3378" i="4" s="1"/>
  <c r="G3379" i="4" s="1"/>
  <c r="G3380" i="4" s="1"/>
  <c r="G3381" i="4" s="1"/>
  <c r="G3382" i="4" s="1"/>
  <c r="G3383" i="4" s="1"/>
  <c r="G3384" i="4" s="1"/>
  <c r="G3385" i="4" s="1"/>
  <c r="G3386" i="4" s="1"/>
  <c r="G3387" i="4" s="1"/>
  <c r="G3388" i="4" s="1"/>
  <c r="G3389" i="4" s="1"/>
  <c r="G3390" i="4" s="1"/>
  <c r="G3391" i="4" s="1"/>
  <c r="G3392" i="4" s="1"/>
  <c r="G3393" i="4" s="1"/>
  <c r="G3394" i="4" s="1"/>
  <c r="G3395" i="4" s="1"/>
  <c r="G3396" i="4" s="1"/>
  <c r="G3397" i="4" s="1"/>
  <c r="G3398" i="4" s="1"/>
  <c r="G3399" i="4" s="1"/>
  <c r="G3400" i="4" s="1"/>
  <c r="G3401" i="4" s="1"/>
  <c r="G3402" i="4" s="1"/>
  <c r="G3403" i="4" s="1"/>
  <c r="G3404" i="4" s="1"/>
  <c r="G3405" i="4" s="1"/>
  <c r="G3406" i="4" s="1"/>
  <c r="G3407" i="4" s="1"/>
  <c r="G3408" i="4" s="1"/>
  <c r="G3409" i="4" s="1"/>
  <c r="G3410" i="4" s="1"/>
  <c r="G3411" i="4" s="1"/>
  <c r="G3412" i="4" s="1"/>
  <c r="G3413" i="4" s="1"/>
  <c r="G3414" i="4" s="1"/>
  <c r="G3415" i="4" s="1"/>
  <c r="G3416" i="4" s="1"/>
  <c r="G3417" i="4" s="1"/>
  <c r="G3418" i="4" s="1"/>
  <c r="G3419" i="4" s="1"/>
  <c r="G3420" i="4" s="1"/>
  <c r="G3421" i="4" s="1"/>
  <c r="G3422" i="4" s="1"/>
  <c r="G3423" i="4" s="1"/>
  <c r="G3424" i="4" s="1"/>
  <c r="G3425" i="4" s="1"/>
  <c r="G3426" i="4" s="1"/>
  <c r="G3427" i="4" s="1"/>
  <c r="G3428" i="4" s="1"/>
  <c r="G3429" i="4" s="1"/>
  <c r="G3430" i="4" s="1"/>
  <c r="G3431" i="4" s="1"/>
  <c r="G3432" i="4" s="1"/>
  <c r="G3433" i="4" s="1"/>
  <c r="G3434" i="4" s="1"/>
  <c r="G3435" i="4" s="1"/>
  <c r="G3436" i="4" s="1"/>
  <c r="G3437" i="4" s="1"/>
  <c r="G3438" i="4" s="1"/>
  <c r="G3439" i="4" s="1"/>
  <c r="G3440" i="4" s="1"/>
  <c r="G3441" i="4" s="1"/>
  <c r="G3442" i="4" s="1"/>
  <c r="G3443" i="4" s="1"/>
  <c r="G3444" i="4" s="1"/>
  <c r="G3445" i="4" s="1"/>
  <c r="G3446" i="4" s="1"/>
  <c r="G3447" i="4" s="1"/>
  <c r="G3448" i="4" s="1"/>
  <c r="G3449" i="4" s="1"/>
  <c r="G3450" i="4" s="1"/>
  <c r="G3451" i="4" s="1"/>
  <c r="G3452" i="4" s="1"/>
  <c r="G3453" i="4" s="1"/>
  <c r="G3454" i="4" s="1"/>
  <c r="G3455" i="4" s="1"/>
  <c r="G3456" i="4" s="1"/>
  <c r="G3457" i="4" s="1"/>
  <c r="G3458" i="4" s="1"/>
  <c r="G3459" i="4" s="1"/>
  <c r="G3460" i="4" s="1"/>
  <c r="G3461" i="4" s="1"/>
  <c r="G3462" i="4" s="1"/>
  <c r="G3463" i="4" s="1"/>
  <c r="G3464" i="4" s="1"/>
  <c r="G3465" i="4" s="1"/>
  <c r="G3466" i="4" s="1"/>
  <c r="G3467" i="4" s="1"/>
  <c r="G3468" i="4" s="1"/>
  <c r="G3469" i="4" s="1"/>
  <c r="G3470" i="4" s="1"/>
  <c r="G3471" i="4" s="1"/>
  <c r="G3472" i="4" s="1"/>
  <c r="G3473" i="4" s="1"/>
  <c r="G3474" i="4" s="1"/>
  <c r="G3475" i="4" s="1"/>
  <c r="G3476" i="4" s="1"/>
  <c r="G3477" i="4" s="1"/>
  <c r="G3478" i="4" s="1"/>
  <c r="G3479" i="4" s="1"/>
  <c r="G3480" i="4" s="1"/>
  <c r="G3481" i="4" s="1"/>
  <c r="G3482" i="4" s="1"/>
  <c r="G3483" i="4" s="1"/>
  <c r="G3484" i="4" s="1"/>
  <c r="G3485" i="4" s="1"/>
  <c r="G3486" i="4" s="1"/>
  <c r="G3487" i="4" s="1"/>
  <c r="G3488" i="4" s="1"/>
  <c r="G3489" i="4" s="1"/>
  <c r="G3490" i="4" s="1"/>
  <c r="G3491" i="4" s="1"/>
  <c r="G3492" i="4" s="1"/>
  <c r="G3493" i="4" s="1"/>
  <c r="G3494" i="4" s="1"/>
  <c r="G3495" i="4" s="1"/>
  <c r="G3496" i="4" s="1"/>
  <c r="G3497" i="4" s="1"/>
  <c r="G3498" i="4" s="1"/>
  <c r="G3499" i="4" s="1"/>
  <c r="G3500" i="4" s="1"/>
  <c r="G3501" i="4" s="1"/>
  <c r="G3502" i="4" s="1"/>
  <c r="G3503" i="4" s="1"/>
  <c r="G3504" i="4" s="1"/>
  <c r="G3505" i="4" s="1"/>
  <c r="G3506" i="4" s="1"/>
  <c r="G3507" i="4" s="1"/>
  <c r="G3508" i="4" s="1"/>
  <c r="G3509" i="4" s="1"/>
  <c r="G3510" i="4" s="1"/>
  <c r="G3511" i="4" s="1"/>
  <c r="G3512" i="4" s="1"/>
  <c r="G3513" i="4" s="1"/>
  <c r="G3514" i="4" s="1"/>
  <c r="G3515" i="4" s="1"/>
  <c r="G3516" i="4" s="1"/>
  <c r="G3517" i="4" s="1"/>
  <c r="G3518" i="4" s="1"/>
  <c r="G3519" i="4" s="1"/>
  <c r="G3520" i="4" s="1"/>
  <c r="G3521" i="4" s="1"/>
  <c r="G3522" i="4" s="1"/>
  <c r="G3523" i="4" s="1"/>
  <c r="G3524" i="4" s="1"/>
  <c r="G3525" i="4" s="1"/>
  <c r="G3526" i="4" s="1"/>
  <c r="G3527" i="4" s="1"/>
  <c r="G3528" i="4" s="1"/>
  <c r="G3529" i="4" s="1"/>
  <c r="G3530" i="4" s="1"/>
  <c r="G3531" i="4" s="1"/>
  <c r="G3532" i="4" s="1"/>
  <c r="G3533" i="4" s="1"/>
  <c r="G3534" i="4" s="1"/>
  <c r="G3535" i="4" s="1"/>
  <c r="G3536" i="4" s="1"/>
  <c r="G3537" i="4" s="1"/>
  <c r="G3538" i="4" s="1"/>
  <c r="G3539" i="4" s="1"/>
  <c r="G3540" i="4" s="1"/>
  <c r="G3541" i="4" s="1"/>
  <c r="G3542" i="4" s="1"/>
  <c r="G3543" i="4" s="1"/>
  <c r="G3544" i="4" s="1"/>
  <c r="G3545" i="4" s="1"/>
  <c r="G3546" i="4" s="1"/>
  <c r="G3547" i="4" s="1"/>
  <c r="G3548" i="4" s="1"/>
  <c r="G3549" i="4" s="1"/>
  <c r="G3550" i="4" s="1"/>
  <c r="G3551" i="4" s="1"/>
  <c r="G3552" i="4" s="1"/>
  <c r="G3553" i="4" s="1"/>
  <c r="G3554" i="4" s="1"/>
  <c r="G3555" i="4" s="1"/>
  <c r="G3556" i="4" s="1"/>
  <c r="G3557" i="4" s="1"/>
  <c r="G3558" i="4" s="1"/>
  <c r="G3559" i="4" s="1"/>
  <c r="G3560" i="4" s="1"/>
  <c r="G3561" i="4" s="1"/>
  <c r="G3562" i="4" s="1"/>
  <c r="G3563" i="4" s="1"/>
  <c r="G3564" i="4" s="1"/>
  <c r="G3565" i="4" s="1"/>
  <c r="G3566" i="4" s="1"/>
  <c r="G3567" i="4" s="1"/>
  <c r="G3568" i="4" s="1"/>
  <c r="G3569" i="4" s="1"/>
  <c r="G3570" i="4" s="1"/>
  <c r="G3571" i="4" s="1"/>
  <c r="G3572" i="4" s="1"/>
  <c r="G3573" i="4" s="1"/>
  <c r="G3574" i="4" s="1"/>
  <c r="G3575" i="4" s="1"/>
  <c r="G3576" i="4" s="1"/>
  <c r="G3577" i="4" s="1"/>
  <c r="G3578" i="4" s="1"/>
  <c r="G3579" i="4" s="1"/>
  <c r="G3580" i="4" s="1"/>
  <c r="G3581" i="4" s="1"/>
  <c r="G3582" i="4" s="1"/>
  <c r="G3583" i="4" s="1"/>
  <c r="G3584" i="4" s="1"/>
  <c r="G3585" i="4" s="1"/>
  <c r="G3586" i="4" s="1"/>
  <c r="G3587" i="4" s="1"/>
  <c r="G3588" i="4" s="1"/>
  <c r="G3589" i="4" s="1"/>
  <c r="G3590" i="4" s="1"/>
  <c r="G3591" i="4" s="1"/>
  <c r="G3592" i="4" s="1"/>
  <c r="G3593" i="4" s="1"/>
  <c r="G3594" i="4" s="1"/>
  <c r="G3595" i="4" s="1"/>
  <c r="G3596" i="4" s="1"/>
  <c r="G3597" i="4" s="1"/>
  <c r="G3598" i="4" s="1"/>
  <c r="G3599" i="4" s="1"/>
  <c r="G3600" i="4" s="1"/>
  <c r="G3601" i="4" s="1"/>
  <c r="G3602" i="4" s="1"/>
  <c r="G3603" i="4" s="1"/>
  <c r="G3604" i="4" s="1"/>
  <c r="G3605" i="4" s="1"/>
  <c r="G3606" i="4" s="1"/>
  <c r="G3607" i="4" s="1"/>
  <c r="G3608" i="4" s="1"/>
  <c r="G3609" i="4" s="1"/>
  <c r="G3610" i="4" s="1"/>
  <c r="G3611" i="4" s="1"/>
  <c r="G3612" i="4" s="1"/>
  <c r="G3613" i="4" s="1"/>
  <c r="G3614" i="4" s="1"/>
  <c r="G3615" i="4" s="1"/>
  <c r="G3616" i="4" s="1"/>
  <c r="G3617" i="4" s="1"/>
  <c r="G3618" i="4" s="1"/>
  <c r="G3619" i="4" s="1"/>
  <c r="G3620" i="4" s="1"/>
  <c r="G3621" i="4" s="1"/>
  <c r="G3622" i="4" s="1"/>
  <c r="G3623" i="4" s="1"/>
  <c r="G3624" i="4" s="1"/>
  <c r="G3625" i="4" s="1"/>
  <c r="G3626" i="4" s="1"/>
  <c r="G3627" i="4" s="1"/>
  <c r="G3628" i="4" s="1"/>
  <c r="G3629" i="4" s="1"/>
  <c r="G3630" i="4" s="1"/>
  <c r="G3631" i="4" s="1"/>
  <c r="G3632" i="4" s="1"/>
  <c r="G3633" i="4" s="1"/>
  <c r="G3634" i="4" s="1"/>
  <c r="G3635" i="4" s="1"/>
  <c r="G3636" i="4" s="1"/>
  <c r="G3637" i="4" s="1"/>
  <c r="G3638" i="4" s="1"/>
  <c r="G3639" i="4" s="1"/>
  <c r="G3640" i="4" s="1"/>
  <c r="G3641" i="4" s="1"/>
  <c r="G3642" i="4" s="1"/>
  <c r="G3643" i="4" s="1"/>
  <c r="G3644" i="4" s="1"/>
  <c r="G3645" i="4" s="1"/>
  <c r="G3646" i="4" s="1"/>
  <c r="G3647" i="4" s="1"/>
  <c r="G3648" i="4" s="1"/>
  <c r="G3649" i="4" s="1"/>
  <c r="G3650" i="4" s="1"/>
  <c r="G3651" i="4" s="1"/>
  <c r="G3652" i="4" s="1"/>
  <c r="G3653" i="4" s="1"/>
  <c r="G3654" i="4" s="1"/>
  <c r="G3655" i="4" s="1"/>
  <c r="G3656" i="4" s="1"/>
  <c r="G3657" i="4" s="1"/>
  <c r="G3658" i="4" s="1"/>
  <c r="G3659" i="4" s="1"/>
  <c r="G3660" i="4" s="1"/>
  <c r="G3661" i="4" s="1"/>
  <c r="G3662" i="4" s="1"/>
  <c r="G3663" i="4" s="1"/>
  <c r="G3664" i="4" s="1"/>
  <c r="G3665" i="4" s="1"/>
  <c r="G3666" i="4" s="1"/>
  <c r="G3667" i="4" s="1"/>
  <c r="G3668" i="4" s="1"/>
  <c r="G3669" i="4" s="1"/>
  <c r="G3670" i="4" s="1"/>
  <c r="G3671" i="4" s="1"/>
  <c r="G3672" i="4" s="1"/>
  <c r="G3673" i="4" s="1"/>
  <c r="G3674" i="4" s="1"/>
  <c r="G3675" i="4" s="1"/>
  <c r="G3676" i="4" s="1"/>
  <c r="G3677" i="4" s="1"/>
  <c r="G3678" i="4" s="1"/>
  <c r="G3679" i="4" s="1"/>
  <c r="G3680" i="4" s="1"/>
  <c r="G3681" i="4" s="1"/>
  <c r="G3682" i="4" s="1"/>
  <c r="G3683" i="4" s="1"/>
  <c r="G3684" i="4" s="1"/>
  <c r="G3685" i="4" s="1"/>
  <c r="G3686" i="4" s="1"/>
  <c r="G3687" i="4" s="1"/>
  <c r="G3688" i="4" s="1"/>
  <c r="G3689" i="4" s="1"/>
  <c r="G3690" i="4" s="1"/>
  <c r="G3691" i="4" s="1"/>
  <c r="G3692" i="4" s="1"/>
  <c r="G3693" i="4" s="1"/>
  <c r="G3694" i="4" s="1"/>
  <c r="G3695" i="4" s="1"/>
  <c r="G3696" i="4" s="1"/>
  <c r="G3697" i="4" s="1"/>
  <c r="G3698" i="4" s="1"/>
  <c r="G3699" i="4" s="1"/>
  <c r="G3700" i="4" s="1"/>
  <c r="G3701" i="4" s="1"/>
  <c r="G3702" i="4" s="1"/>
  <c r="G3703" i="4" s="1"/>
  <c r="G3704" i="4" s="1"/>
  <c r="G3705" i="4" s="1"/>
  <c r="G3706" i="4" s="1"/>
  <c r="G3707" i="4" s="1"/>
  <c r="G3708" i="4" s="1"/>
  <c r="G3709" i="4" s="1"/>
  <c r="G3710" i="4" s="1"/>
  <c r="G3711" i="4" s="1"/>
  <c r="G3712" i="4" s="1"/>
  <c r="G3713" i="4" s="1"/>
  <c r="G3714" i="4" s="1"/>
  <c r="G3715" i="4" s="1"/>
  <c r="G3716" i="4" s="1"/>
  <c r="G3717" i="4" s="1"/>
  <c r="G3718" i="4" s="1"/>
  <c r="G3719" i="4" s="1"/>
  <c r="G3720" i="4" s="1"/>
  <c r="G3721" i="4" s="1"/>
  <c r="G3722" i="4" s="1"/>
  <c r="G3723" i="4" s="1"/>
  <c r="G3724" i="4" s="1"/>
  <c r="G3725" i="4" s="1"/>
  <c r="G3726" i="4" s="1"/>
  <c r="G3727" i="4" s="1"/>
  <c r="G3728" i="4" s="1"/>
  <c r="G3729" i="4" s="1"/>
  <c r="G3730" i="4" s="1"/>
  <c r="G3731" i="4" s="1"/>
  <c r="G3732" i="4" s="1"/>
  <c r="G3733" i="4" s="1"/>
  <c r="G3734" i="4" s="1"/>
  <c r="G3735" i="4" s="1"/>
  <c r="G3736" i="4" s="1"/>
  <c r="G3737" i="4" s="1"/>
  <c r="G3738" i="4" s="1"/>
  <c r="G3739" i="4" s="1"/>
  <c r="G3740" i="4" s="1"/>
  <c r="G3741" i="4" s="1"/>
  <c r="G3742" i="4" s="1"/>
  <c r="G3743" i="4" s="1"/>
  <c r="G3744" i="4" s="1"/>
  <c r="G3745" i="4" s="1"/>
  <c r="G3746" i="4" s="1"/>
  <c r="G3747" i="4" s="1"/>
  <c r="G3748" i="4" s="1"/>
  <c r="G3749" i="4" s="1"/>
  <c r="G3750" i="4" s="1"/>
  <c r="G3751" i="4" s="1"/>
  <c r="G3752" i="4" s="1"/>
  <c r="G3753" i="4" s="1"/>
  <c r="G3754" i="4" s="1"/>
  <c r="G3755" i="4" s="1"/>
  <c r="G3756" i="4" s="1"/>
  <c r="G3757" i="4" s="1"/>
  <c r="G3758" i="4" s="1"/>
  <c r="G3759" i="4" s="1"/>
  <c r="G3760" i="4" s="1"/>
  <c r="G3761" i="4" s="1"/>
  <c r="G3762" i="4" s="1"/>
  <c r="G3763" i="4" s="1"/>
  <c r="G3764" i="4" s="1"/>
  <c r="G3765" i="4" s="1"/>
  <c r="G3766" i="4" s="1"/>
  <c r="G3767" i="4" s="1"/>
  <c r="G3768" i="4" s="1"/>
  <c r="G3769" i="4" s="1"/>
  <c r="G3770" i="4" s="1"/>
  <c r="G3771" i="4" s="1"/>
  <c r="G3772" i="4" s="1"/>
  <c r="G3773" i="4" s="1"/>
  <c r="G3774" i="4" s="1"/>
  <c r="G3775" i="4" s="1"/>
  <c r="G3776" i="4" s="1"/>
  <c r="G3777" i="4" s="1"/>
  <c r="G3778" i="4" s="1"/>
  <c r="G3779" i="4" s="1"/>
  <c r="G3780" i="4" s="1"/>
  <c r="G3781" i="4" s="1"/>
  <c r="G3782" i="4" s="1"/>
  <c r="G3783" i="4" s="1"/>
  <c r="G3784" i="4" s="1"/>
  <c r="G3785" i="4" s="1"/>
  <c r="G3786" i="4" s="1"/>
  <c r="G3787" i="4" s="1"/>
  <c r="G3788" i="4" s="1"/>
  <c r="G3789" i="4" s="1"/>
  <c r="G3790" i="4" s="1"/>
  <c r="G3791" i="4" s="1"/>
  <c r="G3792" i="4" s="1"/>
  <c r="G3793" i="4" s="1"/>
  <c r="G3794" i="4" s="1"/>
  <c r="G3795" i="4" s="1"/>
  <c r="G3796" i="4" s="1"/>
  <c r="G3797" i="4" s="1"/>
  <c r="G3798" i="4" s="1"/>
  <c r="G3799" i="4" s="1"/>
  <c r="G3800" i="4" s="1"/>
  <c r="G3801" i="4" s="1"/>
  <c r="G3802" i="4" s="1"/>
  <c r="G3803" i="4" s="1"/>
  <c r="G3804" i="4" s="1"/>
  <c r="G3805" i="4" s="1"/>
  <c r="G3806" i="4" s="1"/>
  <c r="G3807" i="4" s="1"/>
  <c r="G3808" i="4" s="1"/>
  <c r="G3809" i="4" s="1"/>
  <c r="G3810" i="4" s="1"/>
  <c r="G3811" i="4" s="1"/>
  <c r="G3812" i="4" s="1"/>
  <c r="G3813" i="4" s="1"/>
  <c r="G3814" i="4" s="1"/>
  <c r="G3815" i="4" s="1"/>
  <c r="G3816" i="4" s="1"/>
  <c r="G3817" i="4" s="1"/>
  <c r="G3818" i="4" s="1"/>
  <c r="G3819" i="4" s="1"/>
  <c r="G3820" i="4" s="1"/>
  <c r="G3821" i="4" s="1"/>
  <c r="G3822" i="4" s="1"/>
  <c r="G3823" i="4" s="1"/>
  <c r="G3824" i="4" s="1"/>
  <c r="G3825" i="4" s="1"/>
  <c r="G3826" i="4" s="1"/>
  <c r="G3827" i="4" s="1"/>
  <c r="G3828" i="4" s="1"/>
  <c r="G3829" i="4" s="1"/>
  <c r="G3830" i="4" s="1"/>
  <c r="G3831" i="4" s="1"/>
  <c r="G3832" i="4" s="1"/>
  <c r="G3833" i="4" s="1"/>
  <c r="G3834" i="4" s="1"/>
  <c r="G3835" i="4" s="1"/>
  <c r="G3836" i="4" s="1"/>
  <c r="G3837" i="4" s="1"/>
  <c r="G3838" i="4" s="1"/>
  <c r="G3839" i="4" s="1"/>
  <c r="G3840" i="4" s="1"/>
  <c r="G3841" i="4" s="1"/>
  <c r="G3842" i="4" s="1"/>
  <c r="G3843" i="4" s="1"/>
  <c r="G3844" i="4" s="1"/>
  <c r="G3845" i="4" s="1"/>
  <c r="G3846" i="4" s="1"/>
  <c r="G3847" i="4" s="1"/>
  <c r="G3848" i="4" s="1"/>
  <c r="G3849" i="4" s="1"/>
  <c r="G3850" i="4" s="1"/>
  <c r="G3851" i="4" s="1"/>
  <c r="G3852" i="4" s="1"/>
  <c r="G3853" i="4" s="1"/>
  <c r="G3854" i="4" s="1"/>
  <c r="G3855" i="4" s="1"/>
  <c r="G3856" i="4" s="1"/>
  <c r="G3857" i="4" s="1"/>
  <c r="G3858" i="4" s="1"/>
  <c r="G3859" i="4" s="1"/>
  <c r="G3860" i="4" s="1"/>
  <c r="G3861" i="4" s="1"/>
  <c r="G3862" i="4" s="1"/>
  <c r="G3863" i="4" s="1"/>
  <c r="G3864" i="4" s="1"/>
  <c r="G3865" i="4" s="1"/>
  <c r="G3866" i="4" s="1"/>
  <c r="G3867" i="4" s="1"/>
  <c r="G3868" i="4" s="1"/>
  <c r="G3869" i="4" s="1"/>
  <c r="G3870" i="4" s="1"/>
  <c r="G3871" i="4" s="1"/>
  <c r="G3872" i="4" s="1"/>
  <c r="G3873" i="4" s="1"/>
  <c r="G3874" i="4" s="1"/>
  <c r="G3875" i="4" s="1"/>
  <c r="G3876" i="4" s="1"/>
  <c r="G3877" i="4" s="1"/>
  <c r="G3878" i="4" s="1"/>
  <c r="G3879" i="4" s="1"/>
  <c r="G3880" i="4" s="1"/>
  <c r="G3881" i="4" s="1"/>
  <c r="G3882" i="4" s="1"/>
  <c r="G3883" i="4" s="1"/>
  <c r="G3884" i="4" s="1"/>
  <c r="G3885" i="4" s="1"/>
  <c r="G3886" i="4" s="1"/>
  <c r="G3887" i="4" s="1"/>
  <c r="G3888" i="4" s="1"/>
  <c r="G3889" i="4" s="1"/>
  <c r="G3890" i="4" s="1"/>
  <c r="G3891" i="4" s="1"/>
  <c r="G3892" i="4" s="1"/>
  <c r="G3893" i="4" s="1"/>
  <c r="G3894" i="4" s="1"/>
  <c r="G3895" i="4" s="1"/>
  <c r="G3896" i="4" s="1"/>
  <c r="G3897" i="4" s="1"/>
  <c r="G3898" i="4" s="1"/>
  <c r="G3899" i="4" s="1"/>
  <c r="G3900" i="4" s="1"/>
  <c r="G3901" i="4" s="1"/>
  <c r="G3902" i="4" s="1"/>
  <c r="G3903" i="4" s="1"/>
  <c r="G3904" i="4" s="1"/>
  <c r="G3905" i="4" s="1"/>
  <c r="G3906" i="4" s="1"/>
  <c r="G3907" i="4" s="1"/>
  <c r="G3908" i="4" s="1"/>
  <c r="G3909" i="4" s="1"/>
  <c r="G3910" i="4" s="1"/>
  <c r="G3911" i="4" s="1"/>
  <c r="G3912" i="4" s="1"/>
  <c r="G3913" i="4" s="1"/>
  <c r="G3914" i="4" s="1"/>
  <c r="G3915" i="4" s="1"/>
  <c r="G3916" i="4" s="1"/>
  <c r="G3917" i="4" s="1"/>
  <c r="G3918" i="4" s="1"/>
  <c r="G3919" i="4" s="1"/>
  <c r="G3920" i="4" s="1"/>
  <c r="G3921" i="4" s="1"/>
  <c r="G3922" i="4" s="1"/>
  <c r="G3923" i="4" s="1"/>
  <c r="G3924" i="4" s="1"/>
  <c r="G3925" i="4" s="1"/>
  <c r="G3926" i="4" s="1"/>
  <c r="G3927" i="4" s="1"/>
  <c r="G3928" i="4" s="1"/>
  <c r="G3929" i="4" s="1"/>
  <c r="G3930" i="4" s="1"/>
  <c r="G3931" i="4" s="1"/>
  <c r="G3932" i="4" s="1"/>
  <c r="G3933" i="4" s="1"/>
  <c r="G3934" i="4" s="1"/>
  <c r="G3935" i="4" s="1"/>
  <c r="G3936" i="4" s="1"/>
  <c r="G3937" i="4" s="1"/>
  <c r="G3938" i="4" s="1"/>
  <c r="G3939" i="4" s="1"/>
  <c r="G3940" i="4" s="1"/>
  <c r="G3941" i="4" s="1"/>
  <c r="G3942" i="4" s="1"/>
  <c r="G3943" i="4" s="1"/>
  <c r="G3944" i="4" s="1"/>
  <c r="G3945" i="4" s="1"/>
  <c r="G3946" i="4" s="1"/>
  <c r="G3947" i="4" s="1"/>
  <c r="G3948" i="4" s="1"/>
  <c r="G3949" i="4" s="1"/>
  <c r="G3950" i="4" s="1"/>
  <c r="G3951" i="4" s="1"/>
  <c r="G3952" i="4" s="1"/>
  <c r="G3953" i="4" s="1"/>
  <c r="G3954" i="4" s="1"/>
  <c r="G3955" i="4" s="1"/>
  <c r="G3956" i="4" s="1"/>
  <c r="G3957" i="4" s="1"/>
  <c r="G3958" i="4" s="1"/>
  <c r="G3959" i="4" s="1"/>
  <c r="G3960" i="4" s="1"/>
  <c r="G3961" i="4" s="1"/>
  <c r="G3962" i="4" s="1"/>
  <c r="G3963" i="4" s="1"/>
  <c r="G3964" i="4" s="1"/>
  <c r="G3965" i="4" s="1"/>
  <c r="G3966" i="4" s="1"/>
  <c r="G3967" i="4" s="1"/>
  <c r="G3968" i="4" s="1"/>
  <c r="G3969" i="4" s="1"/>
  <c r="G3970" i="4" s="1"/>
  <c r="G3971" i="4" s="1"/>
  <c r="G3972" i="4" s="1"/>
  <c r="G3973" i="4" s="1"/>
  <c r="G3974" i="4" s="1"/>
  <c r="G3975" i="4" s="1"/>
  <c r="G3976" i="4" s="1"/>
  <c r="G3977" i="4" s="1"/>
  <c r="G3978" i="4" s="1"/>
  <c r="G3979" i="4" s="1"/>
  <c r="G3980" i="4" s="1"/>
  <c r="G3981" i="4" s="1"/>
  <c r="G3982" i="4" s="1"/>
  <c r="G3983" i="4" s="1"/>
  <c r="G3984" i="4" s="1"/>
  <c r="G3985" i="4" s="1"/>
  <c r="G3986" i="4" s="1"/>
  <c r="G3987" i="4" s="1"/>
  <c r="G3988" i="4" s="1"/>
  <c r="G3989" i="4" s="1"/>
  <c r="G3990" i="4" s="1"/>
  <c r="G3991" i="4" s="1"/>
  <c r="G3992" i="4" s="1"/>
  <c r="G3993" i="4" s="1"/>
  <c r="G3994" i="4" s="1"/>
  <c r="G3995" i="4" s="1"/>
  <c r="G3996" i="4" s="1"/>
  <c r="G3997" i="4" s="1"/>
  <c r="G3998" i="4" s="1"/>
  <c r="G3999" i="4" s="1"/>
  <c r="G4000" i="4" s="1"/>
  <c r="G4001" i="4" s="1"/>
  <c r="G4002" i="4" s="1"/>
  <c r="G4003" i="4" s="1"/>
  <c r="G4004" i="4" s="1"/>
  <c r="G4005" i="4" s="1"/>
  <c r="G4006" i="4" s="1"/>
  <c r="G4007" i="4" s="1"/>
  <c r="G4008" i="4" s="1"/>
  <c r="G4009" i="4" s="1"/>
  <c r="G4010" i="4" s="1"/>
  <c r="G4011" i="4" s="1"/>
  <c r="G4012" i="4" s="1"/>
  <c r="G4013" i="4" s="1"/>
  <c r="G4014" i="4" s="1"/>
  <c r="G4015" i="4" s="1"/>
  <c r="G4016" i="4" s="1"/>
  <c r="G4017" i="4" s="1"/>
  <c r="G4018" i="4" s="1"/>
  <c r="G4019" i="4" s="1"/>
  <c r="G4020" i="4" s="1"/>
  <c r="G4021" i="4" s="1"/>
  <c r="G4022" i="4" s="1"/>
  <c r="G4023" i="4" s="1"/>
  <c r="G4024" i="4" s="1"/>
  <c r="G4025" i="4" s="1"/>
  <c r="G4026" i="4" s="1"/>
  <c r="G4027" i="4" s="1"/>
  <c r="G4028" i="4" s="1"/>
  <c r="G4029" i="4" s="1"/>
  <c r="G4030" i="4" s="1"/>
  <c r="G4031" i="4" s="1"/>
  <c r="G4032" i="4" s="1"/>
  <c r="G4033" i="4" s="1"/>
  <c r="G4034" i="4" s="1"/>
  <c r="G4035" i="4" s="1"/>
  <c r="G4036" i="4" s="1"/>
  <c r="G4037" i="4" s="1"/>
  <c r="G4038" i="4" s="1"/>
  <c r="G4039" i="4" s="1"/>
  <c r="G4040" i="4" s="1"/>
  <c r="G4041" i="4" s="1"/>
  <c r="G4042" i="4" s="1"/>
  <c r="G4043" i="4" s="1"/>
  <c r="G4044" i="4" s="1"/>
  <c r="G4045" i="4" s="1"/>
  <c r="G4046" i="4" s="1"/>
  <c r="G4047" i="4" s="1"/>
  <c r="G4048" i="4" s="1"/>
  <c r="G4049" i="4" s="1"/>
  <c r="G4050" i="4" s="1"/>
  <c r="G4051" i="4" s="1"/>
  <c r="G4052" i="4" s="1"/>
  <c r="G4053" i="4" s="1"/>
  <c r="G4054" i="4" s="1"/>
  <c r="G4055" i="4" s="1"/>
  <c r="G4056" i="4" s="1"/>
  <c r="G4057" i="4" s="1"/>
  <c r="G4058" i="4" s="1"/>
  <c r="G4059" i="4" s="1"/>
  <c r="G4060" i="4" s="1"/>
  <c r="G4061" i="4" s="1"/>
  <c r="G4062" i="4" s="1"/>
  <c r="G4063" i="4" s="1"/>
  <c r="G4064" i="4" s="1"/>
  <c r="G4065" i="4" s="1"/>
  <c r="G4066" i="4" s="1"/>
  <c r="G4067" i="4" s="1"/>
  <c r="G4068" i="4" s="1"/>
  <c r="G4069" i="4" s="1"/>
  <c r="G4070" i="4" s="1"/>
  <c r="G4071" i="4" s="1"/>
  <c r="G4072" i="4" s="1"/>
  <c r="G4073" i="4" s="1"/>
  <c r="G4074" i="4" s="1"/>
  <c r="G4075" i="4" s="1"/>
  <c r="G4076" i="4" s="1"/>
  <c r="G4077" i="4" s="1"/>
  <c r="G4078" i="4" s="1"/>
  <c r="G4079" i="4" s="1"/>
  <c r="G4080" i="4" s="1"/>
  <c r="G4081" i="4" s="1"/>
  <c r="G4082" i="4" s="1"/>
  <c r="G4083" i="4" s="1"/>
  <c r="G4084" i="4" s="1"/>
  <c r="G4085" i="4" s="1"/>
  <c r="G4086" i="4" s="1"/>
  <c r="G4087" i="4" s="1"/>
  <c r="G4088" i="4" s="1"/>
  <c r="G4089" i="4" s="1"/>
  <c r="G4090" i="4" s="1"/>
  <c r="G4091" i="4" s="1"/>
  <c r="G4092" i="4" s="1"/>
  <c r="G4093" i="4" s="1"/>
  <c r="G4094" i="4" s="1"/>
  <c r="G4095" i="4" s="1"/>
  <c r="G4096" i="4" s="1"/>
  <c r="G4097" i="4" s="1"/>
  <c r="G4098" i="4" s="1"/>
  <c r="G4099" i="4" s="1"/>
  <c r="G4100" i="4" s="1"/>
  <c r="G4101" i="4" s="1"/>
  <c r="G4102" i="4" s="1"/>
  <c r="G4103" i="4" s="1"/>
  <c r="G4104" i="4" s="1"/>
  <c r="G4105" i="4" s="1"/>
  <c r="G4106" i="4" s="1"/>
  <c r="G4107" i="4" s="1"/>
  <c r="G4108" i="4" s="1"/>
  <c r="G4109" i="4" s="1"/>
  <c r="G4110" i="4" s="1"/>
  <c r="G4111" i="4" s="1"/>
  <c r="G4112" i="4" s="1"/>
  <c r="G4113" i="4" s="1"/>
  <c r="G4114" i="4" s="1"/>
  <c r="G4115" i="4" s="1"/>
  <c r="G4116" i="4" s="1"/>
  <c r="G4117" i="4" s="1"/>
  <c r="G4118" i="4" s="1"/>
  <c r="G4119" i="4" s="1"/>
  <c r="G4120" i="4" s="1"/>
  <c r="G4121" i="4" s="1"/>
  <c r="G4122" i="4" s="1"/>
  <c r="G4123" i="4" s="1"/>
  <c r="G4124" i="4" s="1"/>
  <c r="G4125" i="4" s="1"/>
  <c r="G4126" i="4" s="1"/>
  <c r="G4127" i="4" s="1"/>
  <c r="G4128" i="4" s="1"/>
  <c r="G4129" i="4" s="1"/>
  <c r="G4130" i="4" s="1"/>
  <c r="G4131" i="4" s="1"/>
  <c r="G4132" i="4" s="1"/>
  <c r="G4133" i="4" s="1"/>
  <c r="G4134" i="4" s="1"/>
  <c r="G4135" i="4" s="1"/>
  <c r="G4136" i="4" s="1"/>
  <c r="G4137" i="4" s="1"/>
  <c r="G4138" i="4" s="1"/>
  <c r="G4139" i="4" s="1"/>
  <c r="G4140" i="4" s="1"/>
  <c r="G4141" i="4" s="1"/>
  <c r="G4142" i="4" s="1"/>
  <c r="G4143" i="4" s="1"/>
  <c r="G4144" i="4" s="1"/>
  <c r="G4145" i="4" s="1"/>
  <c r="G4146" i="4" s="1"/>
  <c r="G4147" i="4" s="1"/>
  <c r="G4148" i="4" s="1"/>
  <c r="G4149" i="4" s="1"/>
  <c r="G4150" i="4" s="1"/>
  <c r="G4151" i="4" s="1"/>
  <c r="G4152" i="4" s="1"/>
  <c r="G4153" i="4" s="1"/>
  <c r="G4154" i="4" s="1"/>
  <c r="G4155" i="4" s="1"/>
  <c r="G4156" i="4" s="1"/>
  <c r="G4157" i="4" s="1"/>
  <c r="G4158" i="4" s="1"/>
  <c r="G4159" i="4" s="1"/>
  <c r="G4160" i="4" s="1"/>
  <c r="G4161" i="4" s="1"/>
  <c r="G4162" i="4" s="1"/>
  <c r="G4163" i="4" s="1"/>
  <c r="G4164" i="4" s="1"/>
  <c r="G4165" i="4" s="1"/>
  <c r="G4166" i="4" s="1"/>
  <c r="G4167" i="4" s="1"/>
  <c r="G4168" i="4" s="1"/>
  <c r="G4169" i="4" s="1"/>
  <c r="G4170" i="4" s="1"/>
  <c r="G4171" i="4" s="1"/>
  <c r="G4172" i="4" s="1"/>
  <c r="G4173" i="4" s="1"/>
  <c r="G4174" i="4" s="1"/>
  <c r="G4175" i="4" s="1"/>
  <c r="G4176" i="4" s="1"/>
  <c r="G4177" i="4" s="1"/>
  <c r="G4178" i="4" s="1"/>
  <c r="G4179" i="4" s="1"/>
  <c r="G4180" i="4" s="1"/>
  <c r="G4181" i="4" s="1"/>
  <c r="G4182" i="4" s="1"/>
  <c r="G4183" i="4" s="1"/>
  <c r="G4184" i="4" s="1"/>
  <c r="G4185" i="4" s="1"/>
  <c r="G4186" i="4" s="1"/>
  <c r="G4187" i="4" s="1"/>
  <c r="G4188" i="4" s="1"/>
  <c r="G4189" i="4" s="1"/>
  <c r="G4190" i="4" s="1"/>
  <c r="G4191" i="4" s="1"/>
  <c r="G4192" i="4" s="1"/>
  <c r="G4193" i="4" s="1"/>
  <c r="G4194" i="4" s="1"/>
  <c r="G4195" i="4" s="1"/>
  <c r="G4196" i="4" s="1"/>
  <c r="G4197" i="4" s="1"/>
  <c r="G4198" i="4" s="1"/>
  <c r="G4199" i="4" s="1"/>
  <c r="G4200" i="4" s="1"/>
  <c r="G4201" i="4" s="1"/>
  <c r="G4202" i="4" s="1"/>
  <c r="G4203" i="4" s="1"/>
  <c r="G4204" i="4" s="1"/>
  <c r="G4205" i="4" s="1"/>
  <c r="G4206" i="4" s="1"/>
  <c r="G4207" i="4" s="1"/>
  <c r="G4208" i="4" s="1"/>
  <c r="G4209" i="4" s="1"/>
  <c r="G4210" i="4" s="1"/>
  <c r="G4211" i="4" s="1"/>
  <c r="G4212" i="4" s="1"/>
  <c r="G4213" i="4" s="1"/>
  <c r="G4214" i="4" s="1"/>
  <c r="G4215" i="4" s="1"/>
  <c r="G4216" i="4" s="1"/>
  <c r="G4217" i="4" s="1"/>
  <c r="G4218" i="4" s="1"/>
  <c r="G4219" i="4" s="1"/>
  <c r="G4220" i="4" s="1"/>
  <c r="G4221" i="4" s="1"/>
  <c r="G4222" i="4" s="1"/>
  <c r="G4223" i="4" s="1"/>
  <c r="G4224" i="4" s="1"/>
  <c r="G4225" i="4" s="1"/>
  <c r="G4226" i="4" s="1"/>
  <c r="G4227" i="4" s="1"/>
  <c r="G4228" i="4" s="1"/>
  <c r="G4229" i="4" s="1"/>
  <c r="G4230" i="4" s="1"/>
  <c r="G4231" i="4" s="1"/>
  <c r="G4232" i="4" s="1"/>
  <c r="G4233" i="4" s="1"/>
  <c r="G4234" i="4" s="1"/>
  <c r="G4235" i="4" s="1"/>
  <c r="G4236" i="4" s="1"/>
  <c r="G4237" i="4" s="1"/>
  <c r="G4238" i="4" s="1"/>
  <c r="G4239" i="4" s="1"/>
  <c r="G4240" i="4" s="1"/>
  <c r="G4241" i="4" s="1"/>
  <c r="G4242" i="4" s="1"/>
  <c r="G4243" i="4" s="1"/>
  <c r="G4244" i="4" s="1"/>
  <c r="G4245" i="4" s="1"/>
  <c r="G4246" i="4" s="1"/>
  <c r="G4247" i="4" s="1"/>
  <c r="G4248" i="4" s="1"/>
  <c r="G4249" i="4" s="1"/>
  <c r="G4250" i="4" s="1"/>
  <c r="G4251" i="4" s="1"/>
  <c r="G4252" i="4" s="1"/>
  <c r="G4253" i="4" s="1"/>
  <c r="G4254" i="4" s="1"/>
  <c r="G4255" i="4" s="1"/>
  <c r="G4256" i="4" s="1"/>
  <c r="G4257" i="4" s="1"/>
  <c r="G4258" i="4" s="1"/>
  <c r="G4259" i="4" s="1"/>
  <c r="G4260" i="4" s="1"/>
  <c r="G4261" i="4" s="1"/>
  <c r="G4262" i="4" s="1"/>
  <c r="G4263" i="4" s="1"/>
  <c r="G4264" i="4" s="1"/>
  <c r="G4265" i="4" s="1"/>
  <c r="G4266" i="4" s="1"/>
  <c r="G4267" i="4" s="1"/>
  <c r="G4268" i="4" s="1"/>
  <c r="G4269" i="4" s="1"/>
  <c r="G4270" i="4" s="1"/>
  <c r="G4271" i="4" s="1"/>
  <c r="G4272" i="4" s="1"/>
  <c r="G4273" i="4" s="1"/>
  <c r="G4274" i="4" s="1"/>
  <c r="G4275" i="4" s="1"/>
  <c r="G4276" i="4" s="1"/>
  <c r="G4277" i="4" s="1"/>
  <c r="G4278" i="4" s="1"/>
  <c r="G4279" i="4" s="1"/>
  <c r="G4280" i="4" s="1"/>
  <c r="G4281" i="4" s="1"/>
  <c r="G4282" i="4" s="1"/>
  <c r="G4283" i="4" s="1"/>
  <c r="G4284" i="4" s="1"/>
  <c r="G4285" i="4" s="1"/>
  <c r="G4286" i="4" s="1"/>
  <c r="G4287" i="4" s="1"/>
  <c r="G4288" i="4" s="1"/>
  <c r="G4289" i="4" s="1"/>
  <c r="G4290" i="4" s="1"/>
  <c r="G4291" i="4" s="1"/>
  <c r="G4292" i="4" s="1"/>
  <c r="G4293" i="4" s="1"/>
  <c r="G4294" i="4" s="1"/>
  <c r="G4295" i="4" s="1"/>
  <c r="G4296" i="4" s="1"/>
  <c r="G4297" i="4" s="1"/>
  <c r="G4298" i="4" s="1"/>
  <c r="G4299" i="4" s="1"/>
  <c r="G4300" i="4" s="1"/>
  <c r="G4301" i="4" s="1"/>
  <c r="G4302" i="4" s="1"/>
  <c r="G4303" i="4" s="1"/>
  <c r="G4304" i="4" s="1"/>
  <c r="G4305" i="4" s="1"/>
  <c r="G4306" i="4" s="1"/>
  <c r="G4307" i="4" s="1"/>
  <c r="G4308" i="4" s="1"/>
  <c r="G4309" i="4" s="1"/>
  <c r="G4310" i="4" s="1"/>
  <c r="G4311" i="4" s="1"/>
  <c r="G4312" i="4" s="1"/>
  <c r="G4313" i="4" s="1"/>
  <c r="G4314" i="4" s="1"/>
  <c r="G4315" i="4" s="1"/>
  <c r="G4316" i="4" s="1"/>
  <c r="G4317" i="4" s="1"/>
  <c r="G4318" i="4" s="1"/>
  <c r="G4319" i="4" s="1"/>
  <c r="G4320" i="4" s="1"/>
  <c r="G4321" i="4" s="1"/>
  <c r="G4322" i="4" s="1"/>
  <c r="G4323" i="4" s="1"/>
  <c r="G4324" i="4" s="1"/>
  <c r="G4325" i="4" s="1"/>
  <c r="G4326" i="4" s="1"/>
  <c r="G4327" i="4" s="1"/>
  <c r="G4328" i="4" s="1"/>
  <c r="G4329" i="4" s="1"/>
  <c r="G4330" i="4" s="1"/>
  <c r="G4331" i="4" s="1"/>
  <c r="G4332" i="4" s="1"/>
  <c r="G4333" i="4" s="1"/>
  <c r="G4334" i="4" s="1"/>
  <c r="G4335" i="4" s="1"/>
  <c r="G4336" i="4" s="1"/>
  <c r="G4337" i="4" s="1"/>
  <c r="G4338" i="4" s="1"/>
  <c r="G4339" i="4" s="1"/>
  <c r="G4340" i="4" s="1"/>
  <c r="G4341" i="4" s="1"/>
  <c r="G4342" i="4" s="1"/>
  <c r="G4343" i="4" s="1"/>
  <c r="G4344" i="4" s="1"/>
  <c r="G4345" i="4" s="1"/>
  <c r="G4346" i="4" s="1"/>
  <c r="G4347" i="4" s="1"/>
  <c r="G4348" i="4" s="1"/>
  <c r="G4349" i="4" s="1"/>
  <c r="G4350" i="4" s="1"/>
  <c r="G4351" i="4" s="1"/>
  <c r="G4352" i="4" s="1"/>
  <c r="G4353" i="4" s="1"/>
  <c r="G4354" i="4" s="1"/>
  <c r="G4355" i="4" s="1"/>
  <c r="G4356" i="4" s="1"/>
  <c r="G4357" i="4" s="1"/>
  <c r="G4358" i="4" s="1"/>
  <c r="G4359" i="4" s="1"/>
  <c r="G4360" i="4" s="1"/>
  <c r="G4361" i="4" s="1"/>
  <c r="G4362" i="4" s="1"/>
  <c r="G4363" i="4" s="1"/>
  <c r="G4364" i="4" s="1"/>
  <c r="G4365" i="4" s="1"/>
  <c r="G4366" i="4" s="1"/>
  <c r="G4367" i="4" s="1"/>
  <c r="G4368" i="4" s="1"/>
  <c r="G4369" i="4" s="1"/>
  <c r="G4370" i="4" s="1"/>
  <c r="G4371" i="4" s="1"/>
  <c r="G4372" i="4" s="1"/>
  <c r="G4373" i="4" s="1"/>
  <c r="G4374" i="4" s="1"/>
  <c r="G4375" i="4" s="1"/>
  <c r="G4376" i="4" s="1"/>
  <c r="G4377" i="4" s="1"/>
  <c r="G4378" i="4" s="1"/>
  <c r="G4379" i="4" s="1"/>
  <c r="G4380" i="4" s="1"/>
  <c r="G4381" i="4" s="1"/>
  <c r="G4382" i="4" s="1"/>
  <c r="G4383" i="4" s="1"/>
  <c r="G4384" i="4" s="1"/>
  <c r="G4385" i="4" s="1"/>
  <c r="G4386" i="4" s="1"/>
  <c r="G4387" i="4" s="1"/>
  <c r="G4388" i="4" s="1"/>
  <c r="G4389" i="4" s="1"/>
  <c r="G4390" i="4" s="1"/>
  <c r="G4391" i="4" s="1"/>
  <c r="G4392" i="4" s="1"/>
  <c r="G4393" i="4" s="1"/>
  <c r="G4394" i="4" s="1"/>
  <c r="G4395" i="4" s="1"/>
  <c r="G4396" i="4" s="1"/>
  <c r="G4397" i="4" s="1"/>
  <c r="G4398" i="4" s="1"/>
  <c r="G4399" i="4" s="1"/>
  <c r="G4400" i="4" s="1"/>
  <c r="G4401" i="4" s="1"/>
  <c r="G4402" i="4" s="1"/>
  <c r="G4403" i="4" s="1"/>
  <c r="G4404" i="4" s="1"/>
  <c r="G4405" i="4" s="1"/>
  <c r="G4406" i="4" s="1"/>
  <c r="G4407" i="4" s="1"/>
  <c r="G4408" i="4" s="1"/>
  <c r="G4409" i="4" s="1"/>
  <c r="G4410" i="4" s="1"/>
  <c r="G4411" i="4" s="1"/>
  <c r="G4412" i="4" s="1"/>
  <c r="G4413" i="4" s="1"/>
  <c r="G4414" i="4" s="1"/>
  <c r="G4415" i="4" s="1"/>
  <c r="G4416" i="4" s="1"/>
  <c r="G4417" i="4" s="1"/>
  <c r="G4418" i="4" s="1"/>
  <c r="G4419" i="4" s="1"/>
  <c r="G4420" i="4" s="1"/>
  <c r="G4421" i="4" s="1"/>
  <c r="G4422" i="4" s="1"/>
  <c r="G4423" i="4" s="1"/>
  <c r="G4424" i="4" s="1"/>
  <c r="G4425" i="4" s="1"/>
  <c r="G4426" i="4" s="1"/>
  <c r="G4427" i="4" s="1"/>
  <c r="G4428" i="4" s="1"/>
  <c r="G4429" i="4" s="1"/>
  <c r="G4430" i="4" s="1"/>
  <c r="G4431" i="4" s="1"/>
  <c r="G4432" i="4" s="1"/>
  <c r="G4433" i="4" s="1"/>
  <c r="G4434" i="4" s="1"/>
  <c r="G4435" i="4" s="1"/>
  <c r="G4436" i="4" s="1"/>
  <c r="G4437" i="4" s="1"/>
  <c r="G4438" i="4" s="1"/>
  <c r="G4439" i="4" s="1"/>
  <c r="G4440" i="4" s="1"/>
  <c r="G4441" i="4" s="1"/>
  <c r="G4442" i="4" s="1"/>
  <c r="G4443" i="4" s="1"/>
  <c r="G4444" i="4" s="1"/>
  <c r="G4445" i="4" s="1"/>
  <c r="G4446" i="4" s="1"/>
  <c r="G4447" i="4" s="1"/>
  <c r="G4448" i="4" s="1"/>
  <c r="G4449" i="4" s="1"/>
  <c r="G4450" i="4" s="1"/>
  <c r="G4451" i="4" s="1"/>
  <c r="G4452" i="4" s="1"/>
  <c r="G4453" i="4" s="1"/>
  <c r="G4454" i="4" s="1"/>
  <c r="G4455" i="4" s="1"/>
  <c r="G4456" i="4" s="1"/>
  <c r="G4457" i="4" s="1"/>
  <c r="G4458" i="4" s="1"/>
  <c r="G4459" i="4" s="1"/>
  <c r="G4460" i="4" s="1"/>
  <c r="G4461" i="4" s="1"/>
  <c r="G4462" i="4" s="1"/>
  <c r="G4463" i="4" s="1"/>
  <c r="G4464" i="4" s="1"/>
  <c r="G4465" i="4" s="1"/>
  <c r="G4466" i="4" s="1"/>
  <c r="G4467" i="4" s="1"/>
  <c r="G4468" i="4" s="1"/>
  <c r="G4469" i="4" s="1"/>
  <c r="G4470" i="4" s="1"/>
  <c r="G4471" i="4" s="1"/>
  <c r="G4472" i="4" s="1"/>
  <c r="G4473" i="4" s="1"/>
  <c r="G4474" i="4" s="1"/>
  <c r="G4475" i="4" s="1"/>
  <c r="G4476" i="4" s="1"/>
  <c r="G4477" i="4" s="1"/>
  <c r="G4478" i="4" s="1"/>
  <c r="G4479" i="4" s="1"/>
  <c r="G4480" i="4" s="1"/>
  <c r="G4481" i="4" s="1"/>
  <c r="G4482" i="4" s="1"/>
  <c r="G4483" i="4" s="1"/>
  <c r="G4484" i="4" s="1"/>
  <c r="G4485" i="4" s="1"/>
  <c r="G4486" i="4" s="1"/>
  <c r="G4487" i="4" s="1"/>
  <c r="G4488" i="4" s="1"/>
  <c r="G4489" i="4" s="1"/>
  <c r="G4490" i="4" s="1"/>
  <c r="G4491" i="4" s="1"/>
  <c r="G4492" i="4" s="1"/>
  <c r="G4493" i="4" s="1"/>
  <c r="G4494" i="4" s="1"/>
  <c r="G4495" i="4" s="1"/>
  <c r="G4496" i="4" s="1"/>
  <c r="G4497" i="4" s="1"/>
  <c r="G4498" i="4" s="1"/>
  <c r="G4499" i="4" s="1"/>
  <c r="G4500" i="4" s="1"/>
  <c r="G4501" i="4" s="1"/>
  <c r="G4502" i="4" s="1"/>
  <c r="G4503" i="4" s="1"/>
  <c r="G4504" i="4" s="1"/>
  <c r="G4505" i="4" s="1"/>
  <c r="G4506" i="4" s="1"/>
  <c r="G4507" i="4" s="1"/>
  <c r="G4508" i="4" s="1"/>
  <c r="G4509" i="4" s="1"/>
  <c r="G4510" i="4" s="1"/>
  <c r="G4511" i="4" s="1"/>
  <c r="G4512" i="4" s="1"/>
  <c r="G4513" i="4" s="1"/>
  <c r="G4514" i="4" s="1"/>
  <c r="G4515" i="4" s="1"/>
  <c r="G4516" i="4" s="1"/>
  <c r="G4517" i="4" s="1"/>
  <c r="G4518" i="4" s="1"/>
  <c r="G4519" i="4" s="1"/>
  <c r="G4520" i="4" s="1"/>
  <c r="G4521" i="4" s="1"/>
  <c r="G4522" i="4" s="1"/>
  <c r="G4523" i="4" s="1"/>
  <c r="G4524" i="4" s="1"/>
  <c r="G4525" i="4" s="1"/>
  <c r="G4526" i="4" s="1"/>
  <c r="G4527" i="4" s="1"/>
  <c r="G4528" i="4" s="1"/>
  <c r="G4529" i="4" s="1"/>
  <c r="G4530" i="4" s="1"/>
  <c r="G4531" i="4" s="1"/>
  <c r="G4532" i="4" s="1"/>
  <c r="G4533" i="4" s="1"/>
  <c r="G4534" i="4" s="1"/>
  <c r="G4535" i="4" s="1"/>
  <c r="G4536" i="4" s="1"/>
  <c r="G4537" i="4" s="1"/>
  <c r="G4538" i="4" s="1"/>
  <c r="G4539" i="4" s="1"/>
  <c r="G4540" i="4" s="1"/>
  <c r="G4541" i="4" s="1"/>
  <c r="G4542" i="4" s="1"/>
  <c r="G4543" i="4" s="1"/>
  <c r="G4544" i="4" s="1"/>
  <c r="G4545" i="4" s="1"/>
  <c r="G4546" i="4" s="1"/>
  <c r="G4547" i="4" s="1"/>
  <c r="G4548" i="4" s="1"/>
  <c r="G4549" i="4" s="1"/>
  <c r="G4550" i="4" s="1"/>
  <c r="G4551" i="4" s="1"/>
  <c r="G4552" i="4" s="1"/>
  <c r="G4553" i="4" s="1"/>
  <c r="G4554" i="4" s="1"/>
  <c r="G4555" i="4" s="1"/>
  <c r="G4556" i="4" s="1"/>
  <c r="G4557" i="4" s="1"/>
  <c r="G4558" i="4" s="1"/>
  <c r="G4559" i="4" s="1"/>
  <c r="G4560" i="4" s="1"/>
  <c r="G4561" i="4" s="1"/>
  <c r="G4562" i="4" s="1"/>
  <c r="G4563" i="4" s="1"/>
  <c r="G4564" i="4" s="1"/>
  <c r="G4565" i="4" s="1"/>
  <c r="G4566" i="4" s="1"/>
  <c r="G4567" i="4" s="1"/>
  <c r="G4568" i="4" s="1"/>
  <c r="G4569" i="4" s="1"/>
  <c r="G4570" i="4" s="1"/>
  <c r="G4571" i="4" s="1"/>
  <c r="G4572" i="4" s="1"/>
  <c r="G4573" i="4" s="1"/>
  <c r="G4574" i="4" s="1"/>
  <c r="G4575" i="4" s="1"/>
  <c r="G4576" i="4" s="1"/>
  <c r="G4577" i="4" s="1"/>
  <c r="G4578" i="4" s="1"/>
  <c r="G4579" i="4" s="1"/>
  <c r="G4580" i="4" s="1"/>
  <c r="G4581" i="4" s="1"/>
  <c r="G4582" i="4" s="1"/>
  <c r="G4583" i="4" s="1"/>
  <c r="G4584" i="4" s="1"/>
  <c r="G4585" i="4" s="1"/>
  <c r="G4586" i="4" s="1"/>
  <c r="G4587" i="4" s="1"/>
  <c r="G4588" i="4" s="1"/>
  <c r="G4589" i="4" s="1"/>
  <c r="G4590" i="4" s="1"/>
  <c r="G4591" i="4" s="1"/>
  <c r="G4592" i="4" s="1"/>
  <c r="G4593" i="4" s="1"/>
  <c r="G4594" i="4" s="1"/>
  <c r="G4595" i="4" s="1"/>
  <c r="G4596" i="4" s="1"/>
  <c r="G4597" i="4" s="1"/>
  <c r="G4598" i="4" s="1"/>
  <c r="G4599" i="4" s="1"/>
  <c r="G4600" i="4" s="1"/>
  <c r="G4601" i="4" s="1"/>
  <c r="G4602" i="4" s="1"/>
  <c r="G4603" i="4" s="1"/>
  <c r="G4604" i="4" s="1"/>
  <c r="G4605" i="4" s="1"/>
  <c r="G4606" i="4" s="1"/>
  <c r="G4607" i="4" s="1"/>
  <c r="G4608" i="4" s="1"/>
  <c r="G4609" i="4" s="1"/>
  <c r="G4610" i="4" s="1"/>
  <c r="G4611" i="4" s="1"/>
  <c r="G4612" i="4" s="1"/>
  <c r="G4613" i="4" s="1"/>
  <c r="G4614" i="4" s="1"/>
  <c r="G4615" i="4" s="1"/>
  <c r="G4616" i="4" s="1"/>
  <c r="G4617" i="4" s="1"/>
  <c r="G4618" i="4" s="1"/>
  <c r="G4619" i="4" s="1"/>
  <c r="G4620" i="4" s="1"/>
  <c r="G4621" i="4" s="1"/>
  <c r="G4622" i="4" s="1"/>
  <c r="G4623" i="4" s="1"/>
  <c r="G4624" i="4" s="1"/>
  <c r="G4625" i="4" s="1"/>
  <c r="G4626" i="4" s="1"/>
  <c r="G4627" i="4" s="1"/>
  <c r="G4628" i="4" s="1"/>
  <c r="G4629" i="4" s="1"/>
  <c r="G4630" i="4" s="1"/>
  <c r="G4631" i="4" s="1"/>
  <c r="G4632" i="4" s="1"/>
  <c r="G4633" i="4" s="1"/>
  <c r="G4634" i="4" s="1"/>
  <c r="G4635" i="4" s="1"/>
  <c r="G4636" i="4" s="1"/>
  <c r="G4637" i="4" s="1"/>
  <c r="G4638" i="4" s="1"/>
  <c r="G4639" i="4" s="1"/>
  <c r="G4640" i="4" s="1"/>
  <c r="G4641" i="4" s="1"/>
  <c r="G4642" i="4" s="1"/>
  <c r="G4643" i="4" s="1"/>
  <c r="G4644" i="4" s="1"/>
  <c r="G4645" i="4" s="1"/>
  <c r="G4646" i="4" s="1"/>
  <c r="G4647" i="4" s="1"/>
  <c r="G4648" i="4" s="1"/>
  <c r="G4649" i="4" s="1"/>
  <c r="G4650" i="4" s="1"/>
  <c r="G4651" i="4" s="1"/>
  <c r="G4652" i="4" s="1"/>
  <c r="G4653" i="4" s="1"/>
  <c r="G4654" i="4" s="1"/>
  <c r="G4655" i="4" s="1"/>
  <c r="G4656" i="4" s="1"/>
  <c r="G4657" i="4" s="1"/>
  <c r="G4658" i="4" s="1"/>
  <c r="G4659" i="4" s="1"/>
  <c r="G4660" i="4" s="1"/>
  <c r="G4661" i="4" s="1"/>
  <c r="G4662" i="4" s="1"/>
  <c r="G4663" i="4" s="1"/>
  <c r="G4664" i="4" s="1"/>
  <c r="G4665" i="4" s="1"/>
  <c r="G4666" i="4" s="1"/>
  <c r="G4667" i="4" s="1"/>
  <c r="G4668" i="4" s="1"/>
  <c r="G4669" i="4" s="1"/>
  <c r="G4670" i="4" s="1"/>
  <c r="G4671" i="4" s="1"/>
  <c r="G4672" i="4" s="1"/>
  <c r="G4673" i="4" s="1"/>
  <c r="G4674" i="4" s="1"/>
  <c r="G4675" i="4" s="1"/>
  <c r="G4676" i="4" s="1"/>
  <c r="G4677" i="4" s="1"/>
  <c r="G4678" i="4" s="1"/>
  <c r="G4679" i="4" s="1"/>
  <c r="G4680" i="4" s="1"/>
  <c r="G4681" i="4" s="1"/>
  <c r="G4682" i="4" s="1"/>
  <c r="G4683" i="4" s="1"/>
  <c r="G4684" i="4" s="1"/>
  <c r="G4685" i="4" s="1"/>
  <c r="G4686" i="4" s="1"/>
  <c r="G4687" i="4" s="1"/>
  <c r="G4688" i="4" s="1"/>
  <c r="G4689" i="4" s="1"/>
  <c r="G4690" i="4" s="1"/>
  <c r="G4691" i="4" s="1"/>
  <c r="G4692" i="4" s="1"/>
  <c r="G4693" i="4" s="1"/>
  <c r="G4694" i="4" s="1"/>
  <c r="G4695" i="4" s="1"/>
  <c r="G4696" i="4" s="1"/>
  <c r="G4697" i="4" s="1"/>
  <c r="G4698" i="4" s="1"/>
  <c r="G4699" i="4" s="1"/>
  <c r="G4700" i="4" s="1"/>
  <c r="G4701" i="4" s="1"/>
  <c r="G4702" i="4" s="1"/>
  <c r="G4703" i="4" s="1"/>
  <c r="G4704" i="4" s="1"/>
  <c r="G4705" i="4" s="1"/>
  <c r="G4706" i="4" s="1"/>
  <c r="G4707" i="4" s="1"/>
  <c r="G4708" i="4" s="1"/>
  <c r="G4709" i="4" s="1"/>
  <c r="G4710" i="4" s="1"/>
  <c r="G4711" i="4" s="1"/>
  <c r="G4712" i="4" s="1"/>
  <c r="G4713" i="4" s="1"/>
  <c r="G4714" i="4" s="1"/>
  <c r="G4715" i="4" s="1"/>
  <c r="G4716" i="4" s="1"/>
  <c r="G4717" i="4" s="1"/>
  <c r="G4718" i="4" s="1"/>
  <c r="G4719" i="4" s="1"/>
  <c r="G4720" i="4" s="1"/>
  <c r="G4721" i="4" s="1"/>
  <c r="G4722" i="4" s="1"/>
  <c r="G4723" i="4" s="1"/>
  <c r="G4724" i="4" s="1"/>
  <c r="G4725" i="4" s="1"/>
  <c r="G4726" i="4" s="1"/>
  <c r="G4727" i="4" s="1"/>
  <c r="G4728" i="4" s="1"/>
  <c r="G4729" i="4" s="1"/>
  <c r="G4730" i="4" s="1"/>
  <c r="G4731" i="4" s="1"/>
  <c r="G4732" i="4" s="1"/>
  <c r="G4733" i="4" s="1"/>
  <c r="G4734" i="4" s="1"/>
  <c r="G4735" i="4" s="1"/>
  <c r="G4736" i="4" s="1"/>
  <c r="G4737" i="4" s="1"/>
  <c r="G4738" i="4" s="1"/>
  <c r="G4739" i="4" s="1"/>
  <c r="G4740" i="4" s="1"/>
  <c r="G4741" i="4" s="1"/>
  <c r="G4742" i="4" s="1"/>
  <c r="G4743" i="4" s="1"/>
  <c r="G4744" i="4" s="1"/>
  <c r="G4745" i="4" s="1"/>
  <c r="G4746" i="4" s="1"/>
  <c r="G4747" i="4" s="1"/>
  <c r="G4748" i="4" s="1"/>
  <c r="G4749" i="4" s="1"/>
  <c r="G4750" i="4" s="1"/>
  <c r="G4751" i="4" s="1"/>
  <c r="G4752" i="4" s="1"/>
  <c r="G4753" i="4" s="1"/>
  <c r="G4754" i="4" s="1"/>
  <c r="G4755" i="4" s="1"/>
  <c r="G4756" i="4" s="1"/>
  <c r="G4757" i="4" s="1"/>
  <c r="G4758" i="4" s="1"/>
  <c r="G4759" i="4" s="1"/>
  <c r="G4760" i="4" s="1"/>
  <c r="G4761" i="4" s="1"/>
  <c r="G4762" i="4" s="1"/>
  <c r="G4763" i="4" s="1"/>
  <c r="G4764" i="4" s="1"/>
  <c r="G4765" i="4" s="1"/>
  <c r="G4766" i="4" s="1"/>
  <c r="G4767" i="4" s="1"/>
  <c r="G4768" i="4" s="1"/>
  <c r="G4769" i="4" s="1"/>
  <c r="G4770" i="4" s="1"/>
  <c r="G4771" i="4" s="1"/>
  <c r="G4772" i="4" s="1"/>
  <c r="G4773" i="4" s="1"/>
  <c r="G4774" i="4" s="1"/>
  <c r="G4775" i="4" s="1"/>
  <c r="G4776" i="4" s="1"/>
  <c r="G4777" i="4" s="1"/>
  <c r="G4778" i="4" s="1"/>
  <c r="G4779" i="4" s="1"/>
  <c r="G4780" i="4" s="1"/>
  <c r="G4781" i="4" s="1"/>
  <c r="G4782" i="4" s="1"/>
  <c r="G4783" i="4" s="1"/>
  <c r="G4784" i="4" s="1"/>
  <c r="G4785" i="4" s="1"/>
  <c r="G4786" i="4" s="1"/>
  <c r="G4787" i="4" s="1"/>
  <c r="G4788" i="4" s="1"/>
  <c r="G4789" i="4" s="1"/>
  <c r="G4790" i="4" s="1"/>
  <c r="G4791" i="4" s="1"/>
  <c r="G4792" i="4" s="1"/>
  <c r="G4793" i="4" s="1"/>
  <c r="G4794" i="4" s="1"/>
  <c r="G4795" i="4" s="1"/>
  <c r="G4796" i="4" s="1"/>
  <c r="G4797" i="4" s="1"/>
  <c r="G4798" i="4" s="1"/>
  <c r="G4799" i="4" s="1"/>
  <c r="G4800" i="4" s="1"/>
  <c r="G4801" i="4" s="1"/>
  <c r="G4802" i="4" s="1"/>
  <c r="G4803" i="4" s="1"/>
  <c r="G4804" i="4" s="1"/>
  <c r="G4805" i="4" s="1"/>
  <c r="G4806" i="4" s="1"/>
  <c r="G4807" i="4" s="1"/>
  <c r="G4808" i="4" s="1"/>
  <c r="G4809" i="4" s="1"/>
  <c r="G4810" i="4" s="1"/>
  <c r="G4811" i="4" s="1"/>
  <c r="G4812" i="4" s="1"/>
  <c r="G4813" i="4" s="1"/>
  <c r="G4814" i="4" s="1"/>
  <c r="G4815" i="4" s="1"/>
  <c r="G4816" i="4" s="1"/>
  <c r="G4817" i="4" s="1"/>
  <c r="G4818" i="4" s="1"/>
  <c r="G4819" i="4" s="1"/>
  <c r="G4820" i="4" s="1"/>
  <c r="G4821" i="4" s="1"/>
  <c r="G4822" i="4" s="1"/>
  <c r="G4823" i="4" s="1"/>
  <c r="G4824" i="4" s="1"/>
  <c r="G4825" i="4" s="1"/>
  <c r="G4826" i="4" s="1"/>
  <c r="G4827" i="4" s="1"/>
  <c r="G4828" i="4" s="1"/>
  <c r="G4829" i="4" s="1"/>
  <c r="G4830" i="4" s="1"/>
  <c r="G4831" i="4" s="1"/>
  <c r="G4832" i="4" s="1"/>
  <c r="G4833" i="4" s="1"/>
  <c r="G4834" i="4" s="1"/>
  <c r="G4835" i="4" s="1"/>
  <c r="G4836" i="4" s="1"/>
  <c r="G4837" i="4" s="1"/>
  <c r="G4838" i="4" s="1"/>
  <c r="G4839" i="4" s="1"/>
  <c r="G4840" i="4" s="1"/>
  <c r="G4841" i="4" s="1"/>
  <c r="G4842" i="4" s="1"/>
  <c r="G4843" i="4" s="1"/>
  <c r="G4844" i="4" s="1"/>
  <c r="G4845" i="4" s="1"/>
  <c r="G4846" i="4" s="1"/>
  <c r="G4847" i="4" s="1"/>
  <c r="G4848" i="4" s="1"/>
  <c r="G4849" i="4" s="1"/>
  <c r="G4850" i="4" s="1"/>
  <c r="G4851" i="4" s="1"/>
  <c r="G4852" i="4" s="1"/>
  <c r="G4853" i="4" s="1"/>
  <c r="G4854" i="4" s="1"/>
  <c r="G4855" i="4" s="1"/>
  <c r="G4856" i="4" s="1"/>
  <c r="G4857" i="4" s="1"/>
  <c r="G4858" i="4" s="1"/>
  <c r="G4859" i="4" s="1"/>
  <c r="G4860" i="4" s="1"/>
  <c r="G4861" i="4" s="1"/>
  <c r="G4862" i="4" s="1"/>
  <c r="G4863" i="4" s="1"/>
  <c r="G4864" i="4" s="1"/>
  <c r="G4865" i="4" s="1"/>
  <c r="G4866" i="4" s="1"/>
  <c r="G4867" i="4" s="1"/>
  <c r="G4868" i="4" s="1"/>
  <c r="G4869" i="4" s="1"/>
  <c r="G4870" i="4" s="1"/>
  <c r="G4871" i="4" s="1"/>
  <c r="G4872" i="4" s="1"/>
  <c r="G4873" i="4" s="1"/>
  <c r="G4874" i="4" s="1"/>
  <c r="G4875" i="4" s="1"/>
  <c r="G4876" i="4" s="1"/>
  <c r="G4877" i="4" s="1"/>
  <c r="G4878" i="4" s="1"/>
  <c r="G4879" i="4" s="1"/>
  <c r="G4880" i="4" s="1"/>
  <c r="G4881" i="4" s="1"/>
  <c r="G4882" i="4" s="1"/>
  <c r="G4883" i="4" s="1"/>
  <c r="G4884" i="4" s="1"/>
  <c r="G4885" i="4" s="1"/>
  <c r="G4886" i="4" s="1"/>
  <c r="G4887" i="4" s="1"/>
  <c r="G4888" i="4" s="1"/>
  <c r="G4889" i="4" s="1"/>
  <c r="G4890" i="4" s="1"/>
  <c r="G4891" i="4" s="1"/>
  <c r="G4892" i="4" s="1"/>
  <c r="G4893" i="4" s="1"/>
  <c r="G4894" i="4" s="1"/>
  <c r="G4895" i="4" s="1"/>
  <c r="G4896" i="4" s="1"/>
  <c r="G4897" i="4" s="1"/>
  <c r="G4898" i="4" s="1"/>
  <c r="G4899" i="4" s="1"/>
  <c r="G4900" i="4" s="1"/>
  <c r="G4901" i="4" s="1"/>
  <c r="G4902" i="4" s="1"/>
  <c r="G4903" i="4" s="1"/>
  <c r="G4904" i="4" s="1"/>
  <c r="G4905" i="4" s="1"/>
  <c r="G4906" i="4" s="1"/>
  <c r="G4907" i="4" s="1"/>
  <c r="G4908" i="4" s="1"/>
  <c r="G4909" i="4" s="1"/>
  <c r="G4910" i="4" s="1"/>
  <c r="G4911" i="4" s="1"/>
  <c r="G4912" i="4" s="1"/>
  <c r="G4913" i="4" s="1"/>
  <c r="G4914" i="4" s="1"/>
  <c r="G4915" i="4" s="1"/>
  <c r="G4916" i="4" s="1"/>
  <c r="G4917" i="4" s="1"/>
  <c r="G4918" i="4" s="1"/>
  <c r="G4919" i="4" s="1"/>
  <c r="G4920" i="4" s="1"/>
  <c r="G4921" i="4" s="1"/>
  <c r="G4922" i="4" s="1"/>
  <c r="G4923" i="4" s="1"/>
  <c r="G4924" i="4" s="1"/>
  <c r="G4925" i="4" s="1"/>
  <c r="G4926" i="4" s="1"/>
  <c r="G4927" i="4" s="1"/>
  <c r="G4928" i="4" s="1"/>
  <c r="G4929" i="4" s="1"/>
  <c r="G4930" i="4" s="1"/>
  <c r="G4931" i="4" s="1"/>
  <c r="G4932" i="4" s="1"/>
  <c r="G4933" i="4" s="1"/>
  <c r="G4934" i="4" s="1"/>
  <c r="G4935" i="4" s="1"/>
  <c r="G4936" i="4" s="1"/>
  <c r="G4937" i="4" s="1"/>
  <c r="G4938" i="4" s="1"/>
  <c r="G4939" i="4" s="1"/>
  <c r="G4940" i="4" s="1"/>
  <c r="G4941" i="4" s="1"/>
  <c r="G4942" i="4" s="1"/>
  <c r="G4943" i="4" s="1"/>
  <c r="G4944" i="4" s="1"/>
  <c r="G4945" i="4" s="1"/>
  <c r="G4946" i="4" s="1"/>
  <c r="G4947" i="4" s="1"/>
  <c r="G4948" i="4" s="1"/>
  <c r="G4949" i="4" s="1"/>
  <c r="G4950" i="4" s="1"/>
  <c r="G4951" i="4" s="1"/>
  <c r="G4952" i="4" s="1"/>
  <c r="G4953" i="4" s="1"/>
  <c r="G4954" i="4" s="1"/>
  <c r="G4955" i="4" s="1"/>
  <c r="G4956" i="4" s="1"/>
  <c r="G4957" i="4" s="1"/>
  <c r="G4958" i="4" s="1"/>
  <c r="G4959" i="4" s="1"/>
  <c r="G4960" i="4" s="1"/>
  <c r="G4961" i="4" s="1"/>
  <c r="G4962" i="4" s="1"/>
  <c r="G4963" i="4" s="1"/>
  <c r="G4964" i="4" s="1"/>
  <c r="G4965" i="4" s="1"/>
  <c r="G4966" i="4" s="1"/>
  <c r="G4967" i="4" s="1"/>
  <c r="G4968" i="4" s="1"/>
  <c r="G4969" i="4" s="1"/>
  <c r="G4970" i="4" s="1"/>
  <c r="G4971" i="4" s="1"/>
  <c r="G4972" i="4" s="1"/>
  <c r="G4973" i="4" s="1"/>
  <c r="G4974" i="4" s="1"/>
  <c r="G4975" i="4" s="1"/>
  <c r="G4976" i="4" s="1"/>
  <c r="G4977" i="4" s="1"/>
  <c r="G4978" i="4" s="1"/>
  <c r="G4979" i="4" s="1"/>
  <c r="G4980" i="4" s="1"/>
  <c r="G4981" i="4" s="1"/>
  <c r="G4982" i="4" s="1"/>
  <c r="G4983" i="4" s="1"/>
  <c r="G4984" i="4" s="1"/>
  <c r="G4985" i="4" s="1"/>
  <c r="G4986" i="4" s="1"/>
  <c r="G4987" i="4" s="1"/>
  <c r="G4988" i="4" s="1"/>
  <c r="G4989" i="4" s="1"/>
  <c r="G4990" i="4" s="1"/>
  <c r="G4991" i="4" s="1"/>
  <c r="G4992" i="4" s="1"/>
  <c r="G4993" i="4" s="1"/>
  <c r="G4994" i="4" s="1"/>
  <c r="G4995" i="4" s="1"/>
  <c r="G4996" i="4" s="1"/>
  <c r="G4997" i="4" s="1"/>
  <c r="G4998" i="4" s="1"/>
  <c r="G4999" i="4" s="1"/>
  <c r="G5000" i="4" s="1"/>
  <c r="G5001" i="4" s="1"/>
  <c r="G5002" i="4" s="1"/>
  <c r="G5003" i="4" s="1"/>
  <c r="G5004" i="4" s="1"/>
  <c r="G5005" i="4" s="1"/>
  <c r="G5006" i="4" s="1"/>
  <c r="G5007" i="4" s="1"/>
  <c r="G5008" i="4" s="1"/>
  <c r="G5009" i="4" s="1"/>
  <c r="G5010" i="4" s="1"/>
  <c r="G5011" i="4" s="1"/>
  <c r="G5012" i="4" s="1"/>
  <c r="G5013" i="4" s="1"/>
  <c r="G5014" i="4" s="1"/>
  <c r="G5015" i="4" s="1"/>
  <c r="G5016" i="4" s="1"/>
  <c r="G5017" i="4" s="1"/>
  <c r="G5018" i="4" s="1"/>
  <c r="G5019" i="4" s="1"/>
  <c r="G5020" i="4" s="1"/>
  <c r="G5021" i="4" s="1"/>
  <c r="G5022" i="4" s="1"/>
  <c r="G5023" i="4" s="1"/>
  <c r="G5024" i="4" s="1"/>
  <c r="G5025" i="4" s="1"/>
  <c r="G5026" i="4" s="1"/>
  <c r="G5027" i="4" s="1"/>
  <c r="G5028" i="4" s="1"/>
  <c r="G5029" i="4" s="1"/>
  <c r="G5030" i="4" s="1"/>
  <c r="G5031" i="4" s="1"/>
  <c r="G5032" i="4" s="1"/>
  <c r="G5033" i="4" s="1"/>
  <c r="G5034" i="4" s="1"/>
  <c r="G5035" i="4" s="1"/>
  <c r="G5036" i="4" s="1"/>
  <c r="G5037" i="4" s="1"/>
  <c r="G5038" i="4" s="1"/>
  <c r="G5039" i="4" s="1"/>
  <c r="G5040" i="4" s="1"/>
  <c r="G5041" i="4" s="1"/>
  <c r="G5042" i="4" s="1"/>
  <c r="G5043" i="4" s="1"/>
  <c r="G5044" i="4" s="1"/>
  <c r="G5045" i="4" s="1"/>
  <c r="G5046" i="4" s="1"/>
  <c r="G5047" i="4" s="1"/>
  <c r="G5048" i="4" s="1"/>
  <c r="G5049" i="4" s="1"/>
  <c r="G5050" i="4" s="1"/>
  <c r="G5051" i="4" s="1"/>
  <c r="G5052" i="4" s="1"/>
  <c r="G5053" i="4" s="1"/>
  <c r="G5054" i="4" s="1"/>
  <c r="G5055" i="4" s="1"/>
  <c r="G5056" i="4" s="1"/>
  <c r="G5057" i="4" s="1"/>
  <c r="G5058" i="4" s="1"/>
  <c r="G5059" i="4" s="1"/>
  <c r="G5060" i="4" s="1"/>
  <c r="G5061" i="4" s="1"/>
  <c r="G5062" i="4" s="1"/>
  <c r="G5063" i="4" s="1"/>
  <c r="G5064" i="4" s="1"/>
  <c r="G5065" i="4" s="1"/>
  <c r="G5066" i="4" s="1"/>
  <c r="G5067" i="4" s="1"/>
  <c r="G5068" i="4" s="1"/>
  <c r="G5069" i="4" s="1"/>
  <c r="G5070" i="4" s="1"/>
  <c r="G5071" i="4" s="1"/>
  <c r="G5072" i="4" s="1"/>
  <c r="G5073" i="4" s="1"/>
  <c r="G5074" i="4" s="1"/>
  <c r="G5075" i="4" s="1"/>
  <c r="G5076" i="4" s="1"/>
  <c r="G5077" i="4" s="1"/>
  <c r="G5078" i="4" s="1"/>
  <c r="G5079" i="4" s="1"/>
  <c r="G5080" i="4" s="1"/>
  <c r="G5081" i="4" s="1"/>
  <c r="G5082" i="4" s="1"/>
  <c r="G5083" i="4" s="1"/>
  <c r="G5084" i="4" s="1"/>
  <c r="G5085" i="4" s="1"/>
  <c r="G5086" i="4" s="1"/>
  <c r="G5087" i="4" s="1"/>
  <c r="G5088" i="4" s="1"/>
  <c r="G5089" i="4" s="1"/>
  <c r="G5090" i="4" s="1"/>
  <c r="G5091" i="4" s="1"/>
  <c r="G5092" i="4" s="1"/>
  <c r="G5093" i="4" s="1"/>
  <c r="G5094" i="4" s="1"/>
  <c r="G5095" i="4" s="1"/>
  <c r="G5096" i="4" s="1"/>
  <c r="G5097" i="4" s="1"/>
  <c r="G5098" i="4" s="1"/>
  <c r="G5099" i="4" s="1"/>
  <c r="G5100" i="4" s="1"/>
  <c r="G5101" i="4" s="1"/>
  <c r="G5102" i="4" s="1"/>
  <c r="G5103" i="4" s="1"/>
  <c r="G5104" i="4" s="1"/>
  <c r="G5105" i="4" s="1"/>
  <c r="G5106" i="4" s="1"/>
  <c r="G5107" i="4" s="1"/>
  <c r="G5108" i="4" s="1"/>
  <c r="G5109" i="4" s="1"/>
  <c r="G5110" i="4" s="1"/>
  <c r="G5111" i="4" s="1"/>
  <c r="G5112" i="4" s="1"/>
  <c r="G5113" i="4" s="1"/>
  <c r="G5114" i="4" s="1"/>
  <c r="G5115" i="4" s="1"/>
  <c r="G5116" i="4" s="1"/>
  <c r="G5117" i="4" s="1"/>
  <c r="G5118" i="4" s="1"/>
  <c r="G5119" i="4" s="1"/>
  <c r="G5120" i="4" s="1"/>
  <c r="G5121" i="4" s="1"/>
  <c r="G5122" i="4" s="1"/>
  <c r="G5123" i="4" s="1"/>
  <c r="G5124" i="4" s="1"/>
  <c r="G5125" i="4" s="1"/>
  <c r="G5126" i="4" s="1"/>
  <c r="G5127" i="4" s="1"/>
  <c r="G5128" i="4" s="1"/>
  <c r="G5129" i="4" s="1"/>
  <c r="G5130" i="4" s="1"/>
  <c r="G5131" i="4" s="1"/>
  <c r="G5132" i="4" s="1"/>
  <c r="G5133" i="4" s="1"/>
  <c r="G5134" i="4" s="1"/>
  <c r="G5135" i="4" s="1"/>
  <c r="G5136" i="4" s="1"/>
  <c r="G5137" i="4" s="1"/>
  <c r="G5138" i="4" s="1"/>
  <c r="G5139" i="4" s="1"/>
  <c r="G5140" i="4" s="1"/>
  <c r="G5141" i="4" s="1"/>
  <c r="G5142" i="4" s="1"/>
  <c r="G5143" i="4" s="1"/>
  <c r="G5144" i="4" s="1"/>
  <c r="G5145" i="4" s="1"/>
  <c r="G5146" i="4" s="1"/>
  <c r="G5147" i="4" s="1"/>
  <c r="G5148" i="4" s="1"/>
  <c r="G5149" i="4" s="1"/>
  <c r="G5150" i="4" s="1"/>
  <c r="G5151" i="4" s="1"/>
  <c r="G5152" i="4" s="1"/>
  <c r="G5153" i="4" s="1"/>
  <c r="G5154" i="4" s="1"/>
  <c r="G5155" i="4" s="1"/>
  <c r="G5156" i="4" s="1"/>
  <c r="G5157" i="4" s="1"/>
  <c r="G5158" i="4" s="1"/>
  <c r="G5159" i="4" s="1"/>
  <c r="G5160" i="4" s="1"/>
  <c r="G5161" i="4" s="1"/>
  <c r="G5162" i="4" s="1"/>
  <c r="G5163" i="4" s="1"/>
  <c r="G5164" i="4" s="1"/>
  <c r="G5165" i="4" s="1"/>
  <c r="G5166" i="4" s="1"/>
  <c r="G5167" i="4" s="1"/>
  <c r="G5168" i="4" s="1"/>
  <c r="G5169" i="4" s="1"/>
  <c r="G5170" i="4" s="1"/>
  <c r="G5171" i="4" s="1"/>
  <c r="G5172" i="4" s="1"/>
  <c r="G5173" i="4" s="1"/>
  <c r="G5174" i="4" s="1"/>
  <c r="G5175" i="4" s="1"/>
  <c r="G5176" i="4" s="1"/>
  <c r="G5177" i="4" s="1"/>
  <c r="G5178" i="4" s="1"/>
  <c r="G5179" i="4" s="1"/>
  <c r="G5180" i="4" s="1"/>
  <c r="G5181" i="4" s="1"/>
  <c r="G5182" i="4" s="1"/>
  <c r="G5183" i="4" s="1"/>
  <c r="G5184" i="4" s="1"/>
  <c r="G5185" i="4" s="1"/>
  <c r="G5186" i="4" s="1"/>
  <c r="G5187" i="4" s="1"/>
  <c r="G5188" i="4" s="1"/>
  <c r="G5189" i="4" s="1"/>
  <c r="G5190" i="4" s="1"/>
  <c r="G5191" i="4" s="1"/>
  <c r="G5192" i="4" s="1"/>
  <c r="G5193" i="4" s="1"/>
  <c r="G5194" i="4" s="1"/>
  <c r="G5195" i="4" s="1"/>
  <c r="G5196" i="4" s="1"/>
  <c r="G5197" i="4" s="1"/>
  <c r="G5198" i="4" s="1"/>
  <c r="G5199" i="4" s="1"/>
  <c r="G5200" i="4" s="1"/>
  <c r="G5201" i="4" s="1"/>
  <c r="G5202" i="4" s="1"/>
  <c r="G5203" i="4" s="1"/>
  <c r="G5204" i="4" s="1"/>
  <c r="G5205" i="4" s="1"/>
  <c r="G5206" i="4" s="1"/>
  <c r="G5207" i="4" s="1"/>
  <c r="G5208" i="4" s="1"/>
  <c r="G5209" i="4" s="1"/>
  <c r="G5210" i="4" s="1"/>
  <c r="G5211" i="4" s="1"/>
  <c r="G5212" i="4" s="1"/>
  <c r="G5213" i="4" s="1"/>
  <c r="G5214" i="4" s="1"/>
  <c r="G5215" i="4" s="1"/>
  <c r="G5216" i="4" s="1"/>
  <c r="G5217" i="4" s="1"/>
  <c r="G5218" i="4" s="1"/>
  <c r="G5219" i="4" s="1"/>
  <c r="G5220" i="4" s="1"/>
  <c r="G5221" i="4" s="1"/>
  <c r="G5222" i="4" s="1"/>
  <c r="G5223" i="4" s="1"/>
  <c r="G5224" i="4" s="1"/>
  <c r="G5225" i="4" s="1"/>
  <c r="G5226" i="4" s="1"/>
  <c r="G5227" i="4" s="1"/>
  <c r="G5228" i="4" s="1"/>
  <c r="G5229" i="4" s="1"/>
  <c r="G5230" i="4" s="1"/>
  <c r="G5231" i="4" s="1"/>
  <c r="G5232" i="4" s="1"/>
  <c r="G5233" i="4" s="1"/>
  <c r="G5234" i="4" s="1"/>
  <c r="G5235" i="4" s="1"/>
  <c r="G5236" i="4" s="1"/>
  <c r="G5237" i="4" s="1"/>
  <c r="G5238" i="4" s="1"/>
  <c r="G5239" i="4" s="1"/>
  <c r="G5240" i="4" s="1"/>
  <c r="G5241" i="4" s="1"/>
  <c r="G5242" i="4" s="1"/>
  <c r="G5243" i="4" s="1"/>
  <c r="G5244" i="4" s="1"/>
  <c r="G5245" i="4" s="1"/>
  <c r="G5246" i="4" s="1"/>
  <c r="G5247" i="4" s="1"/>
  <c r="G5248" i="4" s="1"/>
  <c r="G5249" i="4" s="1"/>
  <c r="G5250" i="4" s="1"/>
  <c r="G5251" i="4" s="1"/>
  <c r="G5252" i="4" s="1"/>
  <c r="G5253" i="4" s="1"/>
  <c r="G5254" i="4" s="1"/>
  <c r="G5255" i="4" s="1"/>
  <c r="G5256" i="4" s="1"/>
  <c r="G5257" i="4" s="1"/>
  <c r="G5258" i="4" s="1"/>
  <c r="G5259" i="4" s="1"/>
  <c r="G5260" i="4" s="1"/>
  <c r="G5261" i="4" s="1"/>
  <c r="G5262" i="4" s="1"/>
  <c r="G5263" i="4" s="1"/>
  <c r="G5264" i="4" s="1"/>
  <c r="G5265" i="4" s="1"/>
  <c r="G5266" i="4" s="1"/>
  <c r="G5267" i="4" s="1"/>
  <c r="G5268" i="4" s="1"/>
  <c r="G5269" i="4" s="1"/>
  <c r="G5270" i="4" s="1"/>
  <c r="G5271" i="4" s="1"/>
  <c r="G5272" i="4" s="1"/>
  <c r="G5273" i="4" s="1"/>
  <c r="G5274" i="4" s="1"/>
  <c r="G5275" i="4" s="1"/>
  <c r="G5276" i="4" s="1"/>
  <c r="G5277" i="4" s="1"/>
  <c r="G5278" i="4" s="1"/>
  <c r="G5279" i="4" s="1"/>
  <c r="G5280" i="4" s="1"/>
  <c r="G5281" i="4" s="1"/>
  <c r="G5282" i="4" s="1"/>
  <c r="G5283" i="4" s="1"/>
  <c r="G5284" i="4" s="1"/>
  <c r="G5285" i="4" s="1"/>
  <c r="G5286" i="4" s="1"/>
  <c r="G5287" i="4" s="1"/>
  <c r="G5288" i="4" s="1"/>
  <c r="G5289" i="4" s="1"/>
  <c r="G5290" i="4" s="1"/>
  <c r="G5291" i="4" s="1"/>
  <c r="G5292" i="4" s="1"/>
  <c r="G5293" i="4" s="1"/>
  <c r="G5294" i="4" s="1"/>
  <c r="G5295" i="4" s="1"/>
  <c r="G5296" i="4" s="1"/>
  <c r="G5297" i="4" s="1"/>
  <c r="G5298" i="4" s="1"/>
  <c r="G5299" i="4" s="1"/>
  <c r="G5300" i="4" s="1"/>
  <c r="G5301" i="4" s="1"/>
  <c r="G5302" i="4" s="1"/>
  <c r="G5303" i="4" s="1"/>
  <c r="G5304" i="4" s="1"/>
  <c r="G5305" i="4" s="1"/>
  <c r="G5306" i="4" s="1"/>
  <c r="G5307" i="4" s="1"/>
  <c r="G5308" i="4" s="1"/>
  <c r="G5309" i="4" s="1"/>
  <c r="G5310" i="4" s="1"/>
  <c r="G5311" i="4" s="1"/>
  <c r="G5312" i="4" s="1"/>
  <c r="G5313" i="4" s="1"/>
  <c r="G5314" i="4" s="1"/>
  <c r="G5315" i="4" s="1"/>
  <c r="G5316" i="4" s="1"/>
  <c r="G5317" i="4" s="1"/>
  <c r="G5318" i="4" s="1"/>
  <c r="G5319" i="4" s="1"/>
  <c r="G5320" i="4" s="1"/>
  <c r="G5321" i="4" s="1"/>
  <c r="G5322" i="4" s="1"/>
  <c r="G5323" i="4" s="1"/>
  <c r="G5324" i="4" s="1"/>
  <c r="G5325" i="4" s="1"/>
  <c r="G5326" i="4" s="1"/>
  <c r="G5327" i="4" s="1"/>
  <c r="G5328" i="4" s="1"/>
  <c r="G5329" i="4" s="1"/>
  <c r="G5330" i="4" s="1"/>
  <c r="G5331" i="4" s="1"/>
  <c r="G5332" i="4" s="1"/>
  <c r="G5333" i="4" s="1"/>
  <c r="G5334" i="4" s="1"/>
  <c r="G5335" i="4" s="1"/>
  <c r="G5336" i="4" s="1"/>
  <c r="G5337" i="4" s="1"/>
  <c r="G5338" i="4" s="1"/>
  <c r="G5339" i="4" s="1"/>
  <c r="G5340" i="4" s="1"/>
  <c r="G5341" i="4" s="1"/>
  <c r="G5342" i="4" s="1"/>
  <c r="G5343" i="4" s="1"/>
  <c r="G5344" i="4" s="1"/>
  <c r="G5345" i="4" s="1"/>
  <c r="G5346" i="4" s="1"/>
  <c r="G5347" i="4" s="1"/>
  <c r="G5348" i="4" s="1"/>
  <c r="G5349" i="4" s="1"/>
  <c r="G5350" i="4" s="1"/>
  <c r="G5351" i="4" s="1"/>
  <c r="G5352" i="4" s="1"/>
  <c r="G5353" i="4" s="1"/>
  <c r="G5354" i="4" s="1"/>
  <c r="G5355" i="4" s="1"/>
  <c r="G5356" i="4" s="1"/>
  <c r="G5357" i="4" s="1"/>
  <c r="G5358" i="4" s="1"/>
  <c r="G5359" i="4" s="1"/>
  <c r="G5360" i="4" s="1"/>
  <c r="G5361" i="4" s="1"/>
  <c r="G5362" i="4" s="1"/>
  <c r="G5363" i="4" s="1"/>
  <c r="G5364" i="4" s="1"/>
  <c r="G5365" i="4" s="1"/>
  <c r="G5366" i="4" s="1"/>
  <c r="G5367" i="4" s="1"/>
  <c r="G5368" i="4" s="1"/>
  <c r="G5369" i="4" s="1"/>
  <c r="G5370" i="4" s="1"/>
  <c r="G5371" i="4" s="1"/>
  <c r="G5372" i="4" s="1"/>
  <c r="G5373" i="4" s="1"/>
  <c r="G5374" i="4" s="1"/>
  <c r="G5375" i="4" s="1"/>
  <c r="G5376" i="4" s="1"/>
  <c r="G5377" i="4" s="1"/>
  <c r="G5378" i="4" s="1"/>
  <c r="G5379" i="4" s="1"/>
  <c r="G5380" i="4" s="1"/>
  <c r="G5381" i="4" s="1"/>
  <c r="G5382" i="4" s="1"/>
  <c r="G5383" i="4" s="1"/>
  <c r="G5384" i="4" s="1"/>
  <c r="G5385" i="4" s="1"/>
  <c r="G5386" i="4" s="1"/>
  <c r="G5387" i="4" s="1"/>
  <c r="G5388" i="4" s="1"/>
  <c r="G5389" i="4" s="1"/>
  <c r="G5390" i="4" s="1"/>
  <c r="G5391" i="4" s="1"/>
  <c r="G5392" i="4" s="1"/>
  <c r="G5393" i="4" s="1"/>
  <c r="G5394" i="4" s="1"/>
  <c r="G5395" i="4" s="1"/>
  <c r="G5396" i="4" s="1"/>
  <c r="G5397" i="4" s="1"/>
  <c r="G5398" i="4" s="1"/>
  <c r="G5399" i="4" s="1"/>
  <c r="G5400" i="4" s="1"/>
  <c r="G5401" i="4" s="1"/>
  <c r="G5402" i="4" s="1"/>
  <c r="G5403" i="4" s="1"/>
  <c r="G5404" i="4" s="1"/>
  <c r="G5405" i="4" s="1"/>
  <c r="G5406" i="4" s="1"/>
  <c r="G5407" i="4" s="1"/>
  <c r="G5408" i="4" s="1"/>
  <c r="G5409" i="4" s="1"/>
  <c r="G5410" i="4" s="1"/>
  <c r="G5411" i="4" s="1"/>
  <c r="G5412" i="4" s="1"/>
  <c r="G5413" i="4" s="1"/>
  <c r="G5414" i="4" s="1"/>
  <c r="G5415" i="4" s="1"/>
  <c r="G5416" i="4" s="1"/>
  <c r="G5417" i="4" s="1"/>
  <c r="G5418" i="4" s="1"/>
  <c r="G5419" i="4" s="1"/>
  <c r="G5420" i="4" s="1"/>
  <c r="G5421" i="4" s="1"/>
  <c r="G5422" i="4" s="1"/>
  <c r="G5423" i="4" s="1"/>
  <c r="G5424" i="4" s="1"/>
  <c r="G5425" i="4" s="1"/>
  <c r="G5426" i="4" s="1"/>
  <c r="G5427" i="4" s="1"/>
  <c r="G5428" i="4" s="1"/>
  <c r="G5429" i="4" s="1"/>
  <c r="G5430" i="4" s="1"/>
  <c r="G5431" i="4" s="1"/>
  <c r="G5432" i="4" s="1"/>
  <c r="G5433" i="4" s="1"/>
  <c r="G5434" i="4" s="1"/>
  <c r="G5435" i="4" s="1"/>
  <c r="G5436" i="4" s="1"/>
  <c r="G5437" i="4" s="1"/>
  <c r="G5438" i="4" s="1"/>
  <c r="G5439" i="4" s="1"/>
  <c r="G5440" i="4" s="1"/>
  <c r="G5441" i="4" s="1"/>
  <c r="G5442" i="4" s="1"/>
  <c r="G5443" i="4" s="1"/>
  <c r="G5444" i="4" s="1"/>
  <c r="G5445" i="4" s="1"/>
  <c r="G5446" i="4" s="1"/>
  <c r="G5447" i="4" s="1"/>
  <c r="G5448" i="4" s="1"/>
  <c r="G5449" i="4" s="1"/>
  <c r="G5450" i="4" s="1"/>
  <c r="G5451" i="4" s="1"/>
  <c r="G5452" i="4" s="1"/>
  <c r="G5453" i="4" s="1"/>
  <c r="G5454" i="4" s="1"/>
  <c r="G5455" i="4" s="1"/>
  <c r="G5456" i="4" s="1"/>
  <c r="G5457" i="4" s="1"/>
  <c r="G5458" i="4" s="1"/>
  <c r="G5459" i="4" s="1"/>
  <c r="G5460" i="4" s="1"/>
  <c r="G5461" i="4" s="1"/>
  <c r="G5462" i="4" s="1"/>
  <c r="G5463" i="4" s="1"/>
  <c r="G5464" i="4" s="1"/>
  <c r="G5465" i="4" s="1"/>
  <c r="G5466" i="4" s="1"/>
  <c r="G5467" i="4" s="1"/>
  <c r="G5468" i="4" s="1"/>
  <c r="G5469" i="4" s="1"/>
  <c r="G5470" i="4" s="1"/>
  <c r="G5471" i="4" s="1"/>
  <c r="G5472" i="4" s="1"/>
  <c r="G5473" i="4" s="1"/>
  <c r="G5474" i="4" s="1"/>
  <c r="G5475" i="4" s="1"/>
  <c r="G5476" i="4" s="1"/>
  <c r="G5477" i="4" s="1"/>
  <c r="G5478" i="4" s="1"/>
  <c r="G5479" i="4" s="1"/>
  <c r="G5480" i="4" s="1"/>
  <c r="G5481" i="4" s="1"/>
  <c r="G5482" i="4" s="1"/>
  <c r="G5483" i="4" s="1"/>
  <c r="G5484" i="4" s="1"/>
  <c r="G5485" i="4" s="1"/>
  <c r="G5486" i="4" s="1"/>
  <c r="G5487" i="4" s="1"/>
  <c r="G5488" i="4" s="1"/>
  <c r="G5489" i="4" s="1"/>
  <c r="G5490" i="4" s="1"/>
  <c r="G5491" i="4" s="1"/>
  <c r="G5492" i="4" s="1"/>
  <c r="G5493" i="4" s="1"/>
  <c r="G5494" i="4" s="1"/>
  <c r="G5495" i="4" s="1"/>
  <c r="G5496" i="4" s="1"/>
  <c r="G5497" i="4" s="1"/>
  <c r="G5498" i="4" s="1"/>
  <c r="G5499" i="4" s="1"/>
  <c r="G5500" i="4" s="1"/>
  <c r="G5501" i="4" s="1"/>
  <c r="G5502" i="4" s="1"/>
  <c r="G5503" i="4" s="1"/>
  <c r="G5504" i="4" s="1"/>
  <c r="G5505" i="4" s="1"/>
  <c r="G5506" i="4" s="1"/>
  <c r="G5507" i="4" s="1"/>
  <c r="G5508" i="4" s="1"/>
  <c r="G5509" i="4" s="1"/>
  <c r="G5510" i="4" s="1"/>
  <c r="G5511" i="4" s="1"/>
  <c r="G5512" i="4" s="1"/>
  <c r="G5513" i="4" s="1"/>
  <c r="G5514" i="4" s="1"/>
  <c r="G5515" i="4" s="1"/>
  <c r="G5516" i="4" s="1"/>
  <c r="G5517" i="4" s="1"/>
  <c r="G5518" i="4" s="1"/>
  <c r="G5519" i="4" s="1"/>
  <c r="G5520" i="4" s="1"/>
  <c r="G5521" i="4" s="1"/>
  <c r="G5522" i="4" s="1"/>
  <c r="G5523" i="4" s="1"/>
  <c r="G5524" i="4" s="1"/>
  <c r="G5525" i="4" s="1"/>
  <c r="G5526" i="4" s="1"/>
  <c r="G5527" i="4" s="1"/>
  <c r="G5528" i="4" s="1"/>
  <c r="G5529" i="4" s="1"/>
  <c r="G5530" i="4" s="1"/>
  <c r="G5531" i="4" s="1"/>
  <c r="G5532" i="4" s="1"/>
  <c r="G5533" i="4" s="1"/>
  <c r="G5534" i="4" s="1"/>
  <c r="G5535" i="4" s="1"/>
  <c r="G5536" i="4" s="1"/>
  <c r="G5537" i="4" s="1"/>
  <c r="G5538" i="4" s="1"/>
  <c r="G5539" i="4" s="1"/>
  <c r="G5540" i="4" s="1"/>
  <c r="G5541" i="4" s="1"/>
  <c r="G5542" i="4" s="1"/>
  <c r="G5543" i="4" s="1"/>
  <c r="G5544" i="4" s="1"/>
  <c r="G5545" i="4" s="1"/>
  <c r="G5546" i="4" s="1"/>
  <c r="G5547" i="4" s="1"/>
  <c r="G5548" i="4" s="1"/>
  <c r="G5549" i="4" s="1"/>
  <c r="G5550" i="4" s="1"/>
  <c r="G5551" i="4" s="1"/>
  <c r="G5552" i="4" s="1"/>
  <c r="G5553" i="4" s="1"/>
  <c r="G5554" i="4" s="1"/>
  <c r="G5555" i="4" s="1"/>
  <c r="G5556" i="4" s="1"/>
  <c r="G5557" i="4" s="1"/>
  <c r="G5558" i="4" s="1"/>
  <c r="G5559" i="4" s="1"/>
  <c r="G5560" i="4" s="1"/>
  <c r="G5561" i="4" s="1"/>
  <c r="G5562" i="4" s="1"/>
  <c r="G5563" i="4" s="1"/>
  <c r="G5564" i="4" s="1"/>
  <c r="G5565" i="4" s="1"/>
  <c r="G5566" i="4" s="1"/>
  <c r="G5567" i="4" s="1"/>
  <c r="G5568" i="4" s="1"/>
  <c r="G5569" i="4" s="1"/>
  <c r="G5570" i="4" s="1"/>
  <c r="G5571" i="4" s="1"/>
  <c r="G5572" i="4" s="1"/>
  <c r="G5573" i="4" s="1"/>
  <c r="G5574" i="4" s="1"/>
  <c r="G5575" i="4" s="1"/>
  <c r="G5576" i="4" s="1"/>
  <c r="G5577" i="4" s="1"/>
  <c r="G5578" i="4" s="1"/>
  <c r="G5579" i="4" s="1"/>
  <c r="G5580" i="4" s="1"/>
  <c r="G5581" i="4" s="1"/>
  <c r="G5582" i="4" s="1"/>
  <c r="G5583" i="4" s="1"/>
  <c r="G5584" i="4" s="1"/>
  <c r="G5585" i="4" s="1"/>
  <c r="G5586" i="4" s="1"/>
  <c r="G5587" i="4" s="1"/>
  <c r="G5588" i="4" s="1"/>
  <c r="G5589" i="4" s="1"/>
  <c r="G5590" i="4" s="1"/>
  <c r="G5591" i="4" s="1"/>
  <c r="G5592" i="4" s="1"/>
  <c r="G5593" i="4" s="1"/>
  <c r="G5594" i="4" s="1"/>
  <c r="G5595" i="4" s="1"/>
  <c r="G5596" i="4" s="1"/>
  <c r="G5597" i="4" s="1"/>
  <c r="G5598" i="4" s="1"/>
  <c r="G5599" i="4" s="1"/>
  <c r="G5600" i="4" s="1"/>
  <c r="G5601" i="4" s="1"/>
  <c r="G5602" i="4" s="1"/>
  <c r="G5603" i="4" s="1"/>
  <c r="G5604" i="4" s="1"/>
  <c r="G5605" i="4" s="1"/>
  <c r="G5606" i="4" s="1"/>
  <c r="G5607" i="4" s="1"/>
  <c r="G5608" i="4" s="1"/>
  <c r="G5609" i="4" s="1"/>
  <c r="G5610" i="4" s="1"/>
  <c r="G5611" i="4" s="1"/>
  <c r="G5612" i="4" s="1"/>
  <c r="G5613" i="4" s="1"/>
  <c r="G5614" i="4" s="1"/>
  <c r="G5615" i="4" s="1"/>
  <c r="G5616" i="4" s="1"/>
  <c r="G5617" i="4" s="1"/>
  <c r="G5618" i="4" s="1"/>
  <c r="G5619" i="4" s="1"/>
  <c r="G5620" i="4" s="1"/>
  <c r="G5621" i="4" s="1"/>
  <c r="G5622" i="4" s="1"/>
  <c r="G5623" i="4" s="1"/>
  <c r="G5624" i="4" s="1"/>
  <c r="G5625" i="4" s="1"/>
  <c r="G5626" i="4" s="1"/>
  <c r="G5627" i="4" s="1"/>
  <c r="G5628" i="4" s="1"/>
  <c r="G5629" i="4" s="1"/>
  <c r="G5630" i="4" s="1"/>
  <c r="G5631" i="4" s="1"/>
  <c r="G5632" i="4" s="1"/>
  <c r="G5633" i="4" s="1"/>
  <c r="G5634" i="4" s="1"/>
  <c r="G5635" i="4" s="1"/>
  <c r="G5636" i="4" s="1"/>
  <c r="G5637" i="4" s="1"/>
  <c r="G5638" i="4" s="1"/>
  <c r="G5639" i="4" s="1"/>
  <c r="G5640" i="4" s="1"/>
  <c r="G5641" i="4" s="1"/>
  <c r="G5642" i="4" s="1"/>
  <c r="G5643" i="4" s="1"/>
  <c r="G5644" i="4" s="1"/>
  <c r="G5645" i="4" s="1"/>
  <c r="G5646" i="4" s="1"/>
  <c r="G5647" i="4" s="1"/>
  <c r="G5648" i="4" s="1"/>
  <c r="G5649" i="4" s="1"/>
  <c r="G5650" i="4" s="1"/>
  <c r="G5651" i="4" s="1"/>
  <c r="G5652" i="4" s="1"/>
  <c r="G5653" i="4" s="1"/>
  <c r="G5654" i="4" s="1"/>
  <c r="G5655" i="4" s="1"/>
  <c r="G5656" i="4" s="1"/>
  <c r="G5657" i="4" s="1"/>
  <c r="G5658" i="4" s="1"/>
  <c r="G5659" i="4" s="1"/>
  <c r="G5660" i="4" s="1"/>
  <c r="G5661" i="4" s="1"/>
  <c r="G5662" i="4" s="1"/>
  <c r="G5663" i="4" s="1"/>
  <c r="G5664" i="4" s="1"/>
  <c r="G5665" i="4" s="1"/>
  <c r="G5666" i="4" s="1"/>
  <c r="G5667" i="4" s="1"/>
  <c r="G5668" i="4" s="1"/>
  <c r="G5669" i="4" s="1"/>
  <c r="G5670" i="4" s="1"/>
  <c r="G5671" i="4" s="1"/>
  <c r="G5672" i="4" s="1"/>
  <c r="G5673" i="4" s="1"/>
  <c r="G5674" i="4" s="1"/>
  <c r="G5675" i="4" s="1"/>
  <c r="G5676" i="4" s="1"/>
  <c r="G5677" i="4" s="1"/>
  <c r="G5678" i="4" s="1"/>
  <c r="G5679" i="4" s="1"/>
  <c r="G5680" i="4" s="1"/>
  <c r="G5681" i="4" s="1"/>
  <c r="G5682" i="4" s="1"/>
  <c r="G5683" i="4" s="1"/>
  <c r="G5684" i="4" s="1"/>
  <c r="G5685" i="4" s="1"/>
  <c r="G5686" i="4" s="1"/>
  <c r="G5687" i="4" s="1"/>
  <c r="G5688" i="4" s="1"/>
  <c r="G5689" i="4" s="1"/>
  <c r="G5690" i="4" s="1"/>
  <c r="G5691" i="4" s="1"/>
  <c r="G5692" i="4" s="1"/>
  <c r="G5693" i="4" s="1"/>
  <c r="G5694" i="4" s="1"/>
  <c r="G5695" i="4" s="1"/>
  <c r="G5696" i="4" s="1"/>
  <c r="G5697" i="4" s="1"/>
  <c r="G5698" i="4" s="1"/>
  <c r="G5699" i="4" s="1"/>
  <c r="G5700" i="4" s="1"/>
  <c r="G5701" i="4" s="1"/>
  <c r="G5702" i="4" s="1"/>
  <c r="G5703" i="4" s="1"/>
  <c r="G5704" i="4" s="1"/>
  <c r="G5705" i="4" s="1"/>
  <c r="G5706" i="4" s="1"/>
  <c r="G5707" i="4" s="1"/>
  <c r="G5708" i="4" s="1"/>
  <c r="G5709" i="4" s="1"/>
  <c r="G5710" i="4" s="1"/>
  <c r="G5711" i="4" s="1"/>
  <c r="G5712" i="4" s="1"/>
  <c r="G5713" i="4" s="1"/>
  <c r="G5714" i="4" s="1"/>
  <c r="G5715" i="4" s="1"/>
  <c r="G5716" i="4" s="1"/>
  <c r="G5717" i="4" s="1"/>
  <c r="G5718" i="4" s="1"/>
  <c r="G5719" i="4" s="1"/>
  <c r="G5720" i="4" s="1"/>
  <c r="G5721" i="4" s="1"/>
  <c r="G5722" i="4" s="1"/>
  <c r="G5723" i="4" s="1"/>
  <c r="G5724" i="4" s="1"/>
  <c r="G5725" i="4" s="1"/>
  <c r="G5726" i="4" s="1"/>
  <c r="G5727" i="4" s="1"/>
  <c r="G5728" i="4" s="1"/>
  <c r="G5729" i="4" s="1"/>
  <c r="G5730" i="4" s="1"/>
  <c r="G5731" i="4" s="1"/>
  <c r="G5732" i="4" s="1"/>
  <c r="G5733" i="4" s="1"/>
  <c r="G5734" i="4" s="1"/>
  <c r="G5735" i="4" s="1"/>
  <c r="G5736" i="4" s="1"/>
  <c r="G5737" i="4" s="1"/>
  <c r="G5738" i="4" s="1"/>
  <c r="G5739" i="4" s="1"/>
  <c r="G5740" i="4" s="1"/>
  <c r="G5741" i="4" s="1"/>
  <c r="G5742" i="4" s="1"/>
  <c r="G5743" i="4" s="1"/>
  <c r="G5744" i="4" s="1"/>
  <c r="G5745" i="4" s="1"/>
  <c r="G5746" i="4" s="1"/>
  <c r="G5747" i="4" s="1"/>
  <c r="G5748" i="4" s="1"/>
  <c r="G5749" i="4" s="1"/>
  <c r="G5750" i="4" s="1"/>
  <c r="G5751" i="4" s="1"/>
  <c r="G5752" i="4" s="1"/>
  <c r="G5753" i="4" s="1"/>
  <c r="G5754" i="4" s="1"/>
  <c r="G5755" i="4" s="1"/>
  <c r="G5756" i="4" s="1"/>
  <c r="G5757" i="4" s="1"/>
  <c r="G5758" i="4" s="1"/>
  <c r="G5759" i="4" s="1"/>
  <c r="G5760" i="4" s="1"/>
  <c r="G5761" i="4" s="1"/>
  <c r="G5762" i="4" s="1"/>
  <c r="G5763" i="4" s="1"/>
  <c r="G5764" i="4" s="1"/>
  <c r="G5765" i="4" s="1"/>
  <c r="G5766" i="4" s="1"/>
  <c r="G5767" i="4" s="1"/>
  <c r="G5768" i="4" s="1"/>
  <c r="G5769" i="4" s="1"/>
  <c r="G5770" i="4" s="1"/>
  <c r="G5771" i="4" s="1"/>
  <c r="G5772" i="4" s="1"/>
  <c r="G5773" i="4" s="1"/>
  <c r="G5774" i="4" s="1"/>
  <c r="G5775" i="4" s="1"/>
  <c r="G5776" i="4" s="1"/>
  <c r="G5777" i="4" s="1"/>
  <c r="G5778" i="4" s="1"/>
  <c r="G5779" i="4" s="1"/>
  <c r="G5780" i="4" s="1"/>
  <c r="G5781" i="4" s="1"/>
  <c r="G5782" i="4" s="1"/>
  <c r="G5783" i="4" s="1"/>
  <c r="G5784" i="4" s="1"/>
  <c r="G5785" i="4" s="1"/>
  <c r="G5786" i="4" s="1"/>
  <c r="G5787" i="4" s="1"/>
  <c r="G5788" i="4" s="1"/>
  <c r="G5789" i="4" s="1"/>
  <c r="G5790" i="4" s="1"/>
  <c r="G5791" i="4" s="1"/>
  <c r="G5792" i="4" s="1"/>
  <c r="G5793" i="4" s="1"/>
  <c r="G5794" i="4" s="1"/>
  <c r="G5795" i="4" s="1"/>
  <c r="G5796" i="4" s="1"/>
  <c r="G5797" i="4" s="1"/>
  <c r="G5798" i="4" s="1"/>
  <c r="G5799" i="4" s="1"/>
  <c r="G5800" i="4" s="1"/>
  <c r="G5801" i="4" s="1"/>
  <c r="G5802" i="4" s="1"/>
  <c r="G5803" i="4" s="1"/>
  <c r="G5804" i="4" s="1"/>
  <c r="G5805" i="4" s="1"/>
  <c r="G5806" i="4" s="1"/>
  <c r="G5807" i="4" s="1"/>
  <c r="G5808" i="4" s="1"/>
  <c r="G5809" i="4" s="1"/>
  <c r="G5810" i="4" s="1"/>
  <c r="G5811" i="4" s="1"/>
  <c r="G5812" i="4" s="1"/>
  <c r="G5813" i="4" s="1"/>
  <c r="G5814" i="4" s="1"/>
  <c r="G5815" i="4" s="1"/>
  <c r="G5816" i="4" s="1"/>
  <c r="G5817" i="4" s="1"/>
  <c r="G5818" i="4" s="1"/>
  <c r="G5819" i="4" s="1"/>
  <c r="G5820" i="4" s="1"/>
  <c r="G5821" i="4" s="1"/>
  <c r="G5822" i="4" s="1"/>
  <c r="G5823" i="4" s="1"/>
  <c r="G5824" i="4" s="1"/>
  <c r="G5825" i="4" s="1"/>
  <c r="G5826" i="4" s="1"/>
  <c r="G5827" i="4" s="1"/>
  <c r="G5828" i="4" s="1"/>
  <c r="G5829" i="4" s="1"/>
  <c r="G5830" i="4" s="1"/>
  <c r="G5831" i="4" s="1"/>
  <c r="G5832" i="4" s="1"/>
  <c r="G5833" i="4" s="1"/>
  <c r="G5834" i="4" s="1"/>
  <c r="G5835" i="4" s="1"/>
  <c r="G5836" i="4" s="1"/>
  <c r="G5837" i="4" s="1"/>
  <c r="G5838" i="4" s="1"/>
  <c r="G5839" i="4" s="1"/>
  <c r="G5840" i="4" s="1"/>
  <c r="G5841" i="4" s="1"/>
  <c r="G5842" i="4" s="1"/>
  <c r="G5843" i="4" s="1"/>
  <c r="G5844" i="4" s="1"/>
  <c r="G5845" i="4" s="1"/>
  <c r="G5846" i="4" s="1"/>
  <c r="G5847" i="4" s="1"/>
  <c r="G5848" i="4" s="1"/>
  <c r="G5849" i="4" s="1"/>
  <c r="G5850" i="4" s="1"/>
  <c r="G5851" i="4" s="1"/>
  <c r="G5852" i="4" s="1"/>
  <c r="G5853" i="4" s="1"/>
  <c r="G5854" i="4" s="1"/>
  <c r="G5855" i="4" s="1"/>
  <c r="G5856" i="4" s="1"/>
  <c r="G5857" i="4" s="1"/>
  <c r="G5858" i="4" s="1"/>
  <c r="G5859" i="4" s="1"/>
  <c r="G5860" i="4" s="1"/>
  <c r="G5861" i="4" s="1"/>
  <c r="G5862" i="4" s="1"/>
  <c r="G5863" i="4" s="1"/>
  <c r="G5864" i="4" s="1"/>
  <c r="G5865" i="4" s="1"/>
  <c r="G5866" i="4" s="1"/>
  <c r="G5867" i="4" s="1"/>
  <c r="G5868" i="4" s="1"/>
  <c r="G5869" i="4" s="1"/>
  <c r="G5870" i="4" s="1"/>
  <c r="G5871" i="4" s="1"/>
  <c r="G5872" i="4" s="1"/>
  <c r="G5873" i="4" s="1"/>
  <c r="G5874" i="4" s="1"/>
  <c r="G5875" i="4" s="1"/>
  <c r="G5876" i="4" s="1"/>
  <c r="G5877" i="4" s="1"/>
  <c r="G5878" i="4" s="1"/>
  <c r="G5879" i="4" s="1"/>
  <c r="G5880" i="4" s="1"/>
  <c r="G5881" i="4" s="1"/>
  <c r="G5882" i="4" s="1"/>
  <c r="G5883" i="4" s="1"/>
  <c r="G5884" i="4" s="1"/>
  <c r="G5885" i="4" s="1"/>
  <c r="G5886" i="4" s="1"/>
  <c r="G5887" i="4" s="1"/>
  <c r="G5888" i="4" s="1"/>
  <c r="G5889" i="4" s="1"/>
  <c r="G5890" i="4" s="1"/>
  <c r="G5891" i="4" s="1"/>
  <c r="G5892" i="4" s="1"/>
  <c r="G5893" i="4" s="1"/>
  <c r="G5894" i="4" s="1"/>
  <c r="G5895" i="4" s="1"/>
  <c r="G5896" i="4" s="1"/>
  <c r="G5897" i="4" s="1"/>
  <c r="G5898" i="4" s="1"/>
  <c r="G5899" i="4" s="1"/>
  <c r="G5900" i="4" s="1"/>
  <c r="G5901" i="4" s="1"/>
  <c r="G5902" i="4" s="1"/>
  <c r="G5903" i="4" s="1"/>
  <c r="G5904" i="4" s="1"/>
  <c r="G5905" i="4" s="1"/>
  <c r="G5906" i="4" s="1"/>
  <c r="G5907" i="4" s="1"/>
  <c r="G5908" i="4" s="1"/>
  <c r="G5909" i="4" s="1"/>
  <c r="G5910" i="4" s="1"/>
  <c r="G5911" i="4" s="1"/>
  <c r="G5912" i="4" s="1"/>
  <c r="G5913" i="4" s="1"/>
  <c r="G5914" i="4" s="1"/>
  <c r="G5915" i="4" s="1"/>
  <c r="G5916" i="4" s="1"/>
  <c r="G5917" i="4" s="1"/>
  <c r="G5918" i="4" s="1"/>
  <c r="G5919" i="4" s="1"/>
  <c r="G5920" i="4" s="1"/>
  <c r="G5921" i="4" s="1"/>
  <c r="G5922" i="4" s="1"/>
  <c r="G5923" i="4" s="1"/>
  <c r="G5924" i="4" s="1"/>
  <c r="G5925" i="4" s="1"/>
  <c r="G5926" i="4" s="1"/>
  <c r="G5927" i="4" s="1"/>
  <c r="G5928" i="4" s="1"/>
  <c r="G5929" i="4" s="1"/>
  <c r="G5930" i="4" s="1"/>
  <c r="G5931" i="4" s="1"/>
  <c r="G5932" i="4" s="1"/>
  <c r="G5933" i="4" s="1"/>
  <c r="G5934" i="4" s="1"/>
  <c r="G5935" i="4" s="1"/>
  <c r="G5936" i="4" s="1"/>
  <c r="G5937" i="4" s="1"/>
  <c r="G5938" i="4" s="1"/>
  <c r="G5939" i="4" s="1"/>
  <c r="G5940" i="4" s="1"/>
  <c r="G5941" i="4" s="1"/>
  <c r="G5942" i="4" s="1"/>
  <c r="G5943" i="4" s="1"/>
  <c r="G5944" i="4" s="1"/>
  <c r="G5945" i="4" s="1"/>
  <c r="G5946" i="4" s="1"/>
  <c r="G5947" i="4" s="1"/>
  <c r="G5948" i="4" s="1"/>
  <c r="G5949" i="4" s="1"/>
  <c r="G5950" i="4" s="1"/>
  <c r="G5951" i="4" s="1"/>
  <c r="G5952" i="4" s="1"/>
  <c r="G5953" i="4" s="1"/>
  <c r="G5954" i="4" s="1"/>
  <c r="G5955" i="4" s="1"/>
  <c r="G5956" i="4" s="1"/>
  <c r="G5957" i="4" s="1"/>
  <c r="G5958" i="4" s="1"/>
  <c r="G5959" i="4" s="1"/>
  <c r="G5960" i="4" s="1"/>
  <c r="G5961" i="4" s="1"/>
  <c r="G5962" i="4" s="1"/>
  <c r="G5963" i="4" s="1"/>
  <c r="G5964" i="4" s="1"/>
  <c r="G5965" i="4" s="1"/>
  <c r="G5966" i="4" s="1"/>
  <c r="G5967" i="4" s="1"/>
  <c r="G5968" i="4" s="1"/>
  <c r="G5969" i="4" s="1"/>
  <c r="G5970" i="4" s="1"/>
  <c r="G5971" i="4" s="1"/>
  <c r="G5972" i="4" s="1"/>
  <c r="G5973" i="4" s="1"/>
  <c r="G5974" i="4" s="1"/>
  <c r="G5975" i="4" s="1"/>
  <c r="G5976" i="4" s="1"/>
  <c r="G5977" i="4" s="1"/>
  <c r="G5978" i="4" s="1"/>
  <c r="G5979" i="4" s="1"/>
  <c r="G5980" i="4" s="1"/>
  <c r="G5981" i="4" s="1"/>
  <c r="G5982" i="4" s="1"/>
  <c r="G5983" i="4" s="1"/>
  <c r="G5984" i="4" s="1"/>
  <c r="G5985" i="4" s="1"/>
  <c r="G5986" i="4" s="1"/>
  <c r="G5987" i="4" s="1"/>
  <c r="G5988" i="4" s="1"/>
  <c r="G5989" i="4" s="1"/>
  <c r="G5990" i="4" s="1"/>
  <c r="G5991" i="4" s="1"/>
  <c r="G5992" i="4" s="1"/>
  <c r="G5993" i="4" s="1"/>
  <c r="G5994" i="4" s="1"/>
  <c r="G5995" i="4" s="1"/>
  <c r="G5996" i="4" s="1"/>
  <c r="G5997" i="4" s="1"/>
  <c r="G5998" i="4" s="1"/>
  <c r="G5999" i="4" s="1"/>
  <c r="G6000" i="4" s="1"/>
  <c r="G6001" i="4" s="1"/>
  <c r="G6002" i="4" s="1"/>
  <c r="G6003" i="4" s="1"/>
  <c r="G6004" i="4" s="1"/>
  <c r="G6005" i="4" s="1"/>
  <c r="G6006" i="4" s="1"/>
  <c r="G6007" i="4" s="1"/>
  <c r="G6008" i="4" s="1"/>
  <c r="G6009" i="4" s="1"/>
  <c r="G6010" i="4" s="1"/>
  <c r="G6011" i="4" s="1"/>
  <c r="G6012" i="4" s="1"/>
  <c r="G6013" i="4" s="1"/>
  <c r="G6014" i="4" s="1"/>
  <c r="G6015" i="4" s="1"/>
  <c r="G6016" i="4" s="1"/>
  <c r="G6017" i="4" s="1"/>
  <c r="G6018" i="4" s="1"/>
  <c r="G6019" i="4" s="1"/>
  <c r="G6020" i="4" s="1"/>
  <c r="G6021" i="4" s="1"/>
  <c r="G6022" i="4" s="1"/>
  <c r="G6023" i="4" s="1"/>
  <c r="G6024" i="4" s="1"/>
  <c r="G6025" i="4" s="1"/>
  <c r="G6026" i="4" s="1"/>
  <c r="G6027" i="4" s="1"/>
  <c r="G6028" i="4" s="1"/>
  <c r="G6029" i="4" s="1"/>
  <c r="G6030" i="4" s="1"/>
  <c r="G6031" i="4" s="1"/>
  <c r="G6032" i="4" s="1"/>
  <c r="G6033" i="4" s="1"/>
  <c r="G6034" i="4" s="1"/>
  <c r="G6035" i="4" s="1"/>
  <c r="G6036" i="4" s="1"/>
  <c r="G6037" i="4" s="1"/>
  <c r="G6038" i="4" s="1"/>
  <c r="G6039" i="4" s="1"/>
  <c r="G6040" i="4" s="1"/>
  <c r="G6041" i="4" s="1"/>
  <c r="G6042" i="4" s="1"/>
  <c r="G6043" i="4" s="1"/>
  <c r="G6044" i="4" s="1"/>
  <c r="G6045" i="4" s="1"/>
  <c r="G6046" i="4" s="1"/>
  <c r="G6047" i="4" s="1"/>
  <c r="G6048" i="4" s="1"/>
  <c r="G6049" i="4" s="1"/>
  <c r="G6050" i="4" s="1"/>
  <c r="G6051" i="4" s="1"/>
  <c r="G6052" i="4" s="1"/>
  <c r="G6053" i="4" s="1"/>
  <c r="G6054" i="4" s="1"/>
  <c r="G6055" i="4" s="1"/>
  <c r="G6056" i="4" s="1"/>
  <c r="G6057" i="4" s="1"/>
  <c r="G6058" i="4" s="1"/>
  <c r="G6059" i="4" s="1"/>
  <c r="G6060" i="4" s="1"/>
  <c r="G6061" i="4" s="1"/>
  <c r="G6062" i="4" s="1"/>
  <c r="G6063" i="4" s="1"/>
  <c r="G6064" i="4" s="1"/>
  <c r="G6065" i="4" s="1"/>
  <c r="G6066" i="4" s="1"/>
  <c r="G6067" i="4" s="1"/>
  <c r="G6068" i="4" s="1"/>
  <c r="G6069" i="4" s="1"/>
  <c r="G6070" i="4" s="1"/>
  <c r="G6071" i="4" s="1"/>
  <c r="G6072" i="4" s="1"/>
  <c r="G6073" i="4" s="1"/>
  <c r="G6074" i="4" s="1"/>
  <c r="G6075" i="4" s="1"/>
  <c r="G6076" i="4" s="1"/>
  <c r="G6077" i="4" s="1"/>
  <c r="G6078" i="4" s="1"/>
  <c r="G6079" i="4" s="1"/>
  <c r="G6080" i="4" s="1"/>
  <c r="G6081" i="4" s="1"/>
  <c r="G6082" i="4" s="1"/>
  <c r="G6083" i="4" s="1"/>
  <c r="G6084" i="4" s="1"/>
  <c r="G6085" i="4" s="1"/>
  <c r="G6086" i="4" s="1"/>
  <c r="G6087" i="4" s="1"/>
  <c r="G6088" i="4" s="1"/>
  <c r="G6089" i="4" s="1"/>
  <c r="G6090" i="4" s="1"/>
  <c r="G6091" i="4" s="1"/>
  <c r="G6092" i="4" s="1"/>
  <c r="G6093" i="4" s="1"/>
  <c r="G6094" i="4" s="1"/>
  <c r="G6095" i="4" s="1"/>
  <c r="G6096" i="4" s="1"/>
  <c r="G6097" i="4" s="1"/>
  <c r="G6098" i="4" s="1"/>
  <c r="G6099" i="4" s="1"/>
  <c r="G6100" i="4" s="1"/>
  <c r="G6101" i="4" s="1"/>
  <c r="G6102" i="4" s="1"/>
  <c r="G6103" i="4" s="1"/>
  <c r="G6104" i="4" s="1"/>
  <c r="G6105" i="4" s="1"/>
  <c r="G6106" i="4" s="1"/>
  <c r="G6107" i="4" s="1"/>
  <c r="G6108" i="4" s="1"/>
  <c r="G6109" i="4" s="1"/>
  <c r="G6110" i="4" s="1"/>
  <c r="G6111" i="4" s="1"/>
  <c r="G6112" i="4" s="1"/>
  <c r="G6113" i="4" s="1"/>
  <c r="G6114" i="4" s="1"/>
  <c r="G6115" i="4" s="1"/>
  <c r="G6116" i="4" s="1"/>
  <c r="G6117" i="4" s="1"/>
  <c r="G6118" i="4" s="1"/>
  <c r="G6119" i="4" s="1"/>
  <c r="G6120" i="4" s="1"/>
  <c r="G6121" i="4" s="1"/>
  <c r="G6122" i="4" s="1"/>
  <c r="G6123" i="4" s="1"/>
  <c r="G6124" i="4" s="1"/>
  <c r="G6125" i="4" s="1"/>
  <c r="G6126" i="4" s="1"/>
  <c r="G6127" i="4" s="1"/>
  <c r="G6128" i="4" s="1"/>
  <c r="G6129" i="4" s="1"/>
  <c r="G6130" i="4" s="1"/>
  <c r="G6131" i="4" s="1"/>
  <c r="G6132" i="4" s="1"/>
  <c r="G6133" i="4" s="1"/>
  <c r="G6134" i="4" s="1"/>
  <c r="G6135" i="4" s="1"/>
  <c r="G6136" i="4" s="1"/>
  <c r="G6137" i="4" s="1"/>
  <c r="G6138" i="4" s="1"/>
  <c r="G6139" i="4" s="1"/>
  <c r="G6140" i="4" s="1"/>
  <c r="G6141" i="4" s="1"/>
  <c r="G6142" i="4" s="1"/>
  <c r="G6143" i="4" s="1"/>
  <c r="G6144" i="4" s="1"/>
  <c r="G6145" i="4" s="1"/>
  <c r="G6146" i="4" s="1"/>
  <c r="G6147" i="4" s="1"/>
  <c r="G6148" i="4" s="1"/>
  <c r="G6149" i="4" s="1"/>
  <c r="G6150" i="4" s="1"/>
  <c r="G6151" i="4" s="1"/>
  <c r="G6152" i="4" s="1"/>
  <c r="G6153" i="4" s="1"/>
  <c r="G6154" i="4" s="1"/>
  <c r="G6155" i="4" s="1"/>
  <c r="G6156" i="4" s="1"/>
  <c r="G6157" i="4" s="1"/>
  <c r="G6158" i="4" s="1"/>
  <c r="G6159" i="4" s="1"/>
  <c r="G6160" i="4" s="1"/>
  <c r="G6161" i="4" s="1"/>
  <c r="G6162" i="4" s="1"/>
  <c r="G6163" i="4" s="1"/>
  <c r="G6164" i="4" s="1"/>
  <c r="G6165" i="4" s="1"/>
  <c r="G6166" i="4" s="1"/>
  <c r="G6167" i="4" s="1"/>
  <c r="G6168" i="4" s="1"/>
  <c r="G6169" i="4" s="1"/>
  <c r="G6170" i="4" s="1"/>
  <c r="G6171" i="4" s="1"/>
  <c r="G6172" i="4" s="1"/>
  <c r="G6173" i="4" s="1"/>
  <c r="G6174" i="4" s="1"/>
  <c r="G6175" i="4" s="1"/>
  <c r="G6176" i="4" s="1"/>
  <c r="G6177" i="4" s="1"/>
  <c r="G6178" i="4" s="1"/>
  <c r="G6179" i="4" s="1"/>
  <c r="G6180" i="4" s="1"/>
  <c r="G6181" i="4" s="1"/>
  <c r="G6182" i="4" s="1"/>
  <c r="G6183" i="4" s="1"/>
  <c r="G6184" i="4" s="1"/>
  <c r="G6185" i="4" s="1"/>
  <c r="G6186" i="4" s="1"/>
  <c r="G6187" i="4" s="1"/>
  <c r="G6188" i="4" s="1"/>
  <c r="G6189" i="4" s="1"/>
  <c r="G6190" i="4" s="1"/>
  <c r="G6191" i="4" s="1"/>
  <c r="G6192" i="4" s="1"/>
  <c r="G6193" i="4" s="1"/>
  <c r="G6194" i="4" s="1"/>
  <c r="G6195" i="4" s="1"/>
  <c r="G6196" i="4" s="1"/>
  <c r="G6197" i="4" s="1"/>
  <c r="G6198" i="4" s="1"/>
  <c r="G6199" i="4" s="1"/>
  <c r="G6200" i="4" s="1"/>
  <c r="G6201" i="4" s="1"/>
  <c r="G6202" i="4" s="1"/>
  <c r="G6203" i="4" s="1"/>
  <c r="G6204" i="4" s="1"/>
  <c r="G6205" i="4" s="1"/>
  <c r="G6206" i="4" s="1"/>
  <c r="G6207" i="4" s="1"/>
  <c r="G6208" i="4" s="1"/>
  <c r="G6209" i="4" s="1"/>
  <c r="G6210" i="4" s="1"/>
  <c r="G6211" i="4" s="1"/>
  <c r="G6212" i="4" s="1"/>
  <c r="G6213" i="4" s="1"/>
  <c r="G6214" i="4" s="1"/>
  <c r="G6215" i="4" s="1"/>
  <c r="G6216" i="4" s="1"/>
  <c r="G6217" i="4" s="1"/>
  <c r="G6218" i="4" s="1"/>
  <c r="G6219" i="4" s="1"/>
  <c r="G6220" i="4" s="1"/>
  <c r="G6221" i="4" s="1"/>
  <c r="G6222" i="4" s="1"/>
  <c r="G6223" i="4" s="1"/>
  <c r="G6224" i="4" s="1"/>
  <c r="G6225" i="4" s="1"/>
  <c r="G6226" i="4" s="1"/>
  <c r="G6227" i="4" s="1"/>
  <c r="G6228" i="4" s="1"/>
  <c r="G6229" i="4" s="1"/>
  <c r="G6230" i="4" s="1"/>
  <c r="G6231" i="4" s="1"/>
  <c r="G6232" i="4" s="1"/>
  <c r="G6233" i="4" s="1"/>
  <c r="G6234" i="4" s="1"/>
  <c r="G6235" i="4" s="1"/>
  <c r="G6236" i="4" s="1"/>
  <c r="G6237" i="4" s="1"/>
  <c r="G6238" i="4" s="1"/>
  <c r="G6239" i="4" s="1"/>
  <c r="G6240" i="4" s="1"/>
  <c r="G6241" i="4" s="1"/>
  <c r="G6242" i="4" s="1"/>
  <c r="G6243" i="4" s="1"/>
  <c r="G6244" i="4" s="1"/>
  <c r="G6245" i="4" s="1"/>
  <c r="G6246" i="4" s="1"/>
  <c r="G6247" i="4" s="1"/>
  <c r="G6248" i="4" s="1"/>
  <c r="G6249" i="4" s="1"/>
  <c r="G6250" i="4" s="1"/>
  <c r="G6251" i="4" s="1"/>
  <c r="G6252" i="4" s="1"/>
  <c r="G6253" i="4" s="1"/>
  <c r="G6254" i="4" s="1"/>
  <c r="G6255" i="4" s="1"/>
  <c r="G6256" i="4" s="1"/>
  <c r="G6257" i="4" s="1"/>
  <c r="G6258" i="4" s="1"/>
  <c r="G6259" i="4" s="1"/>
  <c r="G6260" i="4" s="1"/>
  <c r="G6261" i="4" s="1"/>
  <c r="G6262" i="4" s="1"/>
  <c r="G6263" i="4" s="1"/>
  <c r="G6264" i="4" s="1"/>
  <c r="G6265" i="4" s="1"/>
  <c r="G6266" i="4" s="1"/>
  <c r="G6267" i="4" s="1"/>
  <c r="G6268" i="4" s="1"/>
  <c r="G6269" i="4" s="1"/>
  <c r="G6270" i="4" s="1"/>
  <c r="G6271" i="4" s="1"/>
  <c r="G6272" i="4" s="1"/>
  <c r="G6273" i="4" s="1"/>
  <c r="G6274" i="4" s="1"/>
  <c r="G6275" i="4" s="1"/>
  <c r="G6276" i="4" s="1"/>
  <c r="G6277" i="4" s="1"/>
  <c r="G6278" i="4" s="1"/>
  <c r="G6279" i="4" s="1"/>
  <c r="G6280" i="4" s="1"/>
  <c r="G6281" i="4" s="1"/>
  <c r="G6282" i="4" s="1"/>
  <c r="G6283" i="4" s="1"/>
  <c r="G6284" i="4" s="1"/>
  <c r="G6285" i="4" s="1"/>
  <c r="G6286" i="4" s="1"/>
  <c r="G6287" i="4" s="1"/>
  <c r="G6288" i="4" s="1"/>
  <c r="G6289" i="4" s="1"/>
  <c r="G6290" i="4" s="1"/>
  <c r="G6291" i="4" s="1"/>
  <c r="G6292" i="4" s="1"/>
  <c r="G6293" i="4" s="1"/>
  <c r="G6294" i="4" s="1"/>
  <c r="G6295" i="4" s="1"/>
  <c r="G6296" i="4" s="1"/>
  <c r="G6297" i="4" s="1"/>
  <c r="G6298" i="4" s="1"/>
  <c r="G6299" i="4" s="1"/>
  <c r="G6300" i="4" s="1"/>
  <c r="G6301" i="4" s="1"/>
  <c r="G6302" i="4" s="1"/>
  <c r="G6303" i="4" s="1"/>
  <c r="G6304" i="4" s="1"/>
  <c r="G6305" i="4" s="1"/>
  <c r="G6306" i="4" s="1"/>
  <c r="G6307" i="4" s="1"/>
  <c r="G6308" i="4" s="1"/>
  <c r="G6309" i="4" s="1"/>
  <c r="G6310" i="4" s="1"/>
  <c r="G6311" i="4" s="1"/>
  <c r="G6312" i="4" s="1"/>
  <c r="G6313" i="4" s="1"/>
  <c r="G6314" i="4" s="1"/>
  <c r="G6315" i="4" s="1"/>
  <c r="G6316" i="4" s="1"/>
  <c r="G6317" i="4" s="1"/>
  <c r="G6318" i="4" s="1"/>
  <c r="G6319" i="4" s="1"/>
  <c r="G6320" i="4" s="1"/>
  <c r="G6321" i="4" s="1"/>
  <c r="G6322" i="4" s="1"/>
  <c r="G6323" i="4" s="1"/>
  <c r="G6324" i="4" s="1"/>
  <c r="G6325" i="4" s="1"/>
  <c r="G6326" i="4" s="1"/>
  <c r="G6327" i="4" s="1"/>
  <c r="G6328" i="4" s="1"/>
  <c r="G6329" i="4" s="1"/>
  <c r="G6330" i="4" s="1"/>
  <c r="G6331" i="4" s="1"/>
  <c r="G6332" i="4" s="1"/>
  <c r="G6333" i="4" s="1"/>
  <c r="G6334" i="4" s="1"/>
  <c r="G6335" i="4" s="1"/>
  <c r="G6336" i="4" s="1"/>
  <c r="G6337" i="4" s="1"/>
  <c r="G6338" i="4" s="1"/>
  <c r="G6339" i="4" s="1"/>
  <c r="G6340" i="4" s="1"/>
  <c r="G6341" i="4" s="1"/>
  <c r="G6342" i="4" s="1"/>
  <c r="G6343" i="4" s="1"/>
  <c r="G6344" i="4" s="1"/>
  <c r="G6345" i="4" s="1"/>
  <c r="G6346" i="4" s="1"/>
  <c r="G6347" i="4" s="1"/>
  <c r="G6348" i="4" s="1"/>
  <c r="G6349" i="4" s="1"/>
  <c r="G6350" i="4" s="1"/>
  <c r="G6351" i="4" s="1"/>
  <c r="G6352" i="4" s="1"/>
  <c r="G6353" i="4" s="1"/>
  <c r="G6354" i="4" s="1"/>
  <c r="G6355" i="4" s="1"/>
  <c r="G6356" i="4" s="1"/>
  <c r="G6357" i="4" s="1"/>
  <c r="G6358" i="4" s="1"/>
  <c r="G6359" i="4" s="1"/>
  <c r="G6360" i="4" s="1"/>
  <c r="G6361" i="4" s="1"/>
  <c r="G6362" i="4" s="1"/>
  <c r="G6363" i="4" s="1"/>
  <c r="G6364" i="4" s="1"/>
  <c r="G6365" i="4" s="1"/>
  <c r="G6366" i="4" s="1"/>
  <c r="G6367" i="4" s="1"/>
  <c r="G6368" i="4" s="1"/>
  <c r="G6369" i="4" s="1"/>
  <c r="G6370" i="4" s="1"/>
  <c r="G6371" i="4" s="1"/>
  <c r="G6372" i="4" s="1"/>
  <c r="G6373" i="4" s="1"/>
  <c r="G6374" i="4" s="1"/>
  <c r="G6375" i="4" s="1"/>
  <c r="G6376" i="4" s="1"/>
  <c r="G6377" i="4" s="1"/>
  <c r="G6378" i="4" s="1"/>
  <c r="G6379" i="4" s="1"/>
  <c r="G6380" i="4" s="1"/>
  <c r="G6381" i="4" s="1"/>
  <c r="G6382" i="4" s="1"/>
  <c r="G6383" i="4" s="1"/>
  <c r="G6384" i="4" s="1"/>
  <c r="G6385" i="4" s="1"/>
  <c r="G6386" i="4" s="1"/>
  <c r="G6387" i="4" s="1"/>
  <c r="G6388" i="4" s="1"/>
  <c r="G6389" i="4" s="1"/>
  <c r="G6390" i="4" s="1"/>
  <c r="G6391" i="4" s="1"/>
  <c r="G6392" i="4" s="1"/>
  <c r="G6393" i="4" s="1"/>
  <c r="G6394" i="4" s="1"/>
  <c r="G6395" i="4" s="1"/>
  <c r="G6396" i="4" s="1"/>
  <c r="G6397" i="4" s="1"/>
  <c r="G6398" i="4" s="1"/>
  <c r="G6399" i="4" s="1"/>
  <c r="G6400" i="4" s="1"/>
  <c r="G6401" i="4" s="1"/>
  <c r="G6402" i="4" s="1"/>
  <c r="G6403" i="4" s="1"/>
  <c r="G6404" i="4" s="1"/>
  <c r="G6405" i="4" s="1"/>
  <c r="G6406" i="4" s="1"/>
  <c r="G6407" i="4" s="1"/>
  <c r="G6408" i="4" s="1"/>
  <c r="G6409" i="4" s="1"/>
  <c r="G6410" i="4" s="1"/>
  <c r="G6411" i="4" s="1"/>
  <c r="G6412" i="4" s="1"/>
  <c r="G6413" i="4" s="1"/>
  <c r="G6414" i="4" s="1"/>
  <c r="G6415" i="4" s="1"/>
  <c r="G6416" i="4" s="1"/>
  <c r="G6417" i="4" s="1"/>
  <c r="G6418" i="4" s="1"/>
  <c r="G6419" i="4" s="1"/>
  <c r="G6420" i="4" s="1"/>
  <c r="G6421" i="4" s="1"/>
  <c r="G6422" i="4" s="1"/>
  <c r="G6423" i="4" s="1"/>
  <c r="G6424" i="4" s="1"/>
  <c r="G6425" i="4" s="1"/>
  <c r="G6426" i="4" s="1"/>
  <c r="G6427" i="4" s="1"/>
  <c r="G6428" i="4" s="1"/>
  <c r="G6429" i="4" s="1"/>
  <c r="G6430" i="4" s="1"/>
  <c r="G6431" i="4" s="1"/>
  <c r="G6432" i="4" s="1"/>
  <c r="G6433" i="4" s="1"/>
  <c r="G6434" i="4" s="1"/>
  <c r="G6435" i="4" s="1"/>
  <c r="G6436" i="4" s="1"/>
  <c r="G6437" i="4" s="1"/>
  <c r="G6438" i="4" s="1"/>
  <c r="G6439" i="4" s="1"/>
  <c r="G6440" i="4" s="1"/>
  <c r="G6441" i="4" s="1"/>
  <c r="G6442" i="4" s="1"/>
  <c r="G6443" i="4" s="1"/>
  <c r="G6444" i="4" s="1"/>
  <c r="G6445" i="4" s="1"/>
  <c r="G6446" i="4" s="1"/>
  <c r="G6447" i="4" s="1"/>
  <c r="G6448" i="4" s="1"/>
  <c r="G6449" i="4" s="1"/>
  <c r="G6450" i="4" s="1"/>
  <c r="G6451" i="4" s="1"/>
  <c r="G6452" i="4" s="1"/>
  <c r="G6453" i="4" s="1"/>
  <c r="G6454" i="4" s="1"/>
  <c r="G6455" i="4" s="1"/>
  <c r="G6456" i="4" s="1"/>
  <c r="G6457" i="4" s="1"/>
  <c r="G6458" i="4" s="1"/>
  <c r="G6459" i="4" s="1"/>
  <c r="G6460" i="4" s="1"/>
  <c r="G6461" i="4" s="1"/>
  <c r="G6462" i="4" s="1"/>
  <c r="G6463" i="4" s="1"/>
  <c r="G6464" i="4" s="1"/>
  <c r="G6465" i="4" s="1"/>
  <c r="G6466" i="4" s="1"/>
  <c r="G6467" i="4" s="1"/>
  <c r="G6468" i="4" s="1"/>
  <c r="G6469" i="4" s="1"/>
  <c r="G6470" i="4" s="1"/>
  <c r="G6471" i="4" s="1"/>
  <c r="G6472" i="4" s="1"/>
  <c r="G6473" i="4" s="1"/>
  <c r="G6474" i="4" s="1"/>
  <c r="G6475" i="4" s="1"/>
  <c r="G6476" i="4" s="1"/>
  <c r="G6477" i="4" s="1"/>
  <c r="G6478" i="4" s="1"/>
  <c r="G6479" i="4" s="1"/>
  <c r="G6480" i="4" s="1"/>
  <c r="G6481" i="4" s="1"/>
  <c r="G6482" i="4" s="1"/>
  <c r="G6483" i="4" s="1"/>
  <c r="G6484" i="4" s="1"/>
  <c r="G6485" i="4" s="1"/>
  <c r="G6486" i="4" s="1"/>
  <c r="G6487" i="4" s="1"/>
  <c r="G6488" i="4" s="1"/>
  <c r="G6489" i="4" s="1"/>
  <c r="G6490" i="4" s="1"/>
  <c r="G6491" i="4" s="1"/>
  <c r="G6492" i="4" s="1"/>
  <c r="G6493" i="4" s="1"/>
  <c r="G6494" i="4" s="1"/>
  <c r="G6495" i="4" s="1"/>
  <c r="G6496" i="4" s="1"/>
  <c r="G6497" i="4" s="1"/>
  <c r="G6498" i="4" s="1"/>
  <c r="G6499" i="4" s="1"/>
  <c r="G6500" i="4" s="1"/>
  <c r="G6501" i="4" s="1"/>
  <c r="G6502" i="4" s="1"/>
  <c r="G6503" i="4" s="1"/>
  <c r="G6504" i="4" s="1"/>
  <c r="G6505" i="4" s="1"/>
  <c r="G6506" i="4" s="1"/>
  <c r="G6507" i="4" s="1"/>
  <c r="G6508" i="4" s="1"/>
  <c r="G6509" i="4" s="1"/>
  <c r="G6510" i="4" s="1"/>
  <c r="G6511" i="4" s="1"/>
  <c r="G6512" i="4" s="1"/>
  <c r="G6513" i="4" s="1"/>
  <c r="G6514" i="4" s="1"/>
  <c r="G6515" i="4" s="1"/>
  <c r="G6516" i="4" s="1"/>
  <c r="G6517" i="4" s="1"/>
  <c r="G6518" i="4" s="1"/>
  <c r="G6519" i="4" s="1"/>
  <c r="G6520" i="4" s="1"/>
  <c r="G6521" i="4" s="1"/>
  <c r="G6522" i="4" s="1"/>
  <c r="G6523" i="4" s="1"/>
  <c r="G6524" i="4" s="1"/>
  <c r="G6525" i="4" s="1"/>
  <c r="G6526" i="4" s="1"/>
  <c r="G6527" i="4" s="1"/>
  <c r="G6528" i="4" s="1"/>
  <c r="G6529" i="4" s="1"/>
  <c r="G6530" i="4" s="1"/>
  <c r="G6531" i="4" s="1"/>
  <c r="G6532" i="4" s="1"/>
  <c r="G6533" i="4" s="1"/>
  <c r="G6534" i="4" s="1"/>
  <c r="G6535" i="4" s="1"/>
  <c r="G6536" i="4" s="1"/>
  <c r="G6537" i="4" s="1"/>
  <c r="G6538" i="4" s="1"/>
  <c r="G6539" i="4" s="1"/>
  <c r="G6540" i="4" s="1"/>
  <c r="G6541" i="4" s="1"/>
  <c r="G6542" i="4" s="1"/>
  <c r="G6543" i="4" s="1"/>
  <c r="G6544" i="4" s="1"/>
  <c r="G6545" i="4" s="1"/>
  <c r="G6546" i="4" s="1"/>
  <c r="G6547" i="4" s="1"/>
  <c r="G6548" i="4" s="1"/>
  <c r="G6549" i="4" s="1"/>
  <c r="G6550" i="4" s="1"/>
  <c r="G6551" i="4" s="1"/>
  <c r="G6552" i="4" s="1"/>
  <c r="G6553" i="4" s="1"/>
  <c r="G6554" i="4" s="1"/>
  <c r="G6555" i="4" s="1"/>
  <c r="G6556" i="4" s="1"/>
  <c r="G6557" i="4" s="1"/>
  <c r="G6558" i="4" s="1"/>
  <c r="G6559" i="4" s="1"/>
  <c r="G6560" i="4" s="1"/>
  <c r="G6561" i="4" s="1"/>
  <c r="G6562" i="4" s="1"/>
  <c r="G6563" i="4" s="1"/>
  <c r="G6564" i="4" s="1"/>
  <c r="G6565" i="4" s="1"/>
  <c r="G6566" i="4" s="1"/>
  <c r="G6567" i="4" s="1"/>
  <c r="G6568" i="4" s="1"/>
  <c r="G6569" i="4" s="1"/>
  <c r="G6570" i="4" s="1"/>
  <c r="G6571" i="4" s="1"/>
  <c r="G6572" i="4" s="1"/>
  <c r="G6573" i="4" s="1"/>
  <c r="G6574" i="4" s="1"/>
  <c r="G6575" i="4" s="1"/>
  <c r="G6576" i="4" s="1"/>
  <c r="G6577" i="4" s="1"/>
  <c r="G6578" i="4" s="1"/>
  <c r="G6579" i="4" s="1"/>
  <c r="G6580" i="4" s="1"/>
  <c r="G6581" i="4" s="1"/>
  <c r="G6582" i="4" s="1"/>
  <c r="G6583" i="4" s="1"/>
  <c r="G6584" i="4" s="1"/>
  <c r="G6585" i="4" s="1"/>
  <c r="G6586" i="4" s="1"/>
  <c r="G6587" i="4" s="1"/>
  <c r="G6588" i="4" s="1"/>
  <c r="G6589" i="4" s="1"/>
  <c r="G6590" i="4" s="1"/>
  <c r="G6591" i="4" s="1"/>
  <c r="G6592" i="4" s="1"/>
  <c r="G6593" i="4" s="1"/>
  <c r="G6594" i="4" s="1"/>
  <c r="G6595" i="4" s="1"/>
  <c r="G6596" i="4" s="1"/>
  <c r="G6597" i="4" s="1"/>
  <c r="G6598" i="4" s="1"/>
  <c r="G6599" i="4" s="1"/>
  <c r="G6600" i="4" s="1"/>
  <c r="G6601" i="4" s="1"/>
  <c r="G6602" i="4" s="1"/>
  <c r="G6603" i="4" s="1"/>
  <c r="G6604" i="4" s="1"/>
  <c r="G6605" i="4" s="1"/>
  <c r="G6606" i="4" s="1"/>
  <c r="G6607" i="4" s="1"/>
  <c r="G6608" i="4" s="1"/>
  <c r="G6609" i="4" s="1"/>
  <c r="G6610" i="4" s="1"/>
  <c r="G6611" i="4" s="1"/>
  <c r="G6612" i="4" s="1"/>
  <c r="G6613" i="4" s="1"/>
  <c r="G6614" i="4" s="1"/>
  <c r="G6615" i="4" s="1"/>
  <c r="G6616" i="4" s="1"/>
  <c r="G6617" i="4" s="1"/>
  <c r="G6618" i="4" s="1"/>
  <c r="G6619" i="4" s="1"/>
  <c r="G6620" i="4" s="1"/>
  <c r="G6621" i="4" s="1"/>
  <c r="G6622" i="4" s="1"/>
  <c r="G6623" i="4" s="1"/>
  <c r="G6624" i="4" s="1"/>
  <c r="G6625" i="4" s="1"/>
  <c r="G6626" i="4" s="1"/>
  <c r="G6627" i="4" s="1"/>
  <c r="G6628" i="4" s="1"/>
  <c r="G6629" i="4" s="1"/>
  <c r="G6630" i="4" s="1"/>
  <c r="G6631" i="4" s="1"/>
  <c r="G6632" i="4" s="1"/>
  <c r="G6633" i="4" s="1"/>
  <c r="G6634" i="4" s="1"/>
  <c r="G6635" i="4" s="1"/>
  <c r="G6636" i="4" s="1"/>
  <c r="G6637" i="4" s="1"/>
  <c r="G6638" i="4" s="1"/>
  <c r="G6639" i="4" s="1"/>
  <c r="G6640" i="4" s="1"/>
  <c r="G6641" i="4" s="1"/>
  <c r="G6642" i="4" s="1"/>
  <c r="G6643" i="4" s="1"/>
  <c r="G6644" i="4" s="1"/>
  <c r="G6645" i="4" s="1"/>
  <c r="G6646" i="4" s="1"/>
  <c r="G6647" i="4" s="1"/>
  <c r="G6648" i="4" s="1"/>
  <c r="G6649" i="4" s="1"/>
  <c r="G6650" i="4" s="1"/>
  <c r="G6651" i="4" s="1"/>
  <c r="G6652" i="4" s="1"/>
  <c r="G6653" i="4" s="1"/>
  <c r="G6654" i="4" s="1"/>
  <c r="G6655" i="4" s="1"/>
  <c r="G6656" i="4" s="1"/>
  <c r="G6657" i="4" s="1"/>
  <c r="G6658" i="4" s="1"/>
  <c r="G6659" i="4" s="1"/>
  <c r="G6660" i="4" s="1"/>
  <c r="G6661" i="4" s="1"/>
  <c r="G6662" i="4" s="1"/>
  <c r="G6663" i="4" s="1"/>
  <c r="G6664" i="4" s="1"/>
  <c r="G6665" i="4" s="1"/>
  <c r="G6666" i="4" s="1"/>
  <c r="G6667" i="4" s="1"/>
  <c r="G6668" i="4" s="1"/>
  <c r="G6669" i="4" s="1"/>
  <c r="G6670" i="4" s="1"/>
  <c r="G6671" i="4" s="1"/>
  <c r="G6672" i="4" s="1"/>
  <c r="G6673" i="4" s="1"/>
  <c r="G6674" i="4" s="1"/>
  <c r="G6675" i="4" s="1"/>
  <c r="G6676" i="4" s="1"/>
  <c r="G6677" i="4" s="1"/>
  <c r="G6678" i="4" s="1"/>
  <c r="G6679" i="4" s="1"/>
  <c r="G6680" i="4" s="1"/>
  <c r="G6681" i="4" s="1"/>
  <c r="G6682" i="4" s="1"/>
  <c r="G6683" i="4" s="1"/>
  <c r="G6684" i="4" s="1"/>
  <c r="G6685" i="4" s="1"/>
  <c r="G6686" i="4" s="1"/>
  <c r="G6687" i="4" s="1"/>
  <c r="G6688" i="4" s="1"/>
  <c r="G6689" i="4" s="1"/>
  <c r="G6690" i="4" s="1"/>
  <c r="G6691" i="4" s="1"/>
  <c r="G6692" i="4" s="1"/>
  <c r="G6693" i="4" s="1"/>
  <c r="G6694" i="4" s="1"/>
  <c r="G6695" i="4" s="1"/>
  <c r="G6696" i="4" s="1"/>
  <c r="G6697" i="4" s="1"/>
  <c r="G6698" i="4" s="1"/>
  <c r="G6699" i="4" s="1"/>
  <c r="G6700" i="4" s="1"/>
  <c r="G6701" i="4" s="1"/>
  <c r="G6702" i="4" s="1"/>
  <c r="G6703" i="4" s="1"/>
  <c r="G6704" i="4" s="1"/>
  <c r="G6705" i="4" s="1"/>
  <c r="G6706" i="4" s="1"/>
  <c r="G6707" i="4" s="1"/>
  <c r="G6708" i="4" s="1"/>
  <c r="G6709" i="4" s="1"/>
  <c r="G6710" i="4" s="1"/>
  <c r="G6711" i="4" s="1"/>
  <c r="G6712" i="4" s="1"/>
  <c r="G6713" i="4" s="1"/>
  <c r="G6714" i="4" s="1"/>
  <c r="G6715" i="4" s="1"/>
  <c r="G6716" i="4" s="1"/>
  <c r="G6717" i="4" s="1"/>
  <c r="G6718" i="4" s="1"/>
  <c r="G6719" i="4" s="1"/>
  <c r="G6720" i="4" s="1"/>
  <c r="G6721" i="4" s="1"/>
  <c r="G6722" i="4" s="1"/>
  <c r="G6723" i="4" s="1"/>
  <c r="G6724" i="4" s="1"/>
  <c r="G6725" i="4" s="1"/>
  <c r="G6726" i="4" s="1"/>
  <c r="G6727" i="4" s="1"/>
  <c r="G6728" i="4" s="1"/>
  <c r="G6729" i="4" s="1"/>
  <c r="G6730" i="4" s="1"/>
  <c r="G6731" i="4" s="1"/>
  <c r="G6732" i="4" s="1"/>
  <c r="G6733" i="4" s="1"/>
  <c r="G6734" i="4" s="1"/>
  <c r="G6735" i="4" s="1"/>
  <c r="G6736" i="4" s="1"/>
  <c r="G6737" i="4" s="1"/>
  <c r="G6738" i="4" s="1"/>
  <c r="G6739" i="4" s="1"/>
  <c r="G6740" i="4" s="1"/>
  <c r="G6741" i="4" s="1"/>
  <c r="G6742" i="4" s="1"/>
  <c r="G6743" i="4" s="1"/>
  <c r="G6744" i="4" s="1"/>
  <c r="G6745" i="4" s="1"/>
  <c r="G6746" i="4" s="1"/>
  <c r="G6747" i="4" s="1"/>
  <c r="G6748" i="4" s="1"/>
  <c r="G6749" i="4" s="1"/>
  <c r="G6750" i="4" s="1"/>
  <c r="G6751" i="4" s="1"/>
  <c r="G6752" i="4" s="1"/>
  <c r="G6753" i="4" s="1"/>
  <c r="G6754" i="4" s="1"/>
  <c r="G6755" i="4" s="1"/>
  <c r="G6756" i="4" s="1"/>
  <c r="G6757" i="4" s="1"/>
  <c r="G6758" i="4" s="1"/>
  <c r="G6759" i="4" s="1"/>
  <c r="G6760" i="4" s="1"/>
  <c r="G6761" i="4" s="1"/>
  <c r="G6762" i="4" s="1"/>
  <c r="G6763" i="4" s="1"/>
  <c r="G6764" i="4" s="1"/>
  <c r="G6765" i="4" s="1"/>
  <c r="G6766" i="4" s="1"/>
  <c r="G6767" i="4" s="1"/>
  <c r="G6768" i="4" s="1"/>
  <c r="G6769" i="4" s="1"/>
  <c r="G6770" i="4" s="1"/>
  <c r="G6771" i="4" s="1"/>
  <c r="G6772" i="4" s="1"/>
  <c r="G6773" i="4" s="1"/>
  <c r="G6774" i="4" s="1"/>
  <c r="G6775" i="4" s="1"/>
  <c r="G6776" i="4" s="1"/>
  <c r="G6777" i="4" s="1"/>
  <c r="G6778" i="4" s="1"/>
  <c r="G6779" i="4" s="1"/>
  <c r="G6780" i="4" s="1"/>
  <c r="G6781" i="4" s="1"/>
  <c r="G6782" i="4" s="1"/>
  <c r="G6783" i="4" s="1"/>
  <c r="G6784" i="4" s="1"/>
  <c r="G6785" i="4" s="1"/>
  <c r="G6786" i="4" s="1"/>
  <c r="G6787" i="4" s="1"/>
  <c r="G6788" i="4" s="1"/>
  <c r="G6789" i="4" s="1"/>
  <c r="G6790" i="4" s="1"/>
  <c r="G6791" i="4" s="1"/>
  <c r="G6792" i="4" s="1"/>
  <c r="G6793" i="4" s="1"/>
  <c r="G6794" i="4" s="1"/>
  <c r="G6795" i="4" s="1"/>
  <c r="G6796" i="4" s="1"/>
  <c r="G6797" i="4" s="1"/>
  <c r="G6798" i="4" s="1"/>
  <c r="G6799" i="4" s="1"/>
  <c r="G6800" i="4" s="1"/>
  <c r="G6801" i="4" s="1"/>
  <c r="G6802" i="4" s="1"/>
  <c r="G6803" i="4" s="1"/>
  <c r="G6804" i="4" s="1"/>
  <c r="G6805" i="4" s="1"/>
  <c r="G6806" i="4" s="1"/>
  <c r="G6807" i="4" s="1"/>
  <c r="G6808" i="4" s="1"/>
  <c r="G6809" i="4" s="1"/>
  <c r="G6810" i="4" s="1"/>
  <c r="G6811" i="4" s="1"/>
  <c r="G6812" i="4" s="1"/>
  <c r="G6813" i="4" s="1"/>
  <c r="G6814" i="4" s="1"/>
  <c r="G6815" i="4" s="1"/>
  <c r="G6816" i="4" s="1"/>
  <c r="G6817" i="4" s="1"/>
  <c r="G6818" i="4" s="1"/>
  <c r="G6819" i="4" s="1"/>
  <c r="G6820" i="4" s="1"/>
  <c r="G6821" i="4" s="1"/>
  <c r="G6822" i="4" s="1"/>
  <c r="G6823" i="4" s="1"/>
  <c r="G6824" i="4" s="1"/>
  <c r="G6825" i="4" s="1"/>
  <c r="G6826" i="4" s="1"/>
  <c r="G6827" i="4" s="1"/>
  <c r="G6828" i="4" s="1"/>
  <c r="G6829" i="4" s="1"/>
  <c r="G6830" i="4" s="1"/>
  <c r="G6831" i="4" s="1"/>
  <c r="G6832" i="4" s="1"/>
  <c r="G6833" i="4" s="1"/>
  <c r="G6834" i="4" s="1"/>
  <c r="G6835" i="4" s="1"/>
  <c r="G6836" i="4" s="1"/>
  <c r="G6837" i="4" s="1"/>
  <c r="G6838" i="4" s="1"/>
  <c r="G6839" i="4" s="1"/>
  <c r="G6840" i="4" s="1"/>
  <c r="G6841" i="4" s="1"/>
  <c r="G6842" i="4" s="1"/>
  <c r="G6843" i="4" s="1"/>
  <c r="G6844" i="4" s="1"/>
  <c r="G6845" i="4" s="1"/>
  <c r="G6846" i="4" s="1"/>
  <c r="G6847" i="4" s="1"/>
  <c r="G6848" i="4" s="1"/>
  <c r="G6849" i="4" s="1"/>
  <c r="G6850" i="4" s="1"/>
  <c r="G6851" i="4" s="1"/>
  <c r="G6852" i="4" s="1"/>
  <c r="G6853" i="4" s="1"/>
  <c r="G6854" i="4" s="1"/>
  <c r="G6855" i="4" s="1"/>
  <c r="G6856" i="4" s="1"/>
  <c r="G6857" i="4" s="1"/>
  <c r="G6858" i="4" s="1"/>
  <c r="G6859" i="4" s="1"/>
  <c r="G6860" i="4" s="1"/>
  <c r="G6861" i="4" s="1"/>
  <c r="G6862" i="4" s="1"/>
  <c r="G6863" i="4" s="1"/>
  <c r="G6864" i="4" s="1"/>
  <c r="G6865" i="4" s="1"/>
  <c r="G6866" i="4" s="1"/>
  <c r="G6867" i="4" s="1"/>
  <c r="G6868" i="4" s="1"/>
  <c r="G6869" i="4" s="1"/>
  <c r="G6870" i="4" s="1"/>
  <c r="G6871" i="4" s="1"/>
  <c r="G6872" i="4" s="1"/>
  <c r="G6873" i="4" s="1"/>
  <c r="G6874" i="4" s="1"/>
  <c r="G6875" i="4" s="1"/>
  <c r="G6876" i="4" s="1"/>
  <c r="G6877" i="4" s="1"/>
  <c r="G6878" i="4" s="1"/>
  <c r="G6879" i="4" s="1"/>
  <c r="G6880" i="4" s="1"/>
  <c r="G6881" i="4" s="1"/>
  <c r="G6882" i="4" s="1"/>
  <c r="G6883" i="4" s="1"/>
  <c r="G6884" i="4" s="1"/>
  <c r="G6885" i="4" s="1"/>
  <c r="G6886" i="4" s="1"/>
  <c r="G6887" i="4" s="1"/>
  <c r="G6888" i="4" s="1"/>
  <c r="G6889" i="4" s="1"/>
  <c r="G6890" i="4" s="1"/>
  <c r="G6891" i="4" s="1"/>
  <c r="G6892" i="4" s="1"/>
  <c r="G6893" i="4" s="1"/>
  <c r="G6894" i="4" s="1"/>
  <c r="G6895" i="4" s="1"/>
  <c r="G6896" i="4" s="1"/>
  <c r="G6897" i="4" s="1"/>
  <c r="G6898" i="4" s="1"/>
  <c r="G6899" i="4" s="1"/>
  <c r="G6900" i="4" s="1"/>
  <c r="G6901" i="4" s="1"/>
  <c r="G6902" i="4" s="1"/>
  <c r="G6903" i="4" s="1"/>
  <c r="G6904" i="4" s="1"/>
  <c r="G6905" i="4" s="1"/>
  <c r="G6906" i="4" s="1"/>
  <c r="G6907" i="4" s="1"/>
  <c r="G6908" i="4" s="1"/>
  <c r="G6909" i="4" s="1"/>
  <c r="G6910" i="4" s="1"/>
  <c r="G6911" i="4" s="1"/>
  <c r="G6912" i="4" s="1"/>
  <c r="G6913" i="4" s="1"/>
  <c r="G6914" i="4" s="1"/>
  <c r="G6915" i="4" s="1"/>
  <c r="G6916" i="4" s="1"/>
  <c r="G6917" i="4" s="1"/>
  <c r="G6918" i="4" s="1"/>
  <c r="G6919" i="4" s="1"/>
  <c r="G6920" i="4" s="1"/>
  <c r="G6921" i="4" s="1"/>
  <c r="G6922" i="4" s="1"/>
  <c r="G6923" i="4" s="1"/>
  <c r="G6924" i="4" s="1"/>
  <c r="G6925" i="4" s="1"/>
  <c r="G6926" i="4" s="1"/>
  <c r="G6927" i="4" s="1"/>
  <c r="G6928" i="4" s="1"/>
  <c r="G6929" i="4" s="1"/>
  <c r="G6930" i="4" s="1"/>
  <c r="G6931" i="4" s="1"/>
  <c r="G6932" i="4" s="1"/>
  <c r="G6933" i="4" s="1"/>
  <c r="G6934" i="4" s="1"/>
  <c r="G6935" i="4" s="1"/>
  <c r="G6936" i="4" s="1"/>
  <c r="G6937" i="4" s="1"/>
  <c r="G6938" i="4" s="1"/>
  <c r="G6939" i="4" s="1"/>
  <c r="G6940" i="4" s="1"/>
  <c r="G6941" i="4" s="1"/>
  <c r="G6942" i="4" s="1"/>
  <c r="G6943" i="4" s="1"/>
  <c r="G6944" i="4" s="1"/>
  <c r="G6945" i="4" s="1"/>
  <c r="G6946" i="4" s="1"/>
  <c r="G6947" i="4" s="1"/>
  <c r="G6948" i="4" s="1"/>
  <c r="G6949" i="4" s="1"/>
  <c r="G6950" i="4" s="1"/>
  <c r="G6951" i="4" s="1"/>
  <c r="G6952" i="4" s="1"/>
  <c r="G6953" i="4" s="1"/>
  <c r="G6954" i="4" s="1"/>
  <c r="G6955" i="4" s="1"/>
  <c r="G6956" i="4" s="1"/>
  <c r="G6957" i="4" s="1"/>
  <c r="G6958" i="4" s="1"/>
  <c r="G6959" i="4" s="1"/>
  <c r="G6960" i="4" s="1"/>
  <c r="G6961" i="4" s="1"/>
  <c r="G6962" i="4" s="1"/>
  <c r="G6963" i="4" s="1"/>
  <c r="G6964" i="4" s="1"/>
  <c r="G6965" i="4" s="1"/>
  <c r="G6966" i="4" s="1"/>
  <c r="G6967" i="4" s="1"/>
  <c r="G6968" i="4" s="1"/>
  <c r="G6969" i="4" s="1"/>
  <c r="G6970" i="4" s="1"/>
  <c r="G6971" i="4" s="1"/>
  <c r="G6972" i="4" s="1"/>
  <c r="G6973" i="4" s="1"/>
  <c r="G6974" i="4" s="1"/>
  <c r="G6975" i="4" s="1"/>
  <c r="G6976" i="4" s="1"/>
  <c r="G6977" i="4" s="1"/>
  <c r="G6978" i="4" s="1"/>
  <c r="G6979" i="4" s="1"/>
  <c r="G6980" i="4" s="1"/>
  <c r="G6981" i="4" s="1"/>
  <c r="G6982" i="4" s="1"/>
  <c r="G6983" i="4" s="1"/>
  <c r="G6984" i="4" s="1"/>
  <c r="G6985" i="4" s="1"/>
  <c r="G6986" i="4" s="1"/>
  <c r="G6987" i="4" s="1"/>
  <c r="G6988" i="4" s="1"/>
  <c r="G6989" i="4" s="1"/>
  <c r="G6990" i="4" s="1"/>
  <c r="G6991" i="4" s="1"/>
  <c r="G6992" i="4" s="1"/>
  <c r="G6993" i="4" s="1"/>
  <c r="G6994" i="4" s="1"/>
  <c r="G6995" i="4" s="1"/>
  <c r="G6996" i="4" s="1"/>
  <c r="G6997" i="4" s="1"/>
  <c r="G6998" i="4" s="1"/>
  <c r="G6999" i="4" s="1"/>
  <c r="G7000" i="4" s="1"/>
  <c r="G7001" i="4" s="1"/>
  <c r="G7002" i="4" s="1"/>
  <c r="G7003" i="4" s="1"/>
  <c r="G7004" i="4" s="1"/>
  <c r="G7005" i="4" s="1"/>
  <c r="G7006" i="4" s="1"/>
  <c r="G7007" i="4" s="1"/>
  <c r="G7008" i="4" s="1"/>
  <c r="G7009" i="4" s="1"/>
  <c r="G7010" i="4" s="1"/>
  <c r="G7011" i="4" s="1"/>
  <c r="G7012" i="4" s="1"/>
  <c r="G7013" i="4" s="1"/>
  <c r="G7014" i="4" s="1"/>
  <c r="G7015" i="4" s="1"/>
  <c r="G7016" i="4" s="1"/>
  <c r="G7017" i="4" s="1"/>
  <c r="G7018" i="4" s="1"/>
  <c r="G7019" i="4" s="1"/>
  <c r="G7020" i="4" s="1"/>
  <c r="G7021" i="4" s="1"/>
  <c r="G7022" i="4" s="1"/>
  <c r="G7023" i="4" s="1"/>
  <c r="G7024" i="4" s="1"/>
  <c r="G7025" i="4" s="1"/>
  <c r="G7026" i="4" s="1"/>
  <c r="G7027" i="4" s="1"/>
  <c r="G7028" i="4" s="1"/>
  <c r="G7029" i="4" s="1"/>
  <c r="G7030" i="4" s="1"/>
  <c r="G7031" i="4" s="1"/>
  <c r="G7032" i="4" s="1"/>
  <c r="G7033" i="4" s="1"/>
  <c r="G7034" i="4" s="1"/>
  <c r="G7035" i="4" s="1"/>
  <c r="G7036" i="4" s="1"/>
  <c r="G7037" i="4" s="1"/>
  <c r="G7038" i="4" s="1"/>
  <c r="G7039" i="4" s="1"/>
  <c r="G7040" i="4" s="1"/>
  <c r="G7041" i="4" s="1"/>
  <c r="G7042" i="4" s="1"/>
  <c r="G7043" i="4" s="1"/>
  <c r="G7044" i="4" s="1"/>
  <c r="G7045" i="4" s="1"/>
  <c r="G7046" i="4" s="1"/>
  <c r="G7047" i="4" s="1"/>
  <c r="G7048" i="4" s="1"/>
  <c r="G7049" i="4" s="1"/>
  <c r="G7050" i="4" s="1"/>
  <c r="G7051" i="4" s="1"/>
  <c r="G7052" i="4" s="1"/>
  <c r="G7053" i="4" s="1"/>
  <c r="G7054" i="4" s="1"/>
  <c r="G7055" i="4" s="1"/>
  <c r="G7056" i="4" s="1"/>
  <c r="G7057" i="4" s="1"/>
  <c r="G7058" i="4" s="1"/>
  <c r="G7059" i="4" s="1"/>
  <c r="G7060" i="4" s="1"/>
  <c r="G7061" i="4" s="1"/>
  <c r="G7062" i="4" s="1"/>
  <c r="G7063" i="4" s="1"/>
  <c r="G7064" i="4" s="1"/>
  <c r="G7065" i="4" s="1"/>
  <c r="G7066" i="4" s="1"/>
  <c r="G7067" i="4" s="1"/>
  <c r="G7068" i="4" s="1"/>
  <c r="G7069" i="4" s="1"/>
  <c r="G7070" i="4" s="1"/>
  <c r="G7071" i="4" s="1"/>
  <c r="G7072" i="4" s="1"/>
  <c r="G7073" i="4" s="1"/>
  <c r="G7074" i="4" s="1"/>
  <c r="G7075" i="4" s="1"/>
  <c r="G7076" i="4" s="1"/>
  <c r="G7077" i="4" s="1"/>
  <c r="G7078" i="4" s="1"/>
  <c r="G7079" i="4" s="1"/>
  <c r="G7080" i="4" s="1"/>
  <c r="G7081" i="4" s="1"/>
  <c r="G7082" i="4" s="1"/>
  <c r="G7083" i="4" s="1"/>
  <c r="G7084" i="4" s="1"/>
  <c r="G7085" i="4" s="1"/>
  <c r="G7086" i="4" s="1"/>
  <c r="G7087" i="4" s="1"/>
  <c r="G7088" i="4" s="1"/>
  <c r="G7089" i="4" s="1"/>
  <c r="G7090" i="4" s="1"/>
  <c r="G7091" i="4" s="1"/>
  <c r="G7092" i="4" s="1"/>
  <c r="G7093" i="4" s="1"/>
  <c r="G7094" i="4" s="1"/>
  <c r="G7095" i="4" s="1"/>
  <c r="G7096" i="4" s="1"/>
  <c r="G7097" i="4" s="1"/>
  <c r="G7098" i="4" s="1"/>
  <c r="G7099" i="4" s="1"/>
  <c r="G7100" i="4" s="1"/>
  <c r="G7101" i="4" s="1"/>
  <c r="G7102" i="4" s="1"/>
  <c r="G7103" i="4" s="1"/>
  <c r="G7104" i="4" s="1"/>
  <c r="G7105" i="4" s="1"/>
  <c r="G7106" i="4" s="1"/>
  <c r="G7107" i="4" s="1"/>
  <c r="G7108" i="4" s="1"/>
  <c r="G7109" i="4" s="1"/>
  <c r="G7110" i="4" s="1"/>
  <c r="G7111" i="4" s="1"/>
  <c r="G7112" i="4" s="1"/>
  <c r="G7113" i="4" s="1"/>
  <c r="G7114" i="4" s="1"/>
  <c r="G7115" i="4" s="1"/>
  <c r="G7116" i="4" s="1"/>
  <c r="G7117" i="4" s="1"/>
  <c r="G7118" i="4" s="1"/>
  <c r="G7119" i="4" s="1"/>
  <c r="G7120" i="4" s="1"/>
  <c r="G7121" i="4" s="1"/>
  <c r="G7122" i="4" s="1"/>
  <c r="G7123" i="4" s="1"/>
  <c r="G7124" i="4" s="1"/>
  <c r="G7125" i="4" s="1"/>
  <c r="G7126" i="4" s="1"/>
  <c r="G7127" i="4" s="1"/>
  <c r="G7128" i="4" s="1"/>
  <c r="G7129" i="4" s="1"/>
  <c r="G7130" i="4" s="1"/>
  <c r="G7131" i="4" s="1"/>
  <c r="G7132" i="4" s="1"/>
  <c r="G7133" i="4" s="1"/>
  <c r="G7134" i="4" s="1"/>
  <c r="G7135" i="4" s="1"/>
  <c r="G7136" i="4" s="1"/>
  <c r="G7137" i="4" s="1"/>
  <c r="G7138" i="4" s="1"/>
  <c r="G7139" i="4" s="1"/>
  <c r="G7140" i="4" s="1"/>
  <c r="G7141" i="4" s="1"/>
  <c r="G7142" i="4" s="1"/>
  <c r="G7143" i="4" s="1"/>
  <c r="G7144" i="4" s="1"/>
  <c r="G7145" i="4" s="1"/>
  <c r="G7146" i="4" s="1"/>
  <c r="G7147" i="4" s="1"/>
  <c r="G7148" i="4" s="1"/>
  <c r="G7149" i="4" s="1"/>
  <c r="G7150" i="4" s="1"/>
  <c r="G7151" i="4" s="1"/>
  <c r="G7152" i="4" s="1"/>
  <c r="G7153" i="4" s="1"/>
  <c r="G7154" i="4" s="1"/>
  <c r="G7155" i="4" s="1"/>
  <c r="G7156" i="4" s="1"/>
  <c r="G7157" i="4" s="1"/>
  <c r="G7158" i="4" s="1"/>
  <c r="G7159" i="4" s="1"/>
  <c r="G7160" i="4" s="1"/>
  <c r="G7161" i="4" s="1"/>
  <c r="G7162" i="4" s="1"/>
  <c r="G7163" i="4" s="1"/>
  <c r="G7164" i="4" s="1"/>
  <c r="G7165" i="4" s="1"/>
  <c r="G7166" i="4" s="1"/>
  <c r="G7167" i="4" s="1"/>
  <c r="G7168" i="4" s="1"/>
  <c r="G7169" i="4" s="1"/>
  <c r="G7170" i="4" s="1"/>
  <c r="G7171" i="4" s="1"/>
  <c r="G7172" i="4" s="1"/>
  <c r="G7173" i="4" s="1"/>
  <c r="G7174" i="4" s="1"/>
  <c r="G7175" i="4" s="1"/>
  <c r="G7176" i="4" s="1"/>
  <c r="G7177" i="4" s="1"/>
  <c r="G7178" i="4" s="1"/>
  <c r="G7179" i="4" s="1"/>
  <c r="G7180" i="4" s="1"/>
  <c r="G7181" i="4" s="1"/>
  <c r="G7182" i="4" s="1"/>
  <c r="G7183" i="4" s="1"/>
  <c r="G7184" i="4" s="1"/>
  <c r="G7185" i="4" s="1"/>
  <c r="G7186" i="4" s="1"/>
  <c r="G7187" i="4" s="1"/>
  <c r="G7188" i="4" s="1"/>
  <c r="G7189" i="4" s="1"/>
  <c r="G7190" i="4" s="1"/>
  <c r="G7191" i="4" s="1"/>
  <c r="G7192" i="4" s="1"/>
  <c r="G7193" i="4" s="1"/>
  <c r="G7194" i="4" s="1"/>
  <c r="G7195" i="4" s="1"/>
  <c r="G7196" i="4" s="1"/>
  <c r="G7197" i="4" s="1"/>
  <c r="G7198" i="4" s="1"/>
  <c r="G7199" i="4" s="1"/>
  <c r="G7200" i="4" s="1"/>
  <c r="G7201" i="4" s="1"/>
  <c r="G7202" i="4" s="1"/>
  <c r="G7203" i="4" s="1"/>
  <c r="G7204" i="4" s="1"/>
  <c r="G7205" i="4" s="1"/>
  <c r="G7206" i="4" s="1"/>
  <c r="G7207" i="4" s="1"/>
  <c r="G7208" i="4" s="1"/>
  <c r="G7209" i="4" s="1"/>
  <c r="G7210" i="4" s="1"/>
  <c r="G7211" i="4" s="1"/>
  <c r="G7212" i="4" s="1"/>
  <c r="G7213" i="4" s="1"/>
  <c r="G7214" i="4" s="1"/>
  <c r="G7215" i="4" s="1"/>
  <c r="G7216" i="4" s="1"/>
  <c r="G7217" i="4" s="1"/>
  <c r="G7218" i="4" s="1"/>
  <c r="G7219" i="4" s="1"/>
  <c r="G7220" i="4" s="1"/>
  <c r="G7221" i="4" s="1"/>
  <c r="G7222" i="4" s="1"/>
  <c r="G7223" i="4" s="1"/>
  <c r="G7224" i="4" s="1"/>
  <c r="G7225" i="4" s="1"/>
  <c r="G7226" i="4" s="1"/>
  <c r="G7227" i="4" s="1"/>
  <c r="G7228" i="4" s="1"/>
  <c r="G7229" i="4" s="1"/>
  <c r="G7230" i="4" s="1"/>
  <c r="G7231" i="4" s="1"/>
  <c r="G7232" i="4" s="1"/>
  <c r="G7233" i="4" s="1"/>
  <c r="G7234" i="4" s="1"/>
  <c r="G7235" i="4" s="1"/>
  <c r="G7236" i="4" s="1"/>
  <c r="G7237" i="4" s="1"/>
  <c r="G7238" i="4" s="1"/>
  <c r="G7239" i="4" s="1"/>
  <c r="G7240" i="4" s="1"/>
  <c r="G7241" i="4" s="1"/>
  <c r="G7242" i="4" s="1"/>
  <c r="G7243" i="4" s="1"/>
  <c r="G7244" i="4" s="1"/>
  <c r="G7245" i="4" s="1"/>
  <c r="G7246" i="4" s="1"/>
  <c r="G7247" i="4" s="1"/>
  <c r="G7248" i="4" s="1"/>
  <c r="G7249" i="4" s="1"/>
  <c r="G7250" i="4" s="1"/>
  <c r="G7251" i="4" s="1"/>
  <c r="G7252" i="4" s="1"/>
  <c r="G7253" i="4" s="1"/>
  <c r="G7254" i="4" s="1"/>
  <c r="G7255" i="4" s="1"/>
  <c r="G7256" i="4" s="1"/>
  <c r="G7257" i="4" s="1"/>
  <c r="G7258" i="4" s="1"/>
  <c r="G7259" i="4" s="1"/>
  <c r="G7260" i="4" s="1"/>
  <c r="G7261" i="4" s="1"/>
  <c r="G7262" i="4" s="1"/>
  <c r="G7263" i="4" s="1"/>
  <c r="G7264" i="4" s="1"/>
  <c r="G7265" i="4" s="1"/>
  <c r="G7266" i="4" s="1"/>
  <c r="G7267" i="4" s="1"/>
  <c r="G7268" i="4" s="1"/>
  <c r="G7269" i="4" s="1"/>
  <c r="G7270" i="4" s="1"/>
  <c r="G7271" i="4" s="1"/>
  <c r="G7272" i="4" s="1"/>
  <c r="G7273" i="4" s="1"/>
  <c r="G7274" i="4" s="1"/>
  <c r="G7275" i="4" s="1"/>
  <c r="G7276" i="4" s="1"/>
  <c r="G7277" i="4" s="1"/>
  <c r="G7278" i="4" s="1"/>
  <c r="G7279" i="4" s="1"/>
  <c r="G7280" i="4" s="1"/>
  <c r="G7281" i="4" s="1"/>
  <c r="G7282" i="4" s="1"/>
  <c r="G7283" i="4" s="1"/>
  <c r="G7284" i="4" s="1"/>
  <c r="G7285" i="4" s="1"/>
  <c r="G7286" i="4" s="1"/>
  <c r="G7287" i="4" s="1"/>
  <c r="G7288" i="4" s="1"/>
  <c r="G7289" i="4" s="1"/>
  <c r="G7290" i="4" s="1"/>
  <c r="G7291" i="4" s="1"/>
  <c r="G7292" i="4" s="1"/>
  <c r="G7293" i="4" s="1"/>
  <c r="G7294" i="4" s="1"/>
  <c r="G7295" i="4" s="1"/>
  <c r="G7296" i="4" s="1"/>
  <c r="G7297" i="4" s="1"/>
  <c r="G7298" i="4" s="1"/>
  <c r="G7299" i="4" s="1"/>
  <c r="G7300" i="4" s="1"/>
  <c r="G7301" i="4" s="1"/>
  <c r="G7302" i="4" s="1"/>
  <c r="G7303" i="4" s="1"/>
  <c r="G7304" i="4" s="1"/>
  <c r="G7305" i="4" s="1"/>
  <c r="G7306" i="4" s="1"/>
  <c r="G7307" i="4" s="1"/>
  <c r="G7308" i="4" s="1"/>
  <c r="G7309" i="4" s="1"/>
  <c r="G7310" i="4" s="1"/>
  <c r="G7311" i="4" s="1"/>
  <c r="G7312" i="4" s="1"/>
  <c r="G7313" i="4" s="1"/>
  <c r="G7314" i="4" s="1"/>
  <c r="G7315" i="4" s="1"/>
  <c r="G7316" i="4" s="1"/>
  <c r="G7317" i="4" s="1"/>
  <c r="G7318" i="4" s="1"/>
  <c r="G7319" i="4" s="1"/>
  <c r="G7320" i="4" s="1"/>
  <c r="G7321" i="4" s="1"/>
  <c r="G7322" i="4" s="1"/>
  <c r="G7323" i="4" s="1"/>
  <c r="G7324" i="4" s="1"/>
  <c r="G7325" i="4" s="1"/>
  <c r="G7326" i="4" s="1"/>
  <c r="G7327" i="4" s="1"/>
  <c r="G7328" i="4" s="1"/>
  <c r="G7329" i="4" s="1"/>
  <c r="G7330" i="4" s="1"/>
  <c r="G7331" i="4" s="1"/>
  <c r="G7332" i="4" s="1"/>
  <c r="G7333" i="4" s="1"/>
  <c r="G7334" i="4" s="1"/>
  <c r="G7335" i="4" s="1"/>
  <c r="G7336" i="4" s="1"/>
  <c r="G7337" i="4" s="1"/>
  <c r="G7338" i="4" s="1"/>
  <c r="G7339" i="4" s="1"/>
  <c r="G7340" i="4" s="1"/>
  <c r="G7341" i="4" s="1"/>
  <c r="G7342" i="4" s="1"/>
  <c r="G7343" i="4" s="1"/>
  <c r="G7344" i="4" s="1"/>
  <c r="G7345" i="4" s="1"/>
  <c r="G7346" i="4" s="1"/>
  <c r="G7347" i="4" s="1"/>
  <c r="G7348" i="4" s="1"/>
  <c r="G7349" i="4" s="1"/>
  <c r="G7350" i="4" s="1"/>
  <c r="G7351" i="4" s="1"/>
  <c r="G7352" i="4" s="1"/>
  <c r="G7353" i="4" s="1"/>
  <c r="G7354" i="4" s="1"/>
  <c r="G7355" i="4" s="1"/>
  <c r="G7356" i="4" s="1"/>
  <c r="G7357" i="4" s="1"/>
  <c r="G7358" i="4" s="1"/>
  <c r="G7359" i="4" s="1"/>
  <c r="G7360" i="4" s="1"/>
  <c r="G7361" i="4" s="1"/>
  <c r="G7362" i="4" s="1"/>
  <c r="G7363" i="4" s="1"/>
  <c r="G7364" i="4" s="1"/>
  <c r="G7365" i="4" s="1"/>
  <c r="G7366" i="4" s="1"/>
  <c r="G7367" i="4" s="1"/>
  <c r="G7368" i="4" s="1"/>
  <c r="G7369" i="4" s="1"/>
  <c r="G7370" i="4" s="1"/>
  <c r="G7371" i="4" s="1"/>
  <c r="G7372" i="4" s="1"/>
  <c r="G7373" i="4" s="1"/>
  <c r="G7374" i="4" s="1"/>
  <c r="G7375" i="4" s="1"/>
  <c r="G7376" i="4" s="1"/>
  <c r="G7377" i="4" s="1"/>
  <c r="G7378" i="4" s="1"/>
  <c r="G7379" i="4" s="1"/>
  <c r="G7380" i="4" s="1"/>
  <c r="G7381" i="4" s="1"/>
  <c r="G7382" i="4" s="1"/>
  <c r="G7383" i="4" s="1"/>
  <c r="G7384" i="4" s="1"/>
  <c r="G7385" i="4" s="1"/>
  <c r="G7386" i="4" s="1"/>
  <c r="G7387" i="4" s="1"/>
  <c r="G7388" i="4" s="1"/>
  <c r="G7389" i="4" s="1"/>
  <c r="G7390" i="4" s="1"/>
  <c r="G7391" i="4" s="1"/>
  <c r="G7392" i="4" s="1"/>
  <c r="G7393" i="4" s="1"/>
  <c r="G7394" i="4" s="1"/>
  <c r="G7395" i="4" s="1"/>
  <c r="G7396" i="4" s="1"/>
  <c r="G7397" i="4" s="1"/>
  <c r="G7398" i="4" s="1"/>
  <c r="G7399" i="4" s="1"/>
  <c r="G7400" i="4" s="1"/>
  <c r="G7401" i="4" s="1"/>
  <c r="G7402" i="4" s="1"/>
  <c r="G7403" i="4" s="1"/>
  <c r="G7404" i="4" s="1"/>
  <c r="G7405" i="4" s="1"/>
  <c r="G7406" i="4" s="1"/>
  <c r="G7407" i="4" s="1"/>
  <c r="G7408" i="4" s="1"/>
  <c r="G7409" i="4" s="1"/>
  <c r="G7410" i="4" s="1"/>
  <c r="G7411" i="4" s="1"/>
  <c r="G7412" i="4" s="1"/>
  <c r="G7413" i="4" s="1"/>
  <c r="G7414" i="4" s="1"/>
  <c r="G7415" i="4" s="1"/>
  <c r="G7416" i="4" s="1"/>
  <c r="G7417" i="4" s="1"/>
  <c r="G7418" i="4" s="1"/>
  <c r="G7419" i="4" s="1"/>
  <c r="G7420" i="4" s="1"/>
  <c r="G7421" i="4" s="1"/>
  <c r="G7422" i="4" s="1"/>
  <c r="G7423" i="4" s="1"/>
  <c r="G7424" i="4" s="1"/>
  <c r="G7425" i="4" s="1"/>
  <c r="G7426" i="4" s="1"/>
  <c r="G7427" i="4" s="1"/>
  <c r="G7428" i="4" s="1"/>
  <c r="G7429" i="4" s="1"/>
  <c r="G7430" i="4" s="1"/>
  <c r="G7431" i="4" s="1"/>
  <c r="G7432" i="4" s="1"/>
  <c r="G7433" i="4" s="1"/>
  <c r="G7434" i="4" s="1"/>
  <c r="G7435" i="4" s="1"/>
  <c r="G7436" i="4" s="1"/>
  <c r="G7437" i="4" s="1"/>
  <c r="G7438" i="4" s="1"/>
  <c r="G7439" i="4" s="1"/>
  <c r="G7440" i="4" s="1"/>
  <c r="G7441" i="4" s="1"/>
  <c r="G7442" i="4" s="1"/>
  <c r="G7443" i="4" s="1"/>
  <c r="G7444" i="4" s="1"/>
  <c r="G7445" i="4" s="1"/>
  <c r="G7446" i="4" s="1"/>
  <c r="G7447" i="4" s="1"/>
  <c r="G7448" i="4" s="1"/>
  <c r="G7449" i="4" s="1"/>
  <c r="G7450" i="4" s="1"/>
  <c r="G7451" i="4" s="1"/>
  <c r="G7452" i="4" s="1"/>
  <c r="G7453" i="4" s="1"/>
  <c r="G7454" i="4" s="1"/>
  <c r="G7455" i="4" s="1"/>
  <c r="G7456" i="4" s="1"/>
  <c r="G7457" i="4" s="1"/>
  <c r="G7458" i="4" s="1"/>
  <c r="G7459" i="4" s="1"/>
  <c r="G7460" i="4" s="1"/>
  <c r="G7461" i="4" s="1"/>
  <c r="G7462" i="4" s="1"/>
  <c r="G7463" i="4" s="1"/>
  <c r="G7464" i="4" s="1"/>
  <c r="G7465" i="4" s="1"/>
  <c r="G7466" i="4" s="1"/>
  <c r="G7467" i="4" s="1"/>
  <c r="G7468" i="4" s="1"/>
  <c r="G7469" i="4" s="1"/>
  <c r="G7470" i="4" s="1"/>
  <c r="G7471" i="4" s="1"/>
  <c r="G7472" i="4" s="1"/>
  <c r="G7473" i="4" s="1"/>
  <c r="G7474" i="4" s="1"/>
  <c r="G7475" i="4" s="1"/>
  <c r="G7476" i="4" s="1"/>
  <c r="G7477" i="4" s="1"/>
  <c r="G7478" i="4" s="1"/>
  <c r="G7479" i="4" s="1"/>
  <c r="G7480" i="4" s="1"/>
  <c r="G7481" i="4" s="1"/>
  <c r="G7482" i="4" s="1"/>
  <c r="G7483" i="4" s="1"/>
  <c r="G7484" i="4" s="1"/>
  <c r="G7485" i="4" s="1"/>
  <c r="G7486" i="4" s="1"/>
  <c r="G7487" i="4" s="1"/>
  <c r="G7488" i="4" s="1"/>
  <c r="G7489" i="4" s="1"/>
  <c r="G7490" i="4" s="1"/>
  <c r="G7491" i="4" s="1"/>
  <c r="G7492" i="4" s="1"/>
  <c r="G7493" i="4" s="1"/>
  <c r="G7494" i="4" s="1"/>
  <c r="G7495" i="4" s="1"/>
  <c r="G7496" i="4" s="1"/>
  <c r="G7497" i="4" s="1"/>
  <c r="G7498" i="4" s="1"/>
  <c r="G7499" i="4" s="1"/>
  <c r="G7500" i="4" s="1"/>
  <c r="G7501" i="4" s="1"/>
  <c r="G7502" i="4" s="1"/>
  <c r="G7503" i="4" s="1"/>
  <c r="G7504" i="4" s="1"/>
  <c r="G7505" i="4" s="1"/>
  <c r="G7506" i="4" s="1"/>
  <c r="G7507" i="4" s="1"/>
  <c r="G7508" i="4" s="1"/>
  <c r="G7509" i="4" s="1"/>
  <c r="G7510" i="4" s="1"/>
  <c r="G7511" i="4" s="1"/>
  <c r="G7512" i="4" s="1"/>
  <c r="G7513" i="4" s="1"/>
  <c r="G7514" i="4" s="1"/>
  <c r="G7515" i="4" s="1"/>
  <c r="G7516" i="4" s="1"/>
  <c r="G7517" i="4" s="1"/>
  <c r="G7518" i="4" s="1"/>
  <c r="G7519" i="4" s="1"/>
  <c r="G7520" i="4" s="1"/>
  <c r="G7521" i="4" s="1"/>
  <c r="G7522" i="4" s="1"/>
  <c r="G7523" i="4" s="1"/>
  <c r="G7524" i="4" s="1"/>
  <c r="G7525" i="4" s="1"/>
  <c r="G7526" i="4" s="1"/>
  <c r="G7527" i="4" s="1"/>
  <c r="G7528" i="4" s="1"/>
  <c r="G7529" i="4" s="1"/>
  <c r="G7530" i="4" s="1"/>
  <c r="G7531" i="4" s="1"/>
  <c r="G7532" i="4" s="1"/>
  <c r="G7533" i="4" s="1"/>
  <c r="G7534" i="4" s="1"/>
  <c r="G7535" i="4" s="1"/>
  <c r="G7536" i="4" s="1"/>
  <c r="G7537" i="4" s="1"/>
  <c r="G7538" i="4" s="1"/>
  <c r="G7539" i="4" s="1"/>
  <c r="G7540" i="4" s="1"/>
  <c r="G7541" i="4" s="1"/>
  <c r="G7542" i="4" s="1"/>
  <c r="G7543" i="4" s="1"/>
  <c r="G7544" i="4" s="1"/>
  <c r="G7545" i="4" s="1"/>
  <c r="G7546" i="4" s="1"/>
  <c r="G7547" i="4" s="1"/>
  <c r="G7548" i="4" s="1"/>
  <c r="G7549" i="4" s="1"/>
  <c r="G7550" i="4" s="1"/>
  <c r="G7551" i="4" s="1"/>
  <c r="G7552" i="4" s="1"/>
  <c r="G7553" i="4" s="1"/>
  <c r="G7554" i="4" s="1"/>
  <c r="G7555" i="4" s="1"/>
  <c r="G7556" i="4" s="1"/>
  <c r="G7557" i="4" s="1"/>
  <c r="G7558" i="4" s="1"/>
  <c r="G7559" i="4" s="1"/>
  <c r="G7560" i="4" s="1"/>
  <c r="G7561" i="4" s="1"/>
  <c r="G7562" i="4" s="1"/>
  <c r="G7563" i="4" s="1"/>
  <c r="G7564" i="4" s="1"/>
  <c r="G7565" i="4" s="1"/>
  <c r="G7566" i="4" s="1"/>
  <c r="G7567" i="4" s="1"/>
  <c r="G7568" i="4" s="1"/>
  <c r="G7569" i="4" s="1"/>
  <c r="G7570" i="4" s="1"/>
  <c r="G7571" i="4" s="1"/>
  <c r="G7572" i="4" s="1"/>
  <c r="G7573" i="4" s="1"/>
  <c r="G7574" i="4" s="1"/>
  <c r="G7575" i="4" s="1"/>
  <c r="G7576" i="4" s="1"/>
  <c r="G7577" i="4" s="1"/>
  <c r="G7578" i="4" s="1"/>
  <c r="G7579" i="4" s="1"/>
  <c r="G7580" i="4" s="1"/>
  <c r="G7581" i="4" s="1"/>
  <c r="G7582" i="4" s="1"/>
  <c r="G7583" i="4" s="1"/>
  <c r="G7584" i="4" s="1"/>
  <c r="G7585" i="4" s="1"/>
  <c r="G7586" i="4" s="1"/>
  <c r="G7587" i="4" s="1"/>
  <c r="G7588" i="4" s="1"/>
  <c r="G7589" i="4" s="1"/>
  <c r="G7590" i="4" s="1"/>
  <c r="G7591" i="4" s="1"/>
  <c r="G7592" i="4" s="1"/>
  <c r="G7593" i="4" s="1"/>
  <c r="G7594" i="4" s="1"/>
  <c r="G7595" i="4" s="1"/>
  <c r="G7596" i="4" s="1"/>
  <c r="G7597" i="4" s="1"/>
  <c r="G7598" i="4" s="1"/>
  <c r="G7599" i="4" s="1"/>
  <c r="G7600" i="4" s="1"/>
  <c r="G7601" i="4" s="1"/>
  <c r="G7602" i="4" s="1"/>
  <c r="G7603" i="4" s="1"/>
  <c r="G7604" i="4" s="1"/>
  <c r="G7605" i="4" s="1"/>
  <c r="G7606" i="4" s="1"/>
  <c r="G7607" i="4" s="1"/>
  <c r="G7608" i="4" s="1"/>
  <c r="G7609" i="4" s="1"/>
  <c r="G7610" i="4" s="1"/>
  <c r="G7611" i="4" s="1"/>
  <c r="G7612" i="4" s="1"/>
  <c r="G7613" i="4" s="1"/>
  <c r="G7614" i="4" s="1"/>
  <c r="G7615" i="4" s="1"/>
  <c r="G7616" i="4" s="1"/>
  <c r="G7617" i="4" s="1"/>
  <c r="G7618" i="4" s="1"/>
  <c r="G7619" i="4" s="1"/>
  <c r="G7620" i="4" s="1"/>
  <c r="G7621" i="4" s="1"/>
  <c r="G7622" i="4" s="1"/>
  <c r="G7623" i="4" s="1"/>
  <c r="G7624" i="4" s="1"/>
  <c r="G7625" i="4" s="1"/>
  <c r="G7626" i="4" s="1"/>
  <c r="G7627" i="4" s="1"/>
  <c r="G7628" i="4" s="1"/>
  <c r="G7629" i="4" s="1"/>
  <c r="G7630" i="4" s="1"/>
  <c r="G7631" i="4" s="1"/>
  <c r="G7632" i="4" s="1"/>
  <c r="G7633" i="4" s="1"/>
  <c r="G7634" i="4" s="1"/>
  <c r="G7635" i="4" s="1"/>
  <c r="G7636" i="4" s="1"/>
  <c r="G7637" i="4" s="1"/>
  <c r="G7638" i="4" s="1"/>
  <c r="G7639" i="4" s="1"/>
  <c r="G7640" i="4" s="1"/>
  <c r="G7641" i="4" s="1"/>
  <c r="G7642" i="4" s="1"/>
  <c r="G7643" i="4" s="1"/>
  <c r="G7644" i="4" s="1"/>
  <c r="G7645" i="4" s="1"/>
  <c r="G7646" i="4" s="1"/>
  <c r="G7647" i="4" s="1"/>
  <c r="G7648" i="4" s="1"/>
  <c r="G7649" i="4" s="1"/>
  <c r="G7650" i="4" s="1"/>
  <c r="G7651" i="4" s="1"/>
  <c r="G7652" i="4" s="1"/>
  <c r="G7653" i="4" s="1"/>
  <c r="G7654" i="4" s="1"/>
  <c r="G7655" i="4" s="1"/>
  <c r="G7656" i="4" s="1"/>
  <c r="G7657" i="4" s="1"/>
  <c r="G7658" i="4" s="1"/>
  <c r="G7659" i="4" s="1"/>
  <c r="G7660" i="4" s="1"/>
  <c r="G7661" i="4" s="1"/>
  <c r="G7662" i="4" s="1"/>
  <c r="G7663" i="4" s="1"/>
  <c r="G7664" i="4" s="1"/>
  <c r="G7665" i="4" s="1"/>
  <c r="G7666" i="4" s="1"/>
  <c r="G7667" i="4" s="1"/>
  <c r="G7668" i="4" s="1"/>
  <c r="G7669" i="4" s="1"/>
  <c r="G7670" i="4" s="1"/>
  <c r="G7671" i="4" s="1"/>
  <c r="G7672" i="4" s="1"/>
  <c r="G7673" i="4" s="1"/>
  <c r="G7674" i="4" s="1"/>
  <c r="G7675" i="4" s="1"/>
  <c r="G7676" i="4" s="1"/>
  <c r="G7677" i="4" s="1"/>
  <c r="G7678" i="4" s="1"/>
  <c r="G7679" i="4" s="1"/>
  <c r="G7680" i="4" s="1"/>
  <c r="G7681" i="4" s="1"/>
  <c r="G7682" i="4" s="1"/>
  <c r="G7683" i="4" s="1"/>
  <c r="G7684" i="4" s="1"/>
  <c r="G7685" i="4" s="1"/>
  <c r="G7686" i="4" s="1"/>
  <c r="G7687" i="4" s="1"/>
  <c r="G7688" i="4" s="1"/>
  <c r="G7689" i="4" s="1"/>
  <c r="G7690" i="4" s="1"/>
  <c r="G7691" i="4" s="1"/>
  <c r="G7692" i="4" s="1"/>
  <c r="G7693" i="4" s="1"/>
  <c r="G7694" i="4" s="1"/>
  <c r="G7695" i="4" s="1"/>
  <c r="G7696" i="4" s="1"/>
  <c r="G7697" i="4" s="1"/>
  <c r="G7698" i="4" s="1"/>
  <c r="G7699" i="4" s="1"/>
  <c r="G7700" i="4" s="1"/>
  <c r="G7701" i="4" s="1"/>
  <c r="G7702" i="4" s="1"/>
  <c r="G7703" i="4" s="1"/>
  <c r="G7704" i="4" s="1"/>
  <c r="G7705" i="4" s="1"/>
  <c r="G7706" i="4" s="1"/>
  <c r="G7707" i="4" s="1"/>
  <c r="G7708" i="4" s="1"/>
  <c r="G7709" i="4" s="1"/>
  <c r="G7710" i="4" s="1"/>
  <c r="G7711" i="4" s="1"/>
  <c r="G7712" i="4" s="1"/>
  <c r="G7713" i="4" s="1"/>
  <c r="G7714" i="4" s="1"/>
  <c r="G7715" i="4" s="1"/>
  <c r="G7716" i="4" s="1"/>
  <c r="G7717" i="4" s="1"/>
  <c r="G7718" i="4" s="1"/>
  <c r="G7719" i="4" s="1"/>
  <c r="G7720" i="4" s="1"/>
  <c r="G7721" i="4" s="1"/>
  <c r="G7722" i="4" s="1"/>
  <c r="G7723" i="4" s="1"/>
  <c r="G7724" i="4" s="1"/>
  <c r="G7725" i="4" s="1"/>
  <c r="G7726" i="4" s="1"/>
  <c r="G7727" i="4" s="1"/>
  <c r="G7728" i="4" s="1"/>
  <c r="G7729" i="4" s="1"/>
  <c r="G7730" i="4" s="1"/>
  <c r="G7731" i="4" s="1"/>
  <c r="G7732" i="4" s="1"/>
  <c r="G7733" i="4" s="1"/>
  <c r="G7734" i="4" s="1"/>
  <c r="G7735" i="4" s="1"/>
  <c r="G7736" i="4" s="1"/>
  <c r="G7737" i="4" s="1"/>
  <c r="G7738" i="4" s="1"/>
  <c r="G7739" i="4" s="1"/>
  <c r="G7740" i="4" s="1"/>
  <c r="G7741" i="4" s="1"/>
  <c r="G7742" i="4" s="1"/>
  <c r="G7743" i="4" s="1"/>
  <c r="G7744" i="4" s="1"/>
  <c r="G7745" i="4" s="1"/>
  <c r="G7746" i="4" s="1"/>
  <c r="G7747" i="4" s="1"/>
  <c r="G7748" i="4" s="1"/>
  <c r="G7749" i="4" s="1"/>
  <c r="G7750" i="4" s="1"/>
  <c r="G7751" i="4" s="1"/>
  <c r="G7752" i="4" s="1"/>
  <c r="G7753" i="4" s="1"/>
  <c r="G7754" i="4" s="1"/>
  <c r="G7755" i="4" s="1"/>
  <c r="G7756" i="4" s="1"/>
  <c r="G7757" i="4" s="1"/>
  <c r="G7758" i="4" s="1"/>
  <c r="G7759" i="4" s="1"/>
  <c r="G7760" i="4" s="1"/>
  <c r="G7761" i="4" s="1"/>
  <c r="G7762" i="4" s="1"/>
  <c r="G7763" i="4" s="1"/>
  <c r="G7764" i="4" s="1"/>
  <c r="G7765" i="4" s="1"/>
  <c r="G7766" i="4" s="1"/>
  <c r="G7767" i="4" s="1"/>
  <c r="G7768" i="4" s="1"/>
  <c r="G7769" i="4" s="1"/>
  <c r="G7770" i="4" s="1"/>
  <c r="G7771" i="4" s="1"/>
  <c r="G7772" i="4" s="1"/>
  <c r="G7773" i="4" s="1"/>
  <c r="G7774" i="4" s="1"/>
  <c r="G7775" i="4" s="1"/>
  <c r="G7776" i="4" s="1"/>
  <c r="G7777" i="4" s="1"/>
  <c r="G7778" i="4" s="1"/>
  <c r="G7779" i="4" s="1"/>
  <c r="G7780" i="4" s="1"/>
  <c r="G7781" i="4" s="1"/>
  <c r="G7782" i="4" s="1"/>
  <c r="G7783" i="4" s="1"/>
  <c r="G7784" i="4" s="1"/>
  <c r="G7785" i="4" s="1"/>
  <c r="G7786" i="4" s="1"/>
  <c r="G7787" i="4" s="1"/>
  <c r="G7788" i="4" s="1"/>
  <c r="G7789" i="4" s="1"/>
  <c r="G7790" i="4" s="1"/>
  <c r="G7791" i="4" s="1"/>
  <c r="G7792" i="4" s="1"/>
  <c r="G7793" i="4" s="1"/>
  <c r="G7794" i="4" s="1"/>
  <c r="G7795" i="4" s="1"/>
  <c r="G7796" i="4" s="1"/>
  <c r="G7797" i="4" s="1"/>
  <c r="G7798" i="4" s="1"/>
  <c r="G7799" i="4" s="1"/>
  <c r="G7800" i="4" s="1"/>
  <c r="G7801" i="4" s="1"/>
  <c r="G7802" i="4" s="1"/>
  <c r="G7803" i="4" s="1"/>
  <c r="G7804" i="4" s="1"/>
  <c r="G7805" i="4" s="1"/>
  <c r="G7806" i="4" s="1"/>
  <c r="G7807" i="4" s="1"/>
  <c r="G7808" i="4" s="1"/>
  <c r="G7809" i="4" s="1"/>
  <c r="G7810" i="4" s="1"/>
  <c r="G7811" i="4" s="1"/>
  <c r="G7812" i="4" s="1"/>
  <c r="G7813" i="4" s="1"/>
  <c r="G7814" i="4" s="1"/>
  <c r="G7815" i="4" s="1"/>
  <c r="G7816" i="4" s="1"/>
  <c r="G7817" i="4" s="1"/>
  <c r="G7818" i="4" s="1"/>
  <c r="G7819" i="4" s="1"/>
  <c r="G7820" i="4" s="1"/>
  <c r="G7821" i="4" s="1"/>
  <c r="G7822" i="4" s="1"/>
  <c r="G7823" i="4" s="1"/>
  <c r="G7824" i="4" s="1"/>
  <c r="G7825" i="4" s="1"/>
  <c r="G7826" i="4" s="1"/>
  <c r="G7827" i="4" s="1"/>
  <c r="G7828" i="4" s="1"/>
  <c r="G7829" i="4" s="1"/>
  <c r="G7830" i="4" s="1"/>
  <c r="G7831" i="4" s="1"/>
  <c r="G7832" i="4" s="1"/>
  <c r="G7833" i="4" s="1"/>
  <c r="G7834" i="4" s="1"/>
  <c r="G7835" i="4" s="1"/>
  <c r="G7836" i="4" s="1"/>
  <c r="G7837" i="4" s="1"/>
  <c r="G7838" i="4" s="1"/>
  <c r="G7839" i="4" s="1"/>
  <c r="G7840" i="4" s="1"/>
  <c r="G7841" i="4" s="1"/>
  <c r="G7842" i="4" s="1"/>
  <c r="G7843" i="4" s="1"/>
  <c r="G7844" i="4" s="1"/>
  <c r="G7845" i="4" s="1"/>
  <c r="G7846" i="4" s="1"/>
  <c r="G7847" i="4" s="1"/>
  <c r="G7848" i="4" s="1"/>
  <c r="G7849" i="4" s="1"/>
  <c r="G7850" i="4" s="1"/>
  <c r="G7851" i="4" s="1"/>
  <c r="G7852" i="4" s="1"/>
  <c r="G7853" i="4" s="1"/>
  <c r="G7854" i="4" s="1"/>
  <c r="G7855" i="4" s="1"/>
  <c r="G7856" i="4" s="1"/>
  <c r="G7857" i="4" s="1"/>
  <c r="G7858" i="4" s="1"/>
  <c r="G7859" i="4" s="1"/>
  <c r="G7860" i="4" s="1"/>
  <c r="G7861" i="4" s="1"/>
  <c r="G7862" i="4" s="1"/>
  <c r="G7863" i="4" s="1"/>
  <c r="G7864" i="4" s="1"/>
  <c r="G7865" i="4" s="1"/>
  <c r="G7866" i="4" s="1"/>
  <c r="G7867" i="4" s="1"/>
  <c r="G7868" i="4" s="1"/>
  <c r="G7869" i="4" s="1"/>
  <c r="G7870" i="4" s="1"/>
  <c r="G7871" i="4" s="1"/>
  <c r="G7872" i="4" s="1"/>
  <c r="G7873" i="4" s="1"/>
  <c r="G7874" i="4" s="1"/>
  <c r="G7875" i="4" s="1"/>
  <c r="G7876" i="4" s="1"/>
  <c r="G7877" i="4" s="1"/>
  <c r="G7878" i="4" s="1"/>
  <c r="G7879" i="4" s="1"/>
  <c r="G7880" i="4" s="1"/>
  <c r="G7881" i="4" s="1"/>
  <c r="G7882" i="4" s="1"/>
  <c r="G7883" i="4" s="1"/>
  <c r="G7884" i="4" s="1"/>
  <c r="G7885" i="4" s="1"/>
  <c r="G7886" i="4" s="1"/>
  <c r="G7887" i="4" s="1"/>
  <c r="G7888" i="4" s="1"/>
  <c r="G7889" i="4" s="1"/>
  <c r="G7890" i="4" s="1"/>
  <c r="G7891" i="4" s="1"/>
  <c r="G7892" i="4" s="1"/>
  <c r="G7893" i="4" s="1"/>
  <c r="G7894" i="4" s="1"/>
  <c r="G7895" i="4" s="1"/>
  <c r="G7896" i="4" s="1"/>
  <c r="G7897" i="4" s="1"/>
  <c r="G7898" i="4" s="1"/>
  <c r="G7899" i="4" s="1"/>
  <c r="G7900" i="4" s="1"/>
  <c r="G7901" i="4" s="1"/>
  <c r="G7902" i="4" s="1"/>
  <c r="G7903" i="4" s="1"/>
  <c r="G7904" i="4" s="1"/>
  <c r="G7905" i="4" s="1"/>
  <c r="G7906" i="4" s="1"/>
  <c r="G7907" i="4" s="1"/>
  <c r="G7908" i="4" s="1"/>
  <c r="G7909" i="4" s="1"/>
  <c r="G7910" i="4" s="1"/>
  <c r="G7911" i="4" s="1"/>
  <c r="G7912" i="4" s="1"/>
  <c r="G7913" i="4" s="1"/>
  <c r="G7914" i="4" s="1"/>
  <c r="G7915" i="4" s="1"/>
  <c r="G7916" i="4" s="1"/>
  <c r="G7917" i="4" s="1"/>
  <c r="G7918" i="4" s="1"/>
  <c r="G7919" i="4" s="1"/>
  <c r="G7920" i="4" s="1"/>
  <c r="G7921" i="4" s="1"/>
  <c r="G7922" i="4" s="1"/>
  <c r="G7923" i="4" s="1"/>
  <c r="G7924" i="4" s="1"/>
  <c r="G7925" i="4" s="1"/>
  <c r="G7926" i="4" s="1"/>
  <c r="G7927" i="4" s="1"/>
  <c r="G7928" i="4" s="1"/>
  <c r="G7929" i="4" s="1"/>
  <c r="G7930" i="4" s="1"/>
  <c r="G7931" i="4" s="1"/>
  <c r="G7932" i="4" s="1"/>
  <c r="G7933" i="4" s="1"/>
  <c r="G7934" i="4" s="1"/>
  <c r="G7935" i="4" s="1"/>
  <c r="G7936" i="4" s="1"/>
  <c r="G7937" i="4" s="1"/>
  <c r="G7938" i="4" s="1"/>
  <c r="G7939" i="4" s="1"/>
  <c r="G7940" i="4" s="1"/>
  <c r="G7941" i="4" s="1"/>
  <c r="G7942" i="4" s="1"/>
  <c r="G7943" i="4" s="1"/>
  <c r="G7944" i="4" s="1"/>
  <c r="G7945" i="4" s="1"/>
  <c r="G7946" i="4" s="1"/>
  <c r="G7947" i="4" s="1"/>
  <c r="G7948" i="4" s="1"/>
  <c r="G7949" i="4" s="1"/>
  <c r="G7950" i="4" s="1"/>
  <c r="G7951" i="4" s="1"/>
  <c r="G7952" i="4" s="1"/>
  <c r="G7953" i="4" s="1"/>
  <c r="G7954" i="4" s="1"/>
  <c r="G7955" i="4" s="1"/>
  <c r="G7956" i="4" s="1"/>
  <c r="G7957" i="4" s="1"/>
  <c r="G7958" i="4" s="1"/>
  <c r="G7959" i="4" s="1"/>
  <c r="G7960" i="4" s="1"/>
  <c r="G7961" i="4" s="1"/>
  <c r="G7962" i="4" s="1"/>
  <c r="G7963" i="4" s="1"/>
  <c r="G7964" i="4" s="1"/>
  <c r="G7965" i="4" s="1"/>
  <c r="G7966" i="4" s="1"/>
  <c r="G7967" i="4" s="1"/>
  <c r="G7968" i="4" s="1"/>
  <c r="G7969" i="4" s="1"/>
  <c r="G7970" i="4" s="1"/>
  <c r="G7971" i="4" s="1"/>
  <c r="G7972" i="4" s="1"/>
  <c r="G7973" i="4" s="1"/>
  <c r="G7974" i="4" s="1"/>
  <c r="G7975" i="4" s="1"/>
  <c r="G7976" i="4" s="1"/>
  <c r="G7977" i="4" s="1"/>
  <c r="G7978" i="4" s="1"/>
  <c r="G7979" i="4" s="1"/>
  <c r="G7980" i="4" s="1"/>
  <c r="G7981" i="4" s="1"/>
  <c r="G7982" i="4" s="1"/>
  <c r="G7983" i="4" s="1"/>
  <c r="G7984" i="4" s="1"/>
  <c r="G7985" i="4" s="1"/>
  <c r="G7986" i="4" s="1"/>
  <c r="G7987" i="4" s="1"/>
  <c r="G7988" i="4" s="1"/>
  <c r="G7989" i="4" s="1"/>
  <c r="G7990" i="4" s="1"/>
  <c r="G7991" i="4" s="1"/>
  <c r="G7992" i="4" s="1"/>
  <c r="G7993" i="4" s="1"/>
  <c r="G7994" i="4" s="1"/>
  <c r="G7995" i="4" s="1"/>
  <c r="G7996" i="4" s="1"/>
  <c r="G7997" i="4" s="1"/>
  <c r="G7998" i="4" s="1"/>
  <c r="G7999" i="4" s="1"/>
  <c r="G8000" i="4" s="1"/>
  <c r="G8001" i="4" s="1"/>
  <c r="G8002" i="4" s="1"/>
  <c r="G8003" i="4" s="1"/>
  <c r="G8004" i="4" s="1"/>
  <c r="G8005" i="4" s="1"/>
  <c r="G8006" i="4" s="1"/>
  <c r="G8007" i="4" s="1"/>
  <c r="G8008" i="4" s="1"/>
  <c r="G8009" i="4" s="1"/>
  <c r="G8010" i="4" s="1"/>
  <c r="G8011" i="4" s="1"/>
  <c r="G8012" i="4" s="1"/>
  <c r="G8013" i="4" s="1"/>
  <c r="G8014" i="4" s="1"/>
  <c r="G8015" i="4" s="1"/>
  <c r="G8016" i="4" s="1"/>
  <c r="G8017" i="4" s="1"/>
  <c r="G8018" i="4" s="1"/>
  <c r="G8019" i="4" s="1"/>
  <c r="G8020" i="4" s="1"/>
  <c r="G8021" i="4" s="1"/>
  <c r="G8022" i="4" s="1"/>
  <c r="G8023" i="4" s="1"/>
  <c r="G8024" i="4" s="1"/>
  <c r="G8025" i="4" s="1"/>
  <c r="G8026" i="4" s="1"/>
  <c r="G8027" i="4" s="1"/>
  <c r="G8028" i="4" s="1"/>
  <c r="G8029" i="4" s="1"/>
  <c r="G8030" i="4" s="1"/>
  <c r="G8031" i="4" s="1"/>
  <c r="G8032" i="4" s="1"/>
  <c r="G8033" i="4" s="1"/>
  <c r="G8034" i="4" s="1"/>
  <c r="G8035" i="4" s="1"/>
  <c r="G8036" i="4" s="1"/>
  <c r="G8037" i="4" s="1"/>
  <c r="G8038" i="4" s="1"/>
  <c r="G8039" i="4" s="1"/>
  <c r="G8040" i="4" s="1"/>
  <c r="G8041" i="4" s="1"/>
  <c r="G8042" i="4" s="1"/>
  <c r="G8043" i="4" s="1"/>
  <c r="G8044" i="4" s="1"/>
  <c r="G8045" i="4" s="1"/>
  <c r="G8046" i="4" s="1"/>
  <c r="G8047" i="4" s="1"/>
  <c r="G8048" i="4" s="1"/>
  <c r="G8049" i="4" s="1"/>
  <c r="G8050" i="4" s="1"/>
  <c r="G8051" i="4" s="1"/>
  <c r="G8052" i="4" s="1"/>
  <c r="G8053" i="4" s="1"/>
  <c r="G8054" i="4" s="1"/>
  <c r="G8055" i="4" s="1"/>
  <c r="G8056" i="4" s="1"/>
  <c r="G8057" i="4" s="1"/>
  <c r="G8058" i="4" s="1"/>
  <c r="G8059" i="4" s="1"/>
  <c r="G8060" i="4" s="1"/>
  <c r="G8061" i="4" s="1"/>
  <c r="G8062" i="4" s="1"/>
  <c r="G8063" i="4" s="1"/>
  <c r="G8064" i="4" s="1"/>
  <c r="G8065" i="4" s="1"/>
  <c r="G8066" i="4" s="1"/>
  <c r="G8067" i="4" s="1"/>
  <c r="G8068" i="4" s="1"/>
  <c r="G8069" i="4" s="1"/>
  <c r="G8070" i="4" s="1"/>
  <c r="G8071" i="4" s="1"/>
  <c r="G8072" i="4" s="1"/>
  <c r="G8073" i="4" s="1"/>
  <c r="G8074" i="4" s="1"/>
  <c r="G8075" i="4" s="1"/>
  <c r="G8076" i="4" s="1"/>
  <c r="G8077" i="4" s="1"/>
  <c r="G8078" i="4" s="1"/>
  <c r="G8079" i="4" s="1"/>
  <c r="G8080" i="4" s="1"/>
  <c r="G8081" i="4" s="1"/>
  <c r="G8082" i="4" s="1"/>
  <c r="G8083" i="4" s="1"/>
  <c r="G8084" i="4" s="1"/>
  <c r="G8085" i="4" s="1"/>
  <c r="G8086" i="4" s="1"/>
  <c r="G8087" i="4" s="1"/>
  <c r="G8088" i="4" s="1"/>
  <c r="G8089" i="4" s="1"/>
  <c r="G8090" i="4" s="1"/>
  <c r="G8091" i="4" s="1"/>
  <c r="G8092" i="4" s="1"/>
  <c r="G8093" i="4" s="1"/>
  <c r="G8094" i="4" s="1"/>
  <c r="G8095" i="4" s="1"/>
  <c r="G8096" i="4" s="1"/>
  <c r="G8097" i="4" s="1"/>
  <c r="G8098" i="4" s="1"/>
  <c r="G8099" i="4" s="1"/>
  <c r="G8100" i="4" s="1"/>
  <c r="G8101" i="4" s="1"/>
  <c r="G8102" i="4" s="1"/>
  <c r="G8103" i="4" s="1"/>
  <c r="G8104" i="4" s="1"/>
  <c r="G8105" i="4" s="1"/>
  <c r="G8106" i="4" s="1"/>
  <c r="G8107" i="4" s="1"/>
  <c r="G8108" i="4" s="1"/>
  <c r="G8109" i="4" s="1"/>
  <c r="G8110" i="4" s="1"/>
  <c r="G8111" i="4" s="1"/>
  <c r="G8112" i="4" s="1"/>
  <c r="G8113" i="4" s="1"/>
  <c r="G8114" i="4" s="1"/>
  <c r="G8115" i="4" s="1"/>
  <c r="G8116" i="4" s="1"/>
  <c r="G8117" i="4" s="1"/>
  <c r="G8118" i="4" s="1"/>
  <c r="G8119" i="4" s="1"/>
  <c r="G8120" i="4" s="1"/>
  <c r="G8121" i="4" s="1"/>
  <c r="G8122" i="4" s="1"/>
  <c r="G8123" i="4" s="1"/>
  <c r="G8124" i="4" s="1"/>
  <c r="G8125" i="4" s="1"/>
  <c r="G8126" i="4" s="1"/>
  <c r="G8127" i="4" s="1"/>
  <c r="G8128" i="4" s="1"/>
  <c r="G8129" i="4" s="1"/>
  <c r="G8130" i="4" s="1"/>
  <c r="G8131" i="4" s="1"/>
  <c r="G8132" i="4" s="1"/>
  <c r="G8133" i="4" s="1"/>
  <c r="G8134" i="4" s="1"/>
  <c r="G8135" i="4" s="1"/>
  <c r="G8136" i="4" s="1"/>
  <c r="G8137" i="4" s="1"/>
  <c r="G8138" i="4" s="1"/>
  <c r="G8139" i="4" s="1"/>
  <c r="G8140" i="4" s="1"/>
  <c r="G8141" i="4" s="1"/>
  <c r="G8142" i="4" s="1"/>
  <c r="G8143" i="4" s="1"/>
  <c r="G8144" i="4" s="1"/>
  <c r="G8145" i="4" s="1"/>
  <c r="G8146" i="4" s="1"/>
  <c r="G8147" i="4" s="1"/>
  <c r="G8148" i="4" s="1"/>
  <c r="G8149" i="4" s="1"/>
  <c r="G8150" i="4" s="1"/>
  <c r="G8151" i="4" s="1"/>
  <c r="G8152" i="4" s="1"/>
  <c r="G8153" i="4" s="1"/>
  <c r="G8154" i="4" s="1"/>
  <c r="G8155" i="4" s="1"/>
  <c r="G8156" i="4" s="1"/>
  <c r="G8157" i="4" s="1"/>
  <c r="G8158" i="4" s="1"/>
  <c r="G8159" i="4" s="1"/>
  <c r="G8160" i="4" s="1"/>
  <c r="G8161" i="4" s="1"/>
  <c r="G8162" i="4" s="1"/>
  <c r="G8163" i="4" s="1"/>
  <c r="G8164" i="4" s="1"/>
  <c r="G8165" i="4" s="1"/>
  <c r="G8166" i="4" s="1"/>
  <c r="G8167" i="4" s="1"/>
  <c r="G8168" i="4" s="1"/>
  <c r="G8169" i="4" s="1"/>
  <c r="G8170" i="4" s="1"/>
  <c r="G8171" i="4" s="1"/>
  <c r="G8172" i="4" s="1"/>
  <c r="G8173" i="4" s="1"/>
  <c r="G8174" i="4" s="1"/>
  <c r="G8175" i="4" s="1"/>
  <c r="G8176" i="4" s="1"/>
  <c r="G8177" i="4" s="1"/>
  <c r="G8178" i="4" s="1"/>
  <c r="G8179" i="4" s="1"/>
  <c r="G8180" i="4" s="1"/>
  <c r="G8181" i="4" s="1"/>
  <c r="G8182" i="4" s="1"/>
  <c r="G8183" i="4" s="1"/>
  <c r="G8184" i="4" s="1"/>
  <c r="G8185" i="4" s="1"/>
  <c r="G8186" i="4" s="1"/>
  <c r="G8187" i="4" s="1"/>
  <c r="G8188" i="4" s="1"/>
  <c r="G8189" i="4" s="1"/>
  <c r="G8190" i="4" s="1"/>
  <c r="G8191" i="4" s="1"/>
  <c r="G8192" i="4" s="1"/>
  <c r="G8193" i="4" s="1"/>
  <c r="G8194" i="4" s="1"/>
  <c r="G8195" i="4" s="1"/>
  <c r="G8196" i="4" s="1"/>
  <c r="G8197" i="4" s="1"/>
  <c r="G8198" i="4" s="1"/>
  <c r="G8199" i="4" s="1"/>
  <c r="G8200" i="4" s="1"/>
  <c r="G8201" i="4" s="1"/>
  <c r="G8202" i="4" s="1"/>
  <c r="G8203" i="4" s="1"/>
  <c r="G8204" i="4" s="1"/>
  <c r="G8205" i="4" s="1"/>
  <c r="G8206" i="4" s="1"/>
  <c r="G8207" i="4" s="1"/>
  <c r="G8208" i="4" s="1"/>
  <c r="G8209" i="4" s="1"/>
  <c r="G8210" i="4" s="1"/>
  <c r="G8211" i="4" s="1"/>
  <c r="G8212" i="4" s="1"/>
  <c r="G8213" i="4" s="1"/>
  <c r="G8214" i="4" s="1"/>
  <c r="G8215" i="4" s="1"/>
  <c r="G8216" i="4" s="1"/>
  <c r="G8217" i="4" s="1"/>
  <c r="G8218" i="4" s="1"/>
  <c r="G8219" i="4" s="1"/>
  <c r="G8220" i="4" s="1"/>
  <c r="G8221" i="4" s="1"/>
  <c r="G8222" i="4" s="1"/>
  <c r="G8223" i="4" s="1"/>
  <c r="G8224" i="4" s="1"/>
  <c r="G8225" i="4" s="1"/>
  <c r="G8226" i="4" s="1"/>
  <c r="G8227" i="4" s="1"/>
  <c r="G8228" i="4" s="1"/>
  <c r="G8229" i="4" s="1"/>
  <c r="G8230" i="4" s="1"/>
  <c r="G8231" i="4" s="1"/>
  <c r="G8232" i="4" s="1"/>
  <c r="G8233" i="4" s="1"/>
  <c r="G8234" i="4" s="1"/>
  <c r="G8235" i="4" s="1"/>
  <c r="G8236" i="4" s="1"/>
  <c r="G8237" i="4" s="1"/>
  <c r="G8238" i="4" s="1"/>
  <c r="G8239" i="4" s="1"/>
  <c r="G8240" i="4" s="1"/>
  <c r="G8241" i="4" s="1"/>
  <c r="G8242" i="4" s="1"/>
  <c r="G8243" i="4" s="1"/>
  <c r="G8244" i="4" s="1"/>
  <c r="G8245" i="4" s="1"/>
  <c r="G8246" i="4" s="1"/>
  <c r="G8247" i="4" s="1"/>
  <c r="G8248" i="4" s="1"/>
  <c r="G8249" i="4" s="1"/>
  <c r="G8250" i="4" s="1"/>
  <c r="G8251" i="4" s="1"/>
  <c r="G8252" i="4" s="1"/>
  <c r="G8253" i="4" s="1"/>
  <c r="G8254" i="4" s="1"/>
  <c r="G8255" i="4" s="1"/>
  <c r="G8256" i="4" s="1"/>
  <c r="G8257" i="4" s="1"/>
  <c r="G8258" i="4" s="1"/>
  <c r="G8259" i="4" s="1"/>
  <c r="G8260" i="4" s="1"/>
  <c r="G8261" i="4" s="1"/>
  <c r="G8262" i="4" s="1"/>
  <c r="G8263" i="4" s="1"/>
  <c r="G8264" i="4" s="1"/>
  <c r="G8265" i="4" s="1"/>
  <c r="G8266" i="4" s="1"/>
  <c r="G8267" i="4" s="1"/>
  <c r="G8268" i="4" s="1"/>
  <c r="G8269" i="4" s="1"/>
  <c r="G8270" i="4" s="1"/>
  <c r="G8271" i="4" s="1"/>
  <c r="G8272" i="4" s="1"/>
  <c r="G8273" i="4" s="1"/>
  <c r="G8274" i="4" s="1"/>
  <c r="G8275" i="4" s="1"/>
  <c r="G8276" i="4" s="1"/>
  <c r="G8277" i="4" s="1"/>
  <c r="G8278" i="4" s="1"/>
  <c r="G8279" i="4" s="1"/>
  <c r="G8280" i="4" s="1"/>
  <c r="G8281" i="4" s="1"/>
  <c r="G8282" i="4" s="1"/>
  <c r="G8283" i="4" s="1"/>
  <c r="G8284" i="4" s="1"/>
  <c r="G8285" i="4" s="1"/>
  <c r="G8286" i="4" s="1"/>
  <c r="G8287" i="4" s="1"/>
  <c r="G8288" i="4" s="1"/>
  <c r="G8289" i="4" s="1"/>
  <c r="G8290" i="4" s="1"/>
  <c r="G8291" i="4" s="1"/>
  <c r="G8292" i="4" s="1"/>
  <c r="G8293" i="4" s="1"/>
  <c r="G8294" i="4" s="1"/>
  <c r="G8295" i="4" s="1"/>
  <c r="G8296" i="4" s="1"/>
  <c r="G8297" i="4" s="1"/>
  <c r="G8298" i="4" s="1"/>
  <c r="G8299" i="4" s="1"/>
  <c r="G8300" i="4" s="1"/>
  <c r="G8301" i="4" s="1"/>
  <c r="G8302" i="4" s="1"/>
  <c r="G8303" i="4" s="1"/>
  <c r="G8304" i="4" s="1"/>
  <c r="G8305" i="4" s="1"/>
  <c r="G8306" i="4" s="1"/>
  <c r="G8307" i="4" s="1"/>
  <c r="G8308" i="4" s="1"/>
  <c r="G8309" i="4" s="1"/>
  <c r="G8310" i="4" s="1"/>
  <c r="G8311" i="4" s="1"/>
  <c r="G8312" i="4" s="1"/>
  <c r="G8313" i="4" s="1"/>
  <c r="G8314" i="4" s="1"/>
  <c r="G8315" i="4" s="1"/>
  <c r="G8316" i="4" s="1"/>
  <c r="G8317" i="4" s="1"/>
  <c r="G8318" i="4" s="1"/>
  <c r="G8319" i="4" s="1"/>
  <c r="G8320" i="4" s="1"/>
  <c r="G8321" i="4" s="1"/>
  <c r="G8322" i="4" s="1"/>
  <c r="G8323" i="4" s="1"/>
  <c r="G8324" i="4" s="1"/>
  <c r="G8325" i="4" s="1"/>
  <c r="G8326" i="4" s="1"/>
  <c r="G8327" i="4" s="1"/>
  <c r="G8328" i="4" s="1"/>
  <c r="G8329" i="4" s="1"/>
  <c r="G8330" i="4" s="1"/>
  <c r="G8331" i="4" s="1"/>
  <c r="G8332" i="4" s="1"/>
  <c r="G8333" i="4" s="1"/>
  <c r="G8334" i="4" s="1"/>
  <c r="G8335" i="4" s="1"/>
  <c r="G8336" i="4" s="1"/>
  <c r="G8337" i="4" s="1"/>
  <c r="G8338" i="4" s="1"/>
  <c r="G8339" i="4" s="1"/>
  <c r="G8340" i="4" s="1"/>
  <c r="G8341" i="4" s="1"/>
  <c r="G8342" i="4" s="1"/>
  <c r="G8343" i="4" s="1"/>
  <c r="G8344" i="4" s="1"/>
  <c r="G8345" i="4" s="1"/>
  <c r="G8346" i="4" s="1"/>
  <c r="G8347" i="4" s="1"/>
  <c r="G8348" i="4" s="1"/>
  <c r="G8349" i="4" s="1"/>
  <c r="G8350" i="4" s="1"/>
  <c r="G8351" i="4" s="1"/>
  <c r="G8352" i="4" s="1"/>
  <c r="G8353" i="4" s="1"/>
  <c r="G8354" i="4" s="1"/>
  <c r="G8355" i="4" s="1"/>
  <c r="G8356" i="4" s="1"/>
  <c r="G8357" i="4" s="1"/>
  <c r="G8358" i="4" s="1"/>
  <c r="G8359" i="4" s="1"/>
  <c r="G8360" i="4" s="1"/>
  <c r="G8361" i="4" s="1"/>
  <c r="G8362" i="4" s="1"/>
  <c r="G8363" i="4" s="1"/>
  <c r="G8364" i="4" s="1"/>
  <c r="G8365" i="4" s="1"/>
  <c r="G8366" i="4" s="1"/>
  <c r="G8367" i="4" s="1"/>
  <c r="G8368" i="4" s="1"/>
  <c r="G8369" i="4" s="1"/>
  <c r="G8370" i="4" s="1"/>
  <c r="G8371" i="4" s="1"/>
  <c r="G8372" i="4" s="1"/>
  <c r="G8373" i="4" s="1"/>
  <c r="G8374" i="4" s="1"/>
  <c r="G8375" i="4" s="1"/>
  <c r="G8376" i="4" s="1"/>
  <c r="G8377" i="4" s="1"/>
  <c r="G8378" i="4" s="1"/>
  <c r="G8379" i="4" s="1"/>
  <c r="G8380" i="4" s="1"/>
  <c r="G8381" i="4" s="1"/>
  <c r="G8382" i="4" s="1"/>
  <c r="G8383" i="4" s="1"/>
  <c r="G8384" i="4" s="1"/>
  <c r="G8385" i="4" s="1"/>
  <c r="G8386" i="4" s="1"/>
  <c r="G8387" i="4" s="1"/>
  <c r="G8388" i="4" s="1"/>
  <c r="G8389" i="4" s="1"/>
  <c r="G8390" i="4" s="1"/>
  <c r="G8391" i="4" s="1"/>
  <c r="G8392" i="4" s="1"/>
  <c r="G8393" i="4" s="1"/>
  <c r="G8394" i="4" s="1"/>
  <c r="G8395" i="4" s="1"/>
  <c r="G8396" i="4" s="1"/>
  <c r="G8397" i="4" s="1"/>
  <c r="G8398" i="4" s="1"/>
  <c r="G8399" i="4" s="1"/>
  <c r="G8400" i="4" s="1"/>
  <c r="G8401" i="4" s="1"/>
  <c r="G8402" i="4" s="1"/>
  <c r="G8403" i="4" s="1"/>
  <c r="G8404" i="4" s="1"/>
  <c r="G8405" i="4" s="1"/>
  <c r="G8406" i="4" s="1"/>
  <c r="G8407" i="4" s="1"/>
  <c r="G8408" i="4" s="1"/>
  <c r="G8409" i="4" s="1"/>
  <c r="G8410" i="4" s="1"/>
  <c r="G8411" i="4" s="1"/>
  <c r="G8412" i="4" s="1"/>
  <c r="G8413" i="4" s="1"/>
  <c r="G8414" i="4" s="1"/>
  <c r="G8415" i="4" s="1"/>
  <c r="G8416" i="4" s="1"/>
  <c r="G8417" i="4" s="1"/>
  <c r="G8418" i="4" s="1"/>
  <c r="G8419" i="4" s="1"/>
  <c r="G8420" i="4" s="1"/>
  <c r="G8421" i="4" s="1"/>
  <c r="G8422" i="4" s="1"/>
  <c r="G8423" i="4" s="1"/>
  <c r="G8424" i="4" s="1"/>
  <c r="G8425" i="4" s="1"/>
  <c r="G8426" i="4" s="1"/>
  <c r="G8427" i="4" s="1"/>
  <c r="G8428" i="4" s="1"/>
  <c r="G8429" i="4" s="1"/>
  <c r="G8430" i="4" s="1"/>
  <c r="G8431" i="4" s="1"/>
  <c r="G8432" i="4" s="1"/>
  <c r="G8433" i="4" s="1"/>
  <c r="G8434" i="4" s="1"/>
  <c r="G8435" i="4" s="1"/>
  <c r="G8436" i="4" s="1"/>
  <c r="G8437" i="4" s="1"/>
  <c r="G8438" i="4" s="1"/>
  <c r="G8439" i="4" s="1"/>
  <c r="G8440" i="4" s="1"/>
  <c r="G8441" i="4" s="1"/>
  <c r="G8442" i="4" s="1"/>
  <c r="G8443" i="4" s="1"/>
  <c r="G8444" i="4" s="1"/>
  <c r="G8445" i="4" s="1"/>
  <c r="G8446" i="4" s="1"/>
  <c r="G8447" i="4" s="1"/>
  <c r="G8448" i="4" s="1"/>
  <c r="G8449" i="4" s="1"/>
  <c r="G8450" i="4" s="1"/>
  <c r="G8451" i="4" s="1"/>
  <c r="G8452" i="4" s="1"/>
  <c r="G8453" i="4" s="1"/>
  <c r="G8454" i="4" s="1"/>
  <c r="G8455" i="4" s="1"/>
  <c r="G8456" i="4" s="1"/>
  <c r="G8457" i="4" s="1"/>
  <c r="G8458" i="4" s="1"/>
  <c r="G8459" i="4" s="1"/>
  <c r="G8460" i="4" s="1"/>
  <c r="G8461" i="4" s="1"/>
  <c r="G8462" i="4" s="1"/>
  <c r="G8463" i="4" s="1"/>
  <c r="G8464" i="4" s="1"/>
  <c r="G8465" i="4" s="1"/>
  <c r="G8466" i="4" s="1"/>
  <c r="G8467" i="4" s="1"/>
  <c r="G8468" i="4" s="1"/>
  <c r="G8469" i="4" s="1"/>
  <c r="G8470" i="4" s="1"/>
  <c r="G8471" i="4" s="1"/>
  <c r="G8472" i="4" s="1"/>
  <c r="G8473" i="4" s="1"/>
  <c r="G8474" i="4" s="1"/>
  <c r="G8475" i="4" s="1"/>
  <c r="G8476" i="4" s="1"/>
  <c r="G8477" i="4" s="1"/>
  <c r="G8478" i="4" s="1"/>
  <c r="G8479" i="4" s="1"/>
  <c r="G8480" i="4" s="1"/>
  <c r="G8481" i="4" s="1"/>
  <c r="G8482" i="4" s="1"/>
  <c r="G8483" i="4" s="1"/>
  <c r="G8484" i="4" s="1"/>
  <c r="G8485" i="4" s="1"/>
  <c r="G8486" i="4" s="1"/>
  <c r="G8487" i="4" s="1"/>
  <c r="G8488" i="4" s="1"/>
  <c r="G8489" i="4" s="1"/>
  <c r="G8490" i="4" s="1"/>
  <c r="G8491" i="4" s="1"/>
  <c r="G8492" i="4" s="1"/>
  <c r="G8493" i="4" s="1"/>
  <c r="G8494" i="4" s="1"/>
  <c r="G8495" i="4" s="1"/>
  <c r="G8496" i="4" s="1"/>
  <c r="G8497" i="4" s="1"/>
  <c r="G8498" i="4" s="1"/>
  <c r="G8499" i="4" s="1"/>
  <c r="G8500" i="4" s="1"/>
  <c r="G8501" i="4" s="1"/>
  <c r="G8502" i="4" s="1"/>
  <c r="G8503" i="4" s="1"/>
  <c r="G8504" i="4" s="1"/>
  <c r="G8505" i="4" s="1"/>
  <c r="G8506" i="4" s="1"/>
  <c r="G8507" i="4" s="1"/>
  <c r="G8508" i="4" s="1"/>
  <c r="G8509" i="4" s="1"/>
  <c r="G8510" i="4" s="1"/>
  <c r="G8511" i="4" s="1"/>
  <c r="G8512" i="4" s="1"/>
  <c r="G8513" i="4" s="1"/>
  <c r="G8514" i="4" s="1"/>
  <c r="G8515" i="4" s="1"/>
  <c r="G8516" i="4" s="1"/>
  <c r="G8517" i="4" s="1"/>
  <c r="G8518" i="4" s="1"/>
  <c r="G8519" i="4" s="1"/>
  <c r="G8520" i="4" s="1"/>
  <c r="G8521" i="4" s="1"/>
  <c r="G8522" i="4" s="1"/>
  <c r="G8523" i="4" s="1"/>
  <c r="G8524" i="4" s="1"/>
  <c r="G8525" i="4" s="1"/>
  <c r="G8526" i="4" s="1"/>
  <c r="G8527" i="4" s="1"/>
  <c r="G8528" i="4" s="1"/>
  <c r="G8529" i="4" s="1"/>
  <c r="G8530" i="4" s="1"/>
  <c r="G8531" i="4" s="1"/>
  <c r="G8532" i="4" s="1"/>
  <c r="G8533" i="4" s="1"/>
  <c r="G8534" i="4" s="1"/>
  <c r="G8535" i="4" s="1"/>
  <c r="G8536" i="4" s="1"/>
  <c r="G8537" i="4" s="1"/>
  <c r="G8538" i="4" s="1"/>
  <c r="G8539" i="4" s="1"/>
  <c r="G8540" i="4" s="1"/>
  <c r="G8541" i="4" s="1"/>
  <c r="G8542" i="4" s="1"/>
  <c r="G8543" i="4" s="1"/>
  <c r="G8544" i="4" s="1"/>
  <c r="G8545" i="4" s="1"/>
  <c r="G8546" i="4" s="1"/>
  <c r="G8547" i="4" s="1"/>
  <c r="G8548" i="4" s="1"/>
  <c r="G8549" i="4" s="1"/>
  <c r="G8550" i="4" s="1"/>
  <c r="G8551" i="4" s="1"/>
  <c r="G8552" i="4" s="1"/>
  <c r="G8553" i="4" s="1"/>
  <c r="G8554" i="4" s="1"/>
  <c r="G8555" i="4" s="1"/>
  <c r="G8556" i="4" s="1"/>
  <c r="G8557" i="4" s="1"/>
  <c r="G8558" i="4" s="1"/>
  <c r="G8559" i="4" s="1"/>
  <c r="G8560" i="4" s="1"/>
  <c r="G8561" i="4" s="1"/>
  <c r="G8562" i="4" s="1"/>
  <c r="G8563" i="4" s="1"/>
  <c r="G8564" i="4" s="1"/>
  <c r="G8565" i="4" s="1"/>
  <c r="G8566" i="4" s="1"/>
  <c r="G8567" i="4" s="1"/>
  <c r="G8568" i="4" s="1"/>
  <c r="G8569" i="4" s="1"/>
  <c r="G8570" i="4" s="1"/>
  <c r="G8571" i="4" s="1"/>
  <c r="G8572" i="4" s="1"/>
  <c r="G8573" i="4" s="1"/>
  <c r="G8574" i="4" s="1"/>
  <c r="G8575" i="4" s="1"/>
  <c r="G8576" i="4" s="1"/>
  <c r="G8577" i="4" s="1"/>
  <c r="G8578" i="4" s="1"/>
  <c r="G8579" i="4" s="1"/>
  <c r="G8580" i="4" s="1"/>
  <c r="G8581" i="4" s="1"/>
  <c r="G8582" i="4" s="1"/>
  <c r="G8583" i="4" s="1"/>
  <c r="G8584" i="4" s="1"/>
  <c r="G8585" i="4" s="1"/>
  <c r="G8586" i="4" s="1"/>
  <c r="G8587" i="4" s="1"/>
  <c r="G8588" i="4" s="1"/>
  <c r="G8589" i="4" s="1"/>
  <c r="G8590" i="4" s="1"/>
  <c r="G8591" i="4" s="1"/>
  <c r="G8592" i="4" s="1"/>
  <c r="G8593" i="4" s="1"/>
  <c r="G8594" i="4" s="1"/>
  <c r="G8595" i="4" s="1"/>
  <c r="G8596" i="4" s="1"/>
  <c r="G8597" i="4" s="1"/>
  <c r="G8598" i="4" s="1"/>
  <c r="G8599" i="4" s="1"/>
  <c r="G8600" i="4" s="1"/>
  <c r="G8601" i="4" s="1"/>
  <c r="G8602" i="4" s="1"/>
  <c r="G8603" i="4" s="1"/>
  <c r="G8604" i="4" s="1"/>
  <c r="G8605" i="4" s="1"/>
  <c r="G8606" i="4" s="1"/>
  <c r="G8607" i="4" s="1"/>
  <c r="G8608" i="4" s="1"/>
  <c r="G8609" i="4" s="1"/>
  <c r="G8610" i="4" s="1"/>
  <c r="G8611" i="4" s="1"/>
  <c r="G8612" i="4" s="1"/>
  <c r="G8613" i="4" s="1"/>
  <c r="G8614" i="4" s="1"/>
  <c r="G8615" i="4" s="1"/>
  <c r="G8616" i="4" s="1"/>
  <c r="G8617" i="4" s="1"/>
  <c r="G8618" i="4" s="1"/>
  <c r="G8619" i="4" s="1"/>
  <c r="G8620" i="4" s="1"/>
  <c r="G8621" i="4" s="1"/>
  <c r="G8622" i="4" s="1"/>
  <c r="G8623" i="4" s="1"/>
  <c r="G8624" i="4" s="1"/>
  <c r="G8625" i="4" s="1"/>
  <c r="G8626" i="4" s="1"/>
  <c r="G8627" i="4" s="1"/>
  <c r="G8628" i="4" s="1"/>
  <c r="G8629" i="4" s="1"/>
  <c r="G8630" i="4" s="1"/>
  <c r="G8631" i="4" s="1"/>
  <c r="G8632" i="4" s="1"/>
  <c r="G8633" i="4" s="1"/>
  <c r="G8634" i="4" s="1"/>
  <c r="G8635" i="4" s="1"/>
  <c r="G8636" i="4" s="1"/>
  <c r="G8637" i="4" s="1"/>
  <c r="G8638" i="4" s="1"/>
  <c r="G8639" i="4" s="1"/>
  <c r="G8640" i="4" s="1"/>
  <c r="G8641" i="4" s="1"/>
  <c r="G8642" i="4" s="1"/>
  <c r="G8643" i="4" s="1"/>
  <c r="G8644" i="4" s="1"/>
  <c r="G8645" i="4" s="1"/>
  <c r="G8646" i="4" s="1"/>
  <c r="G8647" i="4" s="1"/>
  <c r="G8648" i="4" s="1"/>
  <c r="G8649" i="4" s="1"/>
  <c r="G8650" i="4" s="1"/>
  <c r="G8651" i="4" s="1"/>
  <c r="G8652" i="4" s="1"/>
  <c r="G8653" i="4" s="1"/>
  <c r="G8654" i="4" s="1"/>
  <c r="G8655" i="4" s="1"/>
  <c r="G8656" i="4" s="1"/>
  <c r="G8657" i="4" s="1"/>
  <c r="G8658" i="4" s="1"/>
  <c r="G8659" i="4" s="1"/>
  <c r="G8660" i="4" s="1"/>
  <c r="G8661" i="4" s="1"/>
  <c r="G8662" i="4" s="1"/>
  <c r="G8663" i="4" s="1"/>
  <c r="G8664" i="4" s="1"/>
  <c r="G8665" i="4" s="1"/>
  <c r="G8666" i="4" s="1"/>
  <c r="G8667" i="4" s="1"/>
  <c r="G8668" i="4" s="1"/>
  <c r="G8669" i="4" s="1"/>
  <c r="G8670" i="4" s="1"/>
  <c r="G8671" i="4" s="1"/>
  <c r="G8672" i="4" s="1"/>
  <c r="G8673" i="4" s="1"/>
  <c r="G8674" i="4" s="1"/>
  <c r="G8675" i="4" s="1"/>
  <c r="G8676" i="4" s="1"/>
  <c r="G8677" i="4" s="1"/>
  <c r="G8678" i="4" s="1"/>
  <c r="G8679" i="4" s="1"/>
  <c r="G8680" i="4" s="1"/>
  <c r="G8681" i="4" s="1"/>
  <c r="G8682" i="4" s="1"/>
  <c r="G8683" i="4" s="1"/>
  <c r="G8684" i="4" s="1"/>
  <c r="G8685" i="4" s="1"/>
  <c r="G8686" i="4" s="1"/>
  <c r="G8687" i="4" s="1"/>
  <c r="G8688" i="4" s="1"/>
  <c r="G8689" i="4" s="1"/>
  <c r="G8690" i="4" s="1"/>
  <c r="G8691" i="4" s="1"/>
  <c r="G8692" i="4" s="1"/>
  <c r="G8693" i="4" s="1"/>
  <c r="G8694" i="4" s="1"/>
  <c r="G8695" i="4" s="1"/>
  <c r="G8696" i="4" s="1"/>
  <c r="G8697" i="4" s="1"/>
  <c r="G8698" i="4" s="1"/>
  <c r="G8699" i="4" s="1"/>
  <c r="G8700" i="4" s="1"/>
  <c r="G8701" i="4" s="1"/>
  <c r="G8702" i="4" s="1"/>
  <c r="G8703" i="4" s="1"/>
  <c r="G8704" i="4" s="1"/>
  <c r="G8705" i="4" s="1"/>
  <c r="G8706" i="4" s="1"/>
  <c r="G8707" i="4" s="1"/>
  <c r="G8708" i="4" s="1"/>
  <c r="G8709" i="4" s="1"/>
  <c r="G8710" i="4" s="1"/>
  <c r="G8711" i="4" s="1"/>
  <c r="G8712" i="4" s="1"/>
  <c r="G8713" i="4" s="1"/>
  <c r="G8714" i="4" s="1"/>
  <c r="G8715" i="4" s="1"/>
  <c r="G8716" i="4" s="1"/>
  <c r="G8717" i="4" s="1"/>
  <c r="G8718" i="4" s="1"/>
  <c r="G8719" i="4" s="1"/>
  <c r="G8720" i="4" s="1"/>
  <c r="G8721" i="4" s="1"/>
  <c r="G8722" i="4" s="1"/>
  <c r="G8723" i="4" s="1"/>
  <c r="G8724" i="4" s="1"/>
  <c r="G8725" i="4" s="1"/>
  <c r="G8726" i="4" s="1"/>
  <c r="G8727" i="4" s="1"/>
  <c r="G8728" i="4" s="1"/>
  <c r="G8729" i="4" s="1"/>
  <c r="G8730" i="4" s="1"/>
  <c r="G8731" i="4" s="1"/>
  <c r="G8732" i="4" s="1"/>
  <c r="G8733" i="4" s="1"/>
  <c r="G8734" i="4" s="1"/>
  <c r="G8735" i="4" s="1"/>
  <c r="G8736" i="4" s="1"/>
  <c r="G8737" i="4" s="1"/>
  <c r="G8738" i="4" s="1"/>
  <c r="G8739" i="4" s="1"/>
  <c r="G8740" i="4" s="1"/>
  <c r="G8741" i="4" s="1"/>
  <c r="G8742" i="4" s="1"/>
  <c r="G8743" i="4" s="1"/>
  <c r="G8744" i="4" s="1"/>
  <c r="G8745" i="4" s="1"/>
  <c r="G8746" i="4" s="1"/>
  <c r="G8747" i="4" s="1"/>
  <c r="G8748" i="4" s="1"/>
  <c r="G8749" i="4" s="1"/>
  <c r="G8750" i="4" s="1"/>
  <c r="G8751" i="4" s="1"/>
  <c r="G8752" i="4" s="1"/>
  <c r="G8753" i="4" s="1"/>
  <c r="G8754" i="4" s="1"/>
  <c r="G8755" i="4" s="1"/>
  <c r="G8756" i="4" s="1"/>
  <c r="G8757" i="4" s="1"/>
  <c r="G8758" i="4" s="1"/>
  <c r="G8759" i="4" s="1"/>
  <c r="G8760" i="4" s="1"/>
  <c r="G8761" i="4" s="1"/>
  <c r="G8762" i="4" s="1"/>
  <c r="G8763" i="4" s="1"/>
  <c r="G8764" i="4" s="1"/>
  <c r="G8765" i="4" s="1"/>
  <c r="G8766" i="4" s="1"/>
  <c r="G8767" i="4" s="1"/>
  <c r="G8768" i="4" s="1"/>
  <c r="G8769" i="4" s="1"/>
  <c r="G8770" i="4" s="1"/>
  <c r="G8771" i="4" s="1"/>
  <c r="G8772" i="4" s="1"/>
  <c r="G8773" i="4" s="1"/>
  <c r="G8774" i="4" s="1"/>
  <c r="G8775" i="4" s="1"/>
  <c r="G8776" i="4" s="1"/>
  <c r="G8777" i="4" s="1"/>
  <c r="G8778" i="4" s="1"/>
  <c r="G8779" i="4" s="1"/>
  <c r="G8780" i="4" s="1"/>
  <c r="G8781" i="4" s="1"/>
  <c r="G8782" i="4" s="1"/>
  <c r="G8783" i="4" s="1"/>
  <c r="G8784" i="4" s="1"/>
  <c r="G8785" i="4" s="1"/>
  <c r="G8786" i="4" s="1"/>
  <c r="G8787" i="4" s="1"/>
  <c r="G8788" i="4" s="1"/>
  <c r="G8789" i="4" s="1"/>
  <c r="G8790" i="4" s="1"/>
  <c r="G8791" i="4" s="1"/>
  <c r="G8792" i="4" s="1"/>
  <c r="G8793" i="4" s="1"/>
  <c r="G8794" i="4" s="1"/>
  <c r="G8795" i="4" s="1"/>
  <c r="G8796" i="4" s="1"/>
  <c r="G8797" i="4" s="1"/>
  <c r="G8798" i="4" s="1"/>
  <c r="G8799" i="4" s="1"/>
  <c r="G8800" i="4" s="1"/>
  <c r="G8801" i="4" s="1"/>
  <c r="G8802" i="4" s="1"/>
  <c r="G8803" i="4" s="1"/>
  <c r="G8804" i="4" s="1"/>
  <c r="G8805" i="4" s="1"/>
  <c r="G8806" i="4" s="1"/>
  <c r="G8807" i="4" s="1"/>
  <c r="G8808" i="4" s="1"/>
  <c r="G8809" i="4" s="1"/>
  <c r="G8810" i="4" s="1"/>
  <c r="G8811" i="4" s="1"/>
  <c r="G8812" i="4" s="1"/>
  <c r="G8813" i="4" s="1"/>
  <c r="G8814" i="4" s="1"/>
  <c r="G8815" i="4" s="1"/>
  <c r="G8816" i="4" s="1"/>
  <c r="G8817" i="4" s="1"/>
  <c r="G8818" i="4" s="1"/>
  <c r="G8819" i="4" s="1"/>
  <c r="G8820" i="4" s="1"/>
  <c r="G8821" i="4" s="1"/>
  <c r="G8822" i="4" s="1"/>
  <c r="G8823" i="4" s="1"/>
  <c r="G8824" i="4" s="1"/>
  <c r="G8825" i="4" s="1"/>
  <c r="G8826" i="4" s="1"/>
  <c r="G8827" i="4" s="1"/>
  <c r="G8828" i="4" s="1"/>
  <c r="G8829" i="4" s="1"/>
  <c r="G8830" i="4" s="1"/>
  <c r="G8831" i="4" s="1"/>
  <c r="G8832" i="4" s="1"/>
  <c r="G8833" i="4" s="1"/>
  <c r="G8834" i="4" s="1"/>
  <c r="G8835" i="4" s="1"/>
  <c r="G8836" i="4" s="1"/>
  <c r="G8837" i="4" s="1"/>
  <c r="G8838" i="4" s="1"/>
  <c r="G8839" i="4" s="1"/>
  <c r="G8840" i="4" s="1"/>
  <c r="G8841" i="4" s="1"/>
  <c r="G8842" i="4" s="1"/>
  <c r="G8843" i="4" s="1"/>
  <c r="G8844" i="4" s="1"/>
  <c r="G8845" i="4" s="1"/>
  <c r="G8846" i="4" s="1"/>
  <c r="G8847" i="4" s="1"/>
  <c r="G8848" i="4" s="1"/>
  <c r="G8849" i="4" s="1"/>
  <c r="G8850" i="4" s="1"/>
  <c r="G8851" i="4" s="1"/>
  <c r="G8852" i="4" s="1"/>
  <c r="G8853" i="4" s="1"/>
  <c r="G8854" i="4" s="1"/>
  <c r="G8855" i="4" s="1"/>
  <c r="G8856" i="4" s="1"/>
  <c r="G8857" i="4" s="1"/>
  <c r="G8858" i="4" s="1"/>
  <c r="G8859" i="4" s="1"/>
  <c r="G8860" i="4" s="1"/>
  <c r="G8861" i="4" s="1"/>
  <c r="G8862" i="4" s="1"/>
  <c r="G8863" i="4" s="1"/>
  <c r="G8864" i="4" s="1"/>
  <c r="G8865" i="4" s="1"/>
  <c r="G8866" i="4" s="1"/>
  <c r="G8867" i="4" s="1"/>
  <c r="G8868" i="4" s="1"/>
  <c r="G8869" i="4" s="1"/>
  <c r="G8870" i="4" s="1"/>
  <c r="G8871" i="4" s="1"/>
  <c r="G8872" i="4" s="1"/>
  <c r="G8873" i="4" s="1"/>
  <c r="G8874" i="4" s="1"/>
  <c r="G8875" i="4" s="1"/>
  <c r="G8876" i="4" s="1"/>
  <c r="G8877" i="4" s="1"/>
  <c r="G8878" i="4" s="1"/>
  <c r="G8879" i="4" s="1"/>
  <c r="G8880" i="4" s="1"/>
  <c r="G8881" i="4" s="1"/>
  <c r="G8882" i="4" s="1"/>
  <c r="G8883" i="4" s="1"/>
  <c r="G8884" i="4" s="1"/>
  <c r="G8885" i="4" s="1"/>
  <c r="G8886" i="4" s="1"/>
  <c r="G8887" i="4" s="1"/>
  <c r="G8888" i="4" s="1"/>
  <c r="G8889" i="4" s="1"/>
  <c r="G8890" i="4" s="1"/>
  <c r="G8891" i="4" s="1"/>
  <c r="G8892" i="4" s="1"/>
  <c r="G8893" i="4" s="1"/>
  <c r="G8894" i="4" s="1"/>
  <c r="G8895" i="4" s="1"/>
  <c r="G8896" i="4" s="1"/>
  <c r="G8897" i="4" s="1"/>
  <c r="G8898" i="4" s="1"/>
  <c r="G8899" i="4" s="1"/>
  <c r="G8900" i="4" s="1"/>
  <c r="G8901" i="4" s="1"/>
  <c r="G8902" i="4" s="1"/>
  <c r="G8903" i="4" s="1"/>
  <c r="G8904" i="4" s="1"/>
  <c r="G8905" i="4" s="1"/>
  <c r="G8906" i="4" s="1"/>
  <c r="G8907" i="4" s="1"/>
  <c r="G8908" i="4" s="1"/>
  <c r="G8909" i="4" s="1"/>
  <c r="G8910" i="4" s="1"/>
  <c r="G8911" i="4" s="1"/>
  <c r="G8912" i="4" s="1"/>
  <c r="G8913" i="4" s="1"/>
  <c r="G8914" i="4" s="1"/>
  <c r="G8915" i="4" s="1"/>
  <c r="G8916" i="4" s="1"/>
  <c r="G8917" i="4" s="1"/>
  <c r="G8918" i="4" s="1"/>
  <c r="G8919" i="4" s="1"/>
  <c r="G8920" i="4" s="1"/>
  <c r="G8921" i="4" s="1"/>
  <c r="G8922" i="4" s="1"/>
  <c r="G8923" i="4" s="1"/>
  <c r="G8924" i="4" s="1"/>
  <c r="G8925" i="4" s="1"/>
  <c r="G8926" i="4" s="1"/>
  <c r="G8927" i="4" s="1"/>
  <c r="G8928" i="4" s="1"/>
  <c r="G8929" i="4" s="1"/>
  <c r="G8930" i="4" s="1"/>
  <c r="G8931" i="4" s="1"/>
  <c r="G8932" i="4" s="1"/>
  <c r="G8933" i="4" s="1"/>
  <c r="G8934" i="4" s="1"/>
  <c r="G8935" i="4" s="1"/>
  <c r="G8936" i="4" s="1"/>
  <c r="G8937" i="4" s="1"/>
  <c r="G8938" i="4" s="1"/>
  <c r="G8939" i="4" s="1"/>
  <c r="G8940" i="4" s="1"/>
  <c r="G8941" i="4" s="1"/>
  <c r="G8942" i="4" s="1"/>
  <c r="G8943" i="4" s="1"/>
  <c r="G8944" i="4" s="1"/>
  <c r="G8945" i="4" s="1"/>
  <c r="G8946" i="4" s="1"/>
  <c r="G8947" i="4" s="1"/>
  <c r="G8948" i="4" s="1"/>
  <c r="G8949" i="4" s="1"/>
  <c r="G8950" i="4" s="1"/>
  <c r="G8951" i="4" s="1"/>
  <c r="G8952" i="4" s="1"/>
  <c r="G8953" i="4" s="1"/>
  <c r="G8954" i="4" s="1"/>
  <c r="G8955" i="4" s="1"/>
  <c r="G8956" i="4" s="1"/>
  <c r="G8957" i="4" s="1"/>
  <c r="G8958" i="4" s="1"/>
  <c r="G8959" i="4" s="1"/>
  <c r="G8960" i="4" s="1"/>
  <c r="G8961" i="4" s="1"/>
  <c r="G8962" i="4" s="1"/>
  <c r="G8963" i="4" s="1"/>
  <c r="G8964" i="4" s="1"/>
  <c r="G8965" i="4" s="1"/>
  <c r="G8966" i="4" s="1"/>
  <c r="G8967" i="4" s="1"/>
  <c r="G8968" i="4" s="1"/>
  <c r="G8969" i="4" s="1"/>
  <c r="G8970" i="4" s="1"/>
  <c r="G8971" i="4" s="1"/>
  <c r="G8972" i="4" s="1"/>
  <c r="G8973" i="4" s="1"/>
  <c r="G8974" i="4" s="1"/>
  <c r="G8975" i="4" s="1"/>
  <c r="G8976" i="4" s="1"/>
  <c r="G8977" i="4" s="1"/>
  <c r="G8978" i="4" s="1"/>
  <c r="G8979" i="4" s="1"/>
  <c r="G8980" i="4" s="1"/>
  <c r="G8981" i="4" s="1"/>
  <c r="G8982" i="4" s="1"/>
  <c r="G8983" i="4" s="1"/>
  <c r="G8984" i="4" s="1"/>
  <c r="G8985" i="4" s="1"/>
  <c r="G8986" i="4" s="1"/>
  <c r="G8987" i="4" s="1"/>
  <c r="G8988" i="4" s="1"/>
  <c r="G8989" i="4" s="1"/>
  <c r="G8990" i="4" s="1"/>
  <c r="G8991" i="4" s="1"/>
  <c r="G8992" i="4" s="1"/>
  <c r="G8993" i="4" s="1"/>
  <c r="G8994" i="4" s="1"/>
  <c r="G8995" i="4" s="1"/>
  <c r="G8996" i="4" s="1"/>
  <c r="G8997" i="4" s="1"/>
  <c r="G8998" i="4" s="1"/>
  <c r="G8999" i="4" s="1"/>
  <c r="G9000" i="4" s="1"/>
  <c r="G9001" i="4" s="1"/>
  <c r="G9002" i="4" s="1"/>
  <c r="G9003" i="4" s="1"/>
  <c r="G9004" i="4" s="1"/>
  <c r="G9005" i="4" s="1"/>
  <c r="G9006" i="4" s="1"/>
  <c r="G9007" i="4" s="1"/>
  <c r="G9008" i="4" s="1"/>
  <c r="G9009" i="4" s="1"/>
  <c r="G9010" i="4" s="1"/>
  <c r="G9011" i="4" s="1"/>
  <c r="G9012" i="4" s="1"/>
  <c r="G9013" i="4" s="1"/>
  <c r="G9014" i="4" s="1"/>
  <c r="G9015" i="4" s="1"/>
  <c r="G9016" i="4" s="1"/>
  <c r="G9017" i="4" s="1"/>
  <c r="G9018" i="4" s="1"/>
  <c r="G9019" i="4" s="1"/>
  <c r="G9020" i="4" s="1"/>
  <c r="G9021" i="4" s="1"/>
  <c r="G9022" i="4" s="1"/>
  <c r="G9023" i="4" s="1"/>
  <c r="G9024" i="4" s="1"/>
  <c r="G9025" i="4" s="1"/>
  <c r="G9026" i="4" s="1"/>
  <c r="G9027" i="4" s="1"/>
  <c r="G9028" i="4" s="1"/>
  <c r="G9029" i="4" s="1"/>
  <c r="G9030" i="4" s="1"/>
  <c r="G9031" i="4" s="1"/>
  <c r="G9032" i="4" s="1"/>
  <c r="G9033" i="4" s="1"/>
  <c r="G9034" i="4" s="1"/>
  <c r="G9035" i="4" s="1"/>
  <c r="G9036" i="4" s="1"/>
  <c r="G9037" i="4" s="1"/>
  <c r="G9038" i="4" s="1"/>
  <c r="G9039" i="4" s="1"/>
  <c r="G9040" i="4" s="1"/>
  <c r="G9041" i="4" s="1"/>
  <c r="G9042" i="4" s="1"/>
  <c r="G9043" i="4" s="1"/>
  <c r="G9044" i="4" s="1"/>
  <c r="G9045" i="4" s="1"/>
  <c r="G9046" i="4" s="1"/>
  <c r="G9047" i="4" s="1"/>
  <c r="G9048" i="4" s="1"/>
  <c r="G9049" i="4" s="1"/>
  <c r="G9050" i="4" s="1"/>
  <c r="G9051" i="4" s="1"/>
  <c r="G9052" i="4" s="1"/>
  <c r="G9053" i="4" s="1"/>
  <c r="G9054" i="4" s="1"/>
  <c r="G9055" i="4" s="1"/>
  <c r="G9056" i="4" s="1"/>
  <c r="G9057" i="4" s="1"/>
  <c r="G9058" i="4" s="1"/>
  <c r="G9059" i="4" s="1"/>
  <c r="G9060" i="4" s="1"/>
  <c r="G9061" i="4" s="1"/>
  <c r="G9062" i="4" s="1"/>
  <c r="G9063" i="4" s="1"/>
  <c r="G9064" i="4" s="1"/>
  <c r="G9065" i="4" s="1"/>
  <c r="G9066" i="4" s="1"/>
  <c r="G9067" i="4" s="1"/>
  <c r="G9068" i="4" s="1"/>
  <c r="G9069" i="4" s="1"/>
  <c r="G9070" i="4" s="1"/>
  <c r="G9071" i="4" s="1"/>
  <c r="G9072" i="4" s="1"/>
  <c r="G9073" i="4" s="1"/>
  <c r="G9074" i="4" s="1"/>
  <c r="G9075" i="4" s="1"/>
  <c r="G9076" i="4" s="1"/>
  <c r="G9077" i="4" s="1"/>
  <c r="G9078" i="4" s="1"/>
  <c r="G9079" i="4" s="1"/>
  <c r="G9080" i="4" s="1"/>
  <c r="G9081" i="4" s="1"/>
  <c r="G9082" i="4" s="1"/>
  <c r="G9083" i="4" s="1"/>
  <c r="G9084" i="4" s="1"/>
  <c r="G9085" i="4" s="1"/>
  <c r="G9086" i="4" s="1"/>
  <c r="G9087" i="4" s="1"/>
  <c r="G9088" i="4" s="1"/>
  <c r="G9089" i="4" s="1"/>
  <c r="G9090" i="4" s="1"/>
  <c r="G9091" i="4" s="1"/>
  <c r="G9092" i="4" s="1"/>
  <c r="G9093" i="4" s="1"/>
  <c r="G9094" i="4" s="1"/>
  <c r="G9095" i="4" s="1"/>
  <c r="G9096" i="4" s="1"/>
  <c r="G9097" i="4" s="1"/>
  <c r="G9098" i="4" s="1"/>
  <c r="G9099" i="4" s="1"/>
  <c r="G9100" i="4" s="1"/>
  <c r="G9101" i="4" s="1"/>
  <c r="G9102" i="4" s="1"/>
  <c r="G9103" i="4" s="1"/>
  <c r="G9104" i="4" s="1"/>
  <c r="G9105" i="4" s="1"/>
  <c r="G9106" i="4" s="1"/>
  <c r="G9107" i="4" s="1"/>
  <c r="G9108" i="4" s="1"/>
  <c r="G9109" i="4" s="1"/>
  <c r="G9110" i="4" s="1"/>
  <c r="G9111" i="4" s="1"/>
  <c r="G9112" i="4" s="1"/>
  <c r="G9113" i="4" s="1"/>
  <c r="G9114" i="4" s="1"/>
  <c r="G9115" i="4" s="1"/>
  <c r="G9116" i="4" s="1"/>
  <c r="G9117" i="4" s="1"/>
  <c r="G9118" i="4" s="1"/>
  <c r="G9119" i="4" s="1"/>
  <c r="G9120" i="4" s="1"/>
  <c r="G9121" i="4" s="1"/>
  <c r="G9122" i="4" s="1"/>
  <c r="G9123" i="4" s="1"/>
  <c r="G9124" i="4" s="1"/>
  <c r="G9125" i="4" s="1"/>
  <c r="G9126" i="4" s="1"/>
  <c r="G9127" i="4" s="1"/>
  <c r="G9128" i="4" s="1"/>
  <c r="G9129" i="4" s="1"/>
  <c r="G9130" i="4" s="1"/>
  <c r="G9131" i="4" s="1"/>
  <c r="G9132" i="4" s="1"/>
  <c r="G9133" i="4" s="1"/>
  <c r="G9134" i="4" s="1"/>
  <c r="G9135" i="4" s="1"/>
  <c r="G9136" i="4" s="1"/>
  <c r="G9137" i="4" s="1"/>
  <c r="G9138" i="4" s="1"/>
  <c r="G9139" i="4" s="1"/>
  <c r="G9140" i="4" s="1"/>
  <c r="G9141" i="4" s="1"/>
  <c r="G9142" i="4" s="1"/>
  <c r="G9143" i="4" s="1"/>
  <c r="G9144" i="4" s="1"/>
  <c r="G9145" i="4" s="1"/>
  <c r="G9146" i="4" s="1"/>
  <c r="G9147" i="4" s="1"/>
  <c r="G9148" i="4" s="1"/>
  <c r="G9149" i="4" s="1"/>
  <c r="G9150" i="4" s="1"/>
  <c r="G9151" i="4" s="1"/>
  <c r="G9152" i="4" s="1"/>
  <c r="G9153" i="4" s="1"/>
  <c r="G9154" i="4" s="1"/>
  <c r="G9155" i="4" s="1"/>
  <c r="G9156" i="4" s="1"/>
  <c r="G9157" i="4" s="1"/>
  <c r="G9158" i="4" s="1"/>
  <c r="G9159" i="4" s="1"/>
  <c r="G9160" i="4" s="1"/>
  <c r="G9161" i="4" s="1"/>
  <c r="G9162" i="4" s="1"/>
  <c r="G9163" i="4" s="1"/>
  <c r="G9164" i="4" s="1"/>
  <c r="G9165" i="4" s="1"/>
  <c r="G9166" i="4" s="1"/>
  <c r="G9167" i="4" s="1"/>
  <c r="G9168" i="4" s="1"/>
  <c r="G9169" i="4" s="1"/>
  <c r="G9170" i="4" s="1"/>
  <c r="G9171" i="4" s="1"/>
  <c r="G9172" i="4" s="1"/>
  <c r="G9173" i="4" s="1"/>
  <c r="G9174" i="4" s="1"/>
  <c r="G9175" i="4" s="1"/>
  <c r="G9176" i="4" s="1"/>
  <c r="G9177" i="4" s="1"/>
  <c r="G9178" i="4" s="1"/>
  <c r="G9179" i="4" s="1"/>
  <c r="G9180" i="4" s="1"/>
  <c r="G9181" i="4" s="1"/>
  <c r="G9182" i="4" s="1"/>
  <c r="G9183" i="4" s="1"/>
  <c r="G9184" i="4" s="1"/>
  <c r="G9185" i="4" s="1"/>
  <c r="G9186" i="4" s="1"/>
  <c r="G9187" i="4" s="1"/>
  <c r="G9188" i="4" s="1"/>
  <c r="G9189" i="4" s="1"/>
  <c r="G9190" i="4" s="1"/>
  <c r="G9191" i="4" s="1"/>
  <c r="G9192" i="4" s="1"/>
  <c r="G9193" i="4" s="1"/>
  <c r="G9194" i="4" s="1"/>
  <c r="G9195" i="4" s="1"/>
  <c r="G9196" i="4" s="1"/>
  <c r="G9197" i="4" s="1"/>
  <c r="G9198" i="4" s="1"/>
  <c r="G9199" i="4" s="1"/>
  <c r="G9200" i="4" s="1"/>
  <c r="G9201" i="4" s="1"/>
  <c r="G9202" i="4" s="1"/>
  <c r="G9203" i="4" s="1"/>
  <c r="G9204" i="4" s="1"/>
  <c r="G9205" i="4" s="1"/>
  <c r="G9206" i="4" s="1"/>
  <c r="G9207" i="4" s="1"/>
  <c r="G9208" i="4" s="1"/>
  <c r="G9209" i="4" s="1"/>
  <c r="G9210" i="4" s="1"/>
  <c r="G9211" i="4" s="1"/>
  <c r="G9212" i="4" s="1"/>
  <c r="G9213" i="4" s="1"/>
  <c r="G9214" i="4" s="1"/>
  <c r="G9215" i="4" s="1"/>
  <c r="G9216" i="4" s="1"/>
  <c r="G9217" i="4" s="1"/>
  <c r="G9218" i="4" s="1"/>
  <c r="G9219" i="4" s="1"/>
  <c r="G9220" i="4" s="1"/>
  <c r="G9221" i="4" s="1"/>
  <c r="G9222" i="4" s="1"/>
  <c r="G9223" i="4" s="1"/>
  <c r="G9224" i="4" s="1"/>
  <c r="G9225" i="4" s="1"/>
  <c r="G9226" i="4" s="1"/>
  <c r="G9227" i="4" s="1"/>
  <c r="G9228" i="4" s="1"/>
  <c r="G9229" i="4" s="1"/>
  <c r="G9230" i="4" s="1"/>
  <c r="G9231" i="4" s="1"/>
  <c r="G9232" i="4" s="1"/>
  <c r="G9233" i="4" s="1"/>
  <c r="G9234" i="4" s="1"/>
  <c r="G9235" i="4" s="1"/>
  <c r="G9236" i="4" s="1"/>
  <c r="G9237" i="4" s="1"/>
  <c r="G9238" i="4" s="1"/>
  <c r="G9239" i="4" s="1"/>
  <c r="G9240" i="4" s="1"/>
  <c r="G9241" i="4" s="1"/>
  <c r="G9242" i="4" s="1"/>
  <c r="G9243" i="4" s="1"/>
  <c r="G9244" i="4" s="1"/>
  <c r="G9245" i="4" s="1"/>
  <c r="G9246" i="4" s="1"/>
  <c r="G9247" i="4" s="1"/>
  <c r="G9248" i="4" s="1"/>
  <c r="G9249" i="4" s="1"/>
  <c r="G9250" i="4" s="1"/>
  <c r="G9251" i="4" s="1"/>
  <c r="G9252" i="4" s="1"/>
  <c r="G9253" i="4" s="1"/>
  <c r="G9254" i="4" s="1"/>
  <c r="G9255" i="4" s="1"/>
  <c r="G9256" i="4" s="1"/>
  <c r="G9257" i="4" s="1"/>
  <c r="G9258" i="4" s="1"/>
  <c r="G9259" i="4" s="1"/>
  <c r="G9260" i="4" s="1"/>
  <c r="G9261" i="4" s="1"/>
  <c r="G9262" i="4" s="1"/>
  <c r="G9263" i="4" s="1"/>
  <c r="G9264" i="4" s="1"/>
  <c r="G9265" i="4" s="1"/>
  <c r="G9266" i="4" s="1"/>
  <c r="G9267" i="4" s="1"/>
  <c r="G9268" i="4" s="1"/>
  <c r="G9269" i="4" s="1"/>
  <c r="G9270" i="4" s="1"/>
  <c r="G9271" i="4" s="1"/>
  <c r="G9272" i="4" s="1"/>
  <c r="G9273" i="4" s="1"/>
  <c r="G9274" i="4" s="1"/>
  <c r="G9275" i="4" s="1"/>
  <c r="G9276" i="4" s="1"/>
  <c r="G9277" i="4" s="1"/>
  <c r="G9278" i="4" s="1"/>
  <c r="G9279" i="4" s="1"/>
  <c r="G9280" i="4" s="1"/>
  <c r="G9281" i="4" s="1"/>
  <c r="G9282" i="4" s="1"/>
  <c r="G9283" i="4" s="1"/>
  <c r="G9284" i="4" s="1"/>
  <c r="G9285" i="4" s="1"/>
  <c r="G9286" i="4" s="1"/>
  <c r="G9287" i="4" s="1"/>
  <c r="G9288" i="4" s="1"/>
  <c r="G9289" i="4" s="1"/>
  <c r="G9290" i="4" s="1"/>
  <c r="G9291" i="4" s="1"/>
  <c r="G9292" i="4" s="1"/>
  <c r="G9293" i="4" s="1"/>
  <c r="G9294" i="4" s="1"/>
  <c r="G9295" i="4" s="1"/>
  <c r="G9296" i="4" s="1"/>
  <c r="G9297" i="4" s="1"/>
  <c r="G9298" i="4" s="1"/>
  <c r="G9299" i="4" s="1"/>
  <c r="G9300" i="4" s="1"/>
  <c r="G9301" i="4" s="1"/>
  <c r="G9302" i="4" s="1"/>
  <c r="G9303" i="4" s="1"/>
  <c r="G9304" i="4" s="1"/>
  <c r="G9305" i="4" s="1"/>
  <c r="G9306" i="4" s="1"/>
  <c r="G9307" i="4" s="1"/>
  <c r="G9308" i="4" s="1"/>
  <c r="G9309" i="4" s="1"/>
  <c r="G9310" i="4" s="1"/>
  <c r="G9311" i="4" s="1"/>
  <c r="G9312" i="4" s="1"/>
  <c r="G9313" i="4" s="1"/>
  <c r="G9314" i="4" s="1"/>
  <c r="G9315" i="4" s="1"/>
  <c r="G9316" i="4" s="1"/>
  <c r="G9317" i="4" s="1"/>
  <c r="G9318" i="4" s="1"/>
  <c r="G9319" i="4" s="1"/>
  <c r="G9320" i="4" s="1"/>
  <c r="G9321" i="4" s="1"/>
  <c r="G9322" i="4" s="1"/>
  <c r="G9323" i="4" s="1"/>
  <c r="G9324" i="4" s="1"/>
  <c r="G9325" i="4" s="1"/>
  <c r="G9326" i="4" s="1"/>
  <c r="G9327" i="4" s="1"/>
  <c r="G9328" i="4" s="1"/>
  <c r="G9329" i="4" s="1"/>
  <c r="G9330" i="4" s="1"/>
  <c r="G9331" i="4" s="1"/>
  <c r="G9332" i="4" s="1"/>
  <c r="G9333" i="4" s="1"/>
  <c r="G9334" i="4" s="1"/>
  <c r="G9335" i="4" s="1"/>
  <c r="G9336" i="4" s="1"/>
  <c r="G9337" i="4" s="1"/>
  <c r="G9338" i="4" s="1"/>
  <c r="G9339" i="4" s="1"/>
  <c r="G9340" i="4" s="1"/>
  <c r="G9341" i="4" s="1"/>
  <c r="G9342" i="4" s="1"/>
  <c r="G9343" i="4" s="1"/>
  <c r="G9344" i="4" s="1"/>
  <c r="G9345" i="4" s="1"/>
  <c r="G9346" i="4" s="1"/>
  <c r="G9347" i="4" s="1"/>
  <c r="G9348" i="4" s="1"/>
  <c r="G9349" i="4" s="1"/>
  <c r="G9350" i="4" s="1"/>
  <c r="G9351" i="4" s="1"/>
  <c r="G9352" i="4" s="1"/>
  <c r="G9353" i="4" s="1"/>
  <c r="G9354" i="4" s="1"/>
  <c r="G9355" i="4" s="1"/>
  <c r="G9356" i="4" s="1"/>
  <c r="G9357" i="4" s="1"/>
  <c r="G9358" i="4" s="1"/>
  <c r="G9359" i="4" s="1"/>
  <c r="G9360" i="4" s="1"/>
  <c r="G9361" i="4" s="1"/>
  <c r="G9362" i="4" s="1"/>
  <c r="G9363" i="4" s="1"/>
  <c r="G9364" i="4" s="1"/>
  <c r="G9365" i="4" s="1"/>
  <c r="G9366" i="4" s="1"/>
  <c r="G9367" i="4" s="1"/>
  <c r="G9368" i="4" s="1"/>
  <c r="G9369" i="4" s="1"/>
  <c r="G9370" i="4" s="1"/>
  <c r="G9371" i="4" s="1"/>
  <c r="G9372" i="4" s="1"/>
  <c r="G9373" i="4" s="1"/>
  <c r="G9374" i="4" s="1"/>
  <c r="G9375" i="4" s="1"/>
  <c r="G9376" i="4" s="1"/>
  <c r="G9377" i="4" s="1"/>
  <c r="G9378" i="4" s="1"/>
  <c r="G9379" i="4" s="1"/>
  <c r="G9380" i="4" s="1"/>
  <c r="G9381" i="4" s="1"/>
  <c r="G9382" i="4" s="1"/>
  <c r="G9383" i="4" s="1"/>
  <c r="G9384" i="4" s="1"/>
  <c r="G9385" i="4" s="1"/>
  <c r="G9386" i="4" s="1"/>
  <c r="G9387" i="4" s="1"/>
  <c r="G9388" i="4" s="1"/>
  <c r="G9389" i="4" s="1"/>
  <c r="G9390" i="4" s="1"/>
  <c r="G9391" i="4" s="1"/>
  <c r="G9392" i="4" s="1"/>
  <c r="G9393" i="4" s="1"/>
  <c r="G9394" i="4" s="1"/>
  <c r="G9395" i="4" s="1"/>
  <c r="G9396" i="4" s="1"/>
  <c r="G9397" i="4" s="1"/>
  <c r="G9398" i="4" s="1"/>
  <c r="G9399" i="4" s="1"/>
  <c r="G9400" i="4" s="1"/>
  <c r="G9401" i="4" s="1"/>
  <c r="G9402" i="4" s="1"/>
  <c r="G9403" i="4" s="1"/>
  <c r="G9404" i="4" s="1"/>
  <c r="G9405" i="4" s="1"/>
  <c r="G9406" i="4" s="1"/>
  <c r="G9407" i="4" s="1"/>
  <c r="G9408" i="4" s="1"/>
  <c r="G9409" i="4" s="1"/>
  <c r="G9410" i="4" s="1"/>
  <c r="G9411" i="4" s="1"/>
  <c r="G9412" i="4" s="1"/>
  <c r="G9413" i="4" s="1"/>
  <c r="G9414" i="4" s="1"/>
  <c r="G9415" i="4" s="1"/>
  <c r="G9416" i="4" s="1"/>
  <c r="G9417" i="4" s="1"/>
  <c r="G9418" i="4" s="1"/>
  <c r="G9419" i="4" s="1"/>
  <c r="G9420" i="4" s="1"/>
  <c r="G9421" i="4" s="1"/>
  <c r="G9422" i="4" s="1"/>
  <c r="G9423" i="4" s="1"/>
  <c r="G9424" i="4" s="1"/>
  <c r="G9425" i="4" s="1"/>
  <c r="G9426" i="4" s="1"/>
  <c r="G9427" i="4" s="1"/>
  <c r="G9428" i="4" s="1"/>
  <c r="G9429" i="4" s="1"/>
  <c r="G9430" i="4" s="1"/>
  <c r="G9431" i="4" s="1"/>
  <c r="G9432" i="4" s="1"/>
  <c r="G9433" i="4" s="1"/>
  <c r="G9434" i="4" s="1"/>
  <c r="G9435" i="4" s="1"/>
  <c r="G9436" i="4" s="1"/>
  <c r="G9437" i="4" s="1"/>
  <c r="G9438" i="4" s="1"/>
  <c r="G9439" i="4" s="1"/>
  <c r="G9440" i="4" s="1"/>
  <c r="G9441" i="4" s="1"/>
  <c r="G9442" i="4" s="1"/>
  <c r="G9443" i="4" s="1"/>
  <c r="G9444" i="4" s="1"/>
  <c r="G9445" i="4" s="1"/>
  <c r="G9446" i="4" s="1"/>
  <c r="G9447" i="4" s="1"/>
  <c r="G9448" i="4" s="1"/>
  <c r="G9449" i="4" s="1"/>
  <c r="G9450" i="4" s="1"/>
  <c r="G9451" i="4" s="1"/>
  <c r="G9452" i="4" s="1"/>
  <c r="G9453" i="4" s="1"/>
  <c r="G9454" i="4" s="1"/>
  <c r="G9455" i="4" s="1"/>
  <c r="G9456" i="4" s="1"/>
  <c r="G9457" i="4" s="1"/>
  <c r="G9458" i="4" s="1"/>
  <c r="G9459" i="4" s="1"/>
  <c r="G9460" i="4" s="1"/>
  <c r="G9461" i="4" s="1"/>
  <c r="G9462" i="4" s="1"/>
  <c r="G9463" i="4" s="1"/>
  <c r="G9464" i="4" s="1"/>
  <c r="G9465" i="4" s="1"/>
  <c r="G9466" i="4" s="1"/>
  <c r="G9467" i="4" s="1"/>
  <c r="G9468" i="4" s="1"/>
  <c r="G9469" i="4" s="1"/>
  <c r="G9470" i="4" s="1"/>
  <c r="G9471" i="4" s="1"/>
  <c r="G9472" i="4" s="1"/>
  <c r="G9473" i="4" s="1"/>
  <c r="G9474" i="4" s="1"/>
  <c r="G9475" i="4" s="1"/>
  <c r="G9476" i="4" s="1"/>
  <c r="G9477" i="4" s="1"/>
  <c r="G9478" i="4" s="1"/>
  <c r="G9479" i="4" s="1"/>
  <c r="G9480" i="4" s="1"/>
  <c r="G9481" i="4" s="1"/>
  <c r="G9482" i="4" s="1"/>
  <c r="G9483" i="4" s="1"/>
  <c r="G9484" i="4" s="1"/>
  <c r="G9485" i="4" s="1"/>
  <c r="G9486" i="4" s="1"/>
  <c r="G9487" i="4" s="1"/>
  <c r="G9488" i="4" s="1"/>
  <c r="G9489" i="4" s="1"/>
  <c r="G9490" i="4" s="1"/>
  <c r="G9491" i="4" s="1"/>
  <c r="G9492" i="4" s="1"/>
  <c r="G9493" i="4" s="1"/>
  <c r="G9494" i="4" s="1"/>
  <c r="G9495" i="4" s="1"/>
  <c r="G9496" i="4" s="1"/>
  <c r="G9497" i="4" s="1"/>
  <c r="G9498" i="4" s="1"/>
  <c r="G9499" i="4" s="1"/>
  <c r="G9500" i="4" s="1"/>
  <c r="G9501" i="4" s="1"/>
  <c r="G9502" i="4" s="1"/>
  <c r="G9503" i="4" s="1"/>
  <c r="G9504" i="4" s="1"/>
  <c r="G9505" i="4" s="1"/>
  <c r="G9506" i="4" s="1"/>
  <c r="G9507" i="4" s="1"/>
  <c r="G9508" i="4" s="1"/>
  <c r="G9509" i="4" s="1"/>
  <c r="G9510" i="4" s="1"/>
  <c r="G9511" i="4" s="1"/>
  <c r="G9512" i="4" s="1"/>
  <c r="G9513" i="4" s="1"/>
  <c r="G9514" i="4" s="1"/>
  <c r="G9515" i="4" s="1"/>
  <c r="G9516" i="4" s="1"/>
  <c r="G9517" i="4" s="1"/>
  <c r="G9518" i="4" s="1"/>
  <c r="G9519" i="4" s="1"/>
  <c r="G9520" i="4" s="1"/>
  <c r="G9521" i="4" s="1"/>
  <c r="G9522" i="4" s="1"/>
  <c r="G9523" i="4" s="1"/>
  <c r="G9524" i="4" s="1"/>
  <c r="G9525" i="4" s="1"/>
  <c r="G9526" i="4" s="1"/>
  <c r="G9527" i="4" s="1"/>
  <c r="G9528" i="4" s="1"/>
  <c r="G9529" i="4" s="1"/>
  <c r="G9530" i="4" s="1"/>
  <c r="G9531" i="4" s="1"/>
  <c r="G9532" i="4" s="1"/>
  <c r="G9533" i="4" s="1"/>
  <c r="G9534" i="4" s="1"/>
  <c r="G9535" i="4" s="1"/>
  <c r="G9536" i="4" s="1"/>
  <c r="G9537" i="4" s="1"/>
  <c r="G9538" i="4" s="1"/>
  <c r="G9539" i="4" s="1"/>
  <c r="G9540" i="4" s="1"/>
  <c r="G9541" i="4" s="1"/>
  <c r="G9542" i="4" s="1"/>
  <c r="G9543" i="4" s="1"/>
  <c r="G9544" i="4" s="1"/>
  <c r="G9545" i="4" s="1"/>
  <c r="G9546" i="4" s="1"/>
  <c r="G9547" i="4" s="1"/>
  <c r="G9548" i="4" s="1"/>
  <c r="G9549" i="4" s="1"/>
  <c r="G9550" i="4" s="1"/>
  <c r="G9551" i="4" s="1"/>
  <c r="G9552" i="4" s="1"/>
  <c r="G9553" i="4" s="1"/>
  <c r="G9554" i="4" s="1"/>
  <c r="G9555" i="4" s="1"/>
  <c r="G9556" i="4" s="1"/>
  <c r="G9557" i="4" s="1"/>
  <c r="G9558" i="4" s="1"/>
  <c r="G9559" i="4" s="1"/>
  <c r="G9560" i="4" s="1"/>
  <c r="G9561" i="4" s="1"/>
  <c r="G9562" i="4" s="1"/>
  <c r="G9563" i="4" s="1"/>
  <c r="G9564" i="4" s="1"/>
  <c r="G9565" i="4" s="1"/>
  <c r="G9566" i="4" s="1"/>
  <c r="G9567" i="4" s="1"/>
  <c r="G9568" i="4" s="1"/>
  <c r="G9569" i="4" s="1"/>
  <c r="G9570" i="4" s="1"/>
  <c r="G9571" i="4" s="1"/>
  <c r="G9572" i="4" s="1"/>
  <c r="G9573" i="4" s="1"/>
  <c r="G9574" i="4" s="1"/>
  <c r="G9575" i="4" s="1"/>
  <c r="G9576" i="4" s="1"/>
  <c r="G9577" i="4" s="1"/>
  <c r="G9578" i="4" s="1"/>
  <c r="G9579" i="4" s="1"/>
  <c r="G9580" i="4" s="1"/>
  <c r="G9581" i="4" s="1"/>
  <c r="G9582" i="4" s="1"/>
  <c r="G9583" i="4" s="1"/>
  <c r="G9584" i="4" s="1"/>
  <c r="G9585" i="4" s="1"/>
  <c r="G9586" i="4" s="1"/>
  <c r="G9587" i="4" s="1"/>
  <c r="G9588" i="4" s="1"/>
  <c r="G9589" i="4" s="1"/>
  <c r="G9590" i="4" s="1"/>
  <c r="G9591" i="4" s="1"/>
  <c r="G9592" i="4" s="1"/>
  <c r="G9593" i="4" s="1"/>
  <c r="G9594" i="4" s="1"/>
  <c r="G9595" i="4" s="1"/>
  <c r="G9596" i="4" s="1"/>
  <c r="G9597" i="4" s="1"/>
  <c r="G9598" i="4" s="1"/>
  <c r="G9599" i="4" s="1"/>
  <c r="G9600" i="4" s="1"/>
  <c r="G9601" i="4" s="1"/>
  <c r="G9602" i="4" s="1"/>
  <c r="G9603" i="4" s="1"/>
  <c r="G9604" i="4" s="1"/>
  <c r="G9605" i="4" s="1"/>
  <c r="G9606" i="4" s="1"/>
  <c r="G9607" i="4" s="1"/>
  <c r="G9608" i="4" s="1"/>
  <c r="G9609" i="4" s="1"/>
  <c r="G9610" i="4" s="1"/>
  <c r="G9611" i="4" s="1"/>
  <c r="G9612" i="4" s="1"/>
  <c r="G9613" i="4" s="1"/>
  <c r="G9614" i="4" s="1"/>
  <c r="G9615" i="4" s="1"/>
  <c r="G9616" i="4" s="1"/>
  <c r="G9617" i="4" s="1"/>
  <c r="G9618" i="4" s="1"/>
  <c r="G9619" i="4" s="1"/>
  <c r="G9620" i="4" s="1"/>
  <c r="G9621" i="4" s="1"/>
  <c r="G9622" i="4" s="1"/>
  <c r="G9623" i="4" s="1"/>
  <c r="G9624" i="4" s="1"/>
  <c r="G9625" i="4" s="1"/>
  <c r="G9626" i="4" s="1"/>
  <c r="G9627" i="4" s="1"/>
  <c r="G9628" i="4" s="1"/>
  <c r="G9629" i="4" s="1"/>
  <c r="G9630" i="4" s="1"/>
  <c r="G9631" i="4" s="1"/>
  <c r="G9632" i="4" s="1"/>
  <c r="G9633" i="4" s="1"/>
  <c r="G9634" i="4" s="1"/>
  <c r="G9635" i="4" s="1"/>
  <c r="G9636" i="4" s="1"/>
  <c r="G9637" i="4" s="1"/>
  <c r="G9638" i="4" s="1"/>
  <c r="G9639" i="4" s="1"/>
  <c r="G9640" i="4" s="1"/>
  <c r="G9641" i="4" s="1"/>
  <c r="G9642" i="4" s="1"/>
  <c r="G9643" i="4" s="1"/>
  <c r="G9644" i="4" s="1"/>
  <c r="G9645" i="4" s="1"/>
  <c r="G9646" i="4" s="1"/>
  <c r="G9647" i="4" s="1"/>
  <c r="G9648" i="4" s="1"/>
  <c r="G9649" i="4" s="1"/>
  <c r="G9650" i="4" s="1"/>
  <c r="G9651" i="4" s="1"/>
  <c r="G9652" i="4" s="1"/>
  <c r="G9653" i="4" s="1"/>
  <c r="G9654" i="4" s="1"/>
  <c r="G9655" i="4" s="1"/>
  <c r="G9656" i="4" s="1"/>
  <c r="G9657" i="4" s="1"/>
  <c r="G9658" i="4" s="1"/>
  <c r="G9659" i="4" s="1"/>
  <c r="G9660" i="4" s="1"/>
  <c r="G9661" i="4" s="1"/>
  <c r="G9662" i="4" s="1"/>
  <c r="G9663" i="4" s="1"/>
  <c r="G9664" i="4" s="1"/>
  <c r="G9665" i="4" s="1"/>
  <c r="G9666" i="4" s="1"/>
  <c r="G9667" i="4" s="1"/>
  <c r="G9668" i="4" s="1"/>
  <c r="G9669" i="4" s="1"/>
  <c r="G9670" i="4" s="1"/>
  <c r="G9671" i="4" s="1"/>
  <c r="G9672" i="4" s="1"/>
  <c r="G9673" i="4" s="1"/>
  <c r="G9674" i="4" s="1"/>
  <c r="G9675" i="4" s="1"/>
  <c r="G9676" i="4" s="1"/>
  <c r="G9677" i="4" s="1"/>
  <c r="G9678" i="4" s="1"/>
  <c r="G9679" i="4" s="1"/>
  <c r="G9680" i="4" s="1"/>
  <c r="G9681" i="4" s="1"/>
  <c r="G9682" i="4" s="1"/>
  <c r="G9683" i="4" s="1"/>
  <c r="G9684" i="4" s="1"/>
  <c r="G9685" i="4" s="1"/>
  <c r="G9686" i="4" s="1"/>
  <c r="G9687" i="4" s="1"/>
  <c r="G9688" i="4" s="1"/>
  <c r="G9689" i="4" s="1"/>
  <c r="G9690" i="4" s="1"/>
  <c r="G9691" i="4" s="1"/>
  <c r="G9692" i="4" s="1"/>
  <c r="G9693" i="4" s="1"/>
  <c r="G9694" i="4" s="1"/>
  <c r="G9695" i="4" s="1"/>
  <c r="G9696" i="4" s="1"/>
  <c r="G9697" i="4" s="1"/>
  <c r="G9698" i="4" s="1"/>
  <c r="G9699" i="4" s="1"/>
  <c r="G9700" i="4" s="1"/>
  <c r="G9701" i="4" s="1"/>
  <c r="G9702" i="4" s="1"/>
  <c r="G9703" i="4" s="1"/>
  <c r="G9704" i="4" s="1"/>
  <c r="G9705" i="4" s="1"/>
  <c r="G9706" i="4" s="1"/>
  <c r="G9707" i="4" s="1"/>
  <c r="G9708" i="4" s="1"/>
  <c r="G9709" i="4" s="1"/>
  <c r="G9710" i="4" s="1"/>
  <c r="G9711" i="4" s="1"/>
  <c r="G9712" i="4" s="1"/>
  <c r="G9713" i="4" s="1"/>
  <c r="G9714" i="4" s="1"/>
  <c r="G9715" i="4" s="1"/>
  <c r="G9716" i="4" s="1"/>
  <c r="G9717" i="4" s="1"/>
  <c r="G9718" i="4" s="1"/>
  <c r="G9719" i="4" s="1"/>
  <c r="G9720" i="4" s="1"/>
  <c r="G9721" i="4" s="1"/>
  <c r="G9722" i="4" s="1"/>
  <c r="G9723" i="4" s="1"/>
  <c r="G9724" i="4" s="1"/>
  <c r="G9725" i="4" s="1"/>
  <c r="G9726" i="4" s="1"/>
  <c r="G9727" i="4" s="1"/>
  <c r="G9728" i="4" s="1"/>
  <c r="G9729" i="4" s="1"/>
  <c r="G9730" i="4" s="1"/>
  <c r="G9731" i="4" s="1"/>
  <c r="G9732" i="4" s="1"/>
  <c r="G9733" i="4" s="1"/>
  <c r="G9734" i="4" s="1"/>
  <c r="G9735" i="4" s="1"/>
  <c r="G9736" i="4" s="1"/>
  <c r="G9737" i="4" s="1"/>
  <c r="G9738" i="4" s="1"/>
  <c r="G9739" i="4" s="1"/>
  <c r="G9740" i="4" s="1"/>
  <c r="G9741" i="4" s="1"/>
  <c r="G9742" i="4" s="1"/>
  <c r="G9743" i="4" s="1"/>
  <c r="G9744" i="4" s="1"/>
  <c r="G9745" i="4" s="1"/>
  <c r="G9746" i="4" s="1"/>
  <c r="G9747" i="4" s="1"/>
  <c r="G9748" i="4" s="1"/>
  <c r="G9749" i="4" s="1"/>
  <c r="G9750" i="4" s="1"/>
  <c r="G9751" i="4" s="1"/>
  <c r="G9752" i="4" s="1"/>
  <c r="G9753" i="4" s="1"/>
  <c r="G9754" i="4" s="1"/>
  <c r="G9755" i="4" s="1"/>
  <c r="G9756" i="4" s="1"/>
  <c r="G9757" i="4" s="1"/>
  <c r="G9758" i="4" s="1"/>
  <c r="G9759" i="4" s="1"/>
  <c r="G9760" i="4" s="1"/>
  <c r="G9761" i="4" s="1"/>
  <c r="G9762" i="4" s="1"/>
  <c r="G9763" i="4" s="1"/>
  <c r="G9764" i="4" s="1"/>
  <c r="G9765" i="4" s="1"/>
  <c r="G9766" i="4" s="1"/>
  <c r="G9767" i="4" s="1"/>
  <c r="G9768" i="4" s="1"/>
  <c r="G9769" i="4" s="1"/>
  <c r="G9770" i="4" s="1"/>
  <c r="G9771" i="4" s="1"/>
  <c r="G9772" i="4" s="1"/>
  <c r="G9773" i="4" s="1"/>
  <c r="G9774" i="4" s="1"/>
  <c r="G9775" i="4" s="1"/>
  <c r="G9776" i="4" s="1"/>
  <c r="G9777" i="4" s="1"/>
  <c r="G9778" i="4" s="1"/>
  <c r="G9779" i="4" s="1"/>
  <c r="G9780" i="4" s="1"/>
  <c r="G9781" i="4" s="1"/>
  <c r="G9782" i="4" s="1"/>
  <c r="G9783" i="4" s="1"/>
  <c r="G9784" i="4" s="1"/>
  <c r="G9785" i="4" s="1"/>
  <c r="G9786" i="4" s="1"/>
  <c r="G9787" i="4" s="1"/>
  <c r="G9788" i="4" s="1"/>
  <c r="G9789" i="4" s="1"/>
  <c r="G9790" i="4" s="1"/>
  <c r="G9791" i="4" s="1"/>
  <c r="G9792" i="4" s="1"/>
  <c r="G9793" i="4" s="1"/>
  <c r="G9794" i="4" s="1"/>
  <c r="G9795" i="4" s="1"/>
  <c r="G9796" i="4" s="1"/>
  <c r="G9797" i="4" s="1"/>
  <c r="G9798" i="4" s="1"/>
  <c r="G9799" i="4" s="1"/>
  <c r="G9800" i="4" s="1"/>
  <c r="G9801" i="4" s="1"/>
  <c r="G9802" i="4" s="1"/>
  <c r="G9803" i="4" s="1"/>
  <c r="G9804" i="4" s="1"/>
  <c r="G9805" i="4" s="1"/>
  <c r="G9806" i="4" s="1"/>
  <c r="G9807" i="4" s="1"/>
  <c r="G9808" i="4" s="1"/>
  <c r="G9809" i="4" s="1"/>
  <c r="G9810" i="4" s="1"/>
  <c r="G9811" i="4" s="1"/>
  <c r="G9812" i="4" s="1"/>
  <c r="G9813" i="4" s="1"/>
  <c r="G9814" i="4" s="1"/>
  <c r="G9815" i="4" s="1"/>
  <c r="G9816" i="4" s="1"/>
  <c r="G9817" i="4" s="1"/>
  <c r="G9818" i="4" s="1"/>
  <c r="G9819" i="4" s="1"/>
  <c r="G9820" i="4" s="1"/>
  <c r="G9821" i="4" s="1"/>
  <c r="G9822" i="4" s="1"/>
  <c r="G9823" i="4" s="1"/>
  <c r="G9824" i="4" s="1"/>
  <c r="G9825" i="4" s="1"/>
  <c r="G9826" i="4" s="1"/>
  <c r="G9827" i="4" s="1"/>
  <c r="G9828" i="4" s="1"/>
  <c r="G9829" i="4" s="1"/>
  <c r="G9830" i="4" s="1"/>
  <c r="G9831" i="4" s="1"/>
  <c r="G9832" i="4" s="1"/>
  <c r="G9833" i="4" s="1"/>
  <c r="G9834" i="4" s="1"/>
  <c r="G9835" i="4" s="1"/>
  <c r="G9836" i="4" s="1"/>
  <c r="G9837" i="4" s="1"/>
  <c r="G9838" i="4" s="1"/>
  <c r="G9839" i="4" s="1"/>
  <c r="G9840" i="4" s="1"/>
  <c r="G9841" i="4" s="1"/>
  <c r="G9842" i="4" s="1"/>
  <c r="G9843" i="4" s="1"/>
  <c r="G9844" i="4" s="1"/>
  <c r="G9845" i="4" s="1"/>
  <c r="G9846" i="4" s="1"/>
  <c r="G9847" i="4" s="1"/>
  <c r="G9848" i="4" s="1"/>
  <c r="G9849" i="4" s="1"/>
  <c r="G9850" i="4" s="1"/>
  <c r="G9851" i="4" s="1"/>
  <c r="G9852" i="4" s="1"/>
  <c r="G9853" i="4" s="1"/>
  <c r="G9854" i="4" s="1"/>
  <c r="G9855" i="4" s="1"/>
  <c r="G9856" i="4" s="1"/>
  <c r="G9857" i="4" s="1"/>
  <c r="G9858" i="4" s="1"/>
  <c r="G9859" i="4" s="1"/>
  <c r="G9860" i="4" s="1"/>
  <c r="G9861" i="4" s="1"/>
  <c r="G9862" i="4" s="1"/>
  <c r="G9863" i="4" s="1"/>
  <c r="G9864" i="4" s="1"/>
  <c r="G9865" i="4" s="1"/>
  <c r="G9866" i="4" s="1"/>
  <c r="G9867" i="4" s="1"/>
  <c r="G9868" i="4" s="1"/>
  <c r="G9869" i="4" s="1"/>
  <c r="G9870" i="4" s="1"/>
  <c r="G9871" i="4" s="1"/>
  <c r="G9872" i="4" s="1"/>
  <c r="G9873" i="4" s="1"/>
  <c r="G9874" i="4" s="1"/>
  <c r="G9875" i="4" s="1"/>
  <c r="G9876" i="4" s="1"/>
  <c r="G9877" i="4" s="1"/>
  <c r="G9878" i="4" s="1"/>
  <c r="G9879" i="4" s="1"/>
  <c r="G9880" i="4" s="1"/>
  <c r="G9881" i="4" s="1"/>
  <c r="G9882" i="4" s="1"/>
  <c r="G9883" i="4" s="1"/>
  <c r="G9884" i="4" s="1"/>
  <c r="G9885" i="4" s="1"/>
  <c r="G9886" i="4" s="1"/>
  <c r="G9887" i="4" s="1"/>
  <c r="G9888" i="4" s="1"/>
  <c r="G9889" i="4" s="1"/>
  <c r="G9890" i="4" s="1"/>
  <c r="G9891" i="4" s="1"/>
  <c r="G9892" i="4" s="1"/>
  <c r="G9893" i="4" s="1"/>
  <c r="G9894" i="4" s="1"/>
  <c r="G9895" i="4" s="1"/>
  <c r="G9896" i="4" s="1"/>
  <c r="G9897" i="4" s="1"/>
  <c r="G9898" i="4" s="1"/>
  <c r="G9899" i="4" s="1"/>
  <c r="G9900" i="4" s="1"/>
  <c r="G9901" i="4" s="1"/>
  <c r="G9902" i="4" s="1"/>
  <c r="G9903" i="4" s="1"/>
  <c r="G9904" i="4" s="1"/>
  <c r="G9905" i="4" s="1"/>
  <c r="G9906" i="4" s="1"/>
  <c r="G9907" i="4" s="1"/>
  <c r="G9908" i="4" s="1"/>
  <c r="G9909" i="4" s="1"/>
  <c r="G9910" i="4" s="1"/>
  <c r="G9911" i="4" s="1"/>
  <c r="G9912" i="4" s="1"/>
  <c r="G9913" i="4" s="1"/>
  <c r="G9914" i="4" s="1"/>
  <c r="G9915" i="4" s="1"/>
  <c r="G9916" i="4" s="1"/>
  <c r="G9917" i="4" s="1"/>
  <c r="G9918" i="4" s="1"/>
  <c r="G9919" i="4" s="1"/>
  <c r="G9920" i="4" s="1"/>
  <c r="G9921" i="4" s="1"/>
  <c r="G9922" i="4" s="1"/>
  <c r="G9923" i="4" s="1"/>
  <c r="G9924" i="4" s="1"/>
  <c r="G9925" i="4" s="1"/>
  <c r="G9926" i="4" s="1"/>
  <c r="G9927" i="4" s="1"/>
  <c r="G9928" i="4" s="1"/>
  <c r="G9929" i="4" s="1"/>
  <c r="G9930" i="4" s="1"/>
  <c r="G9931" i="4" s="1"/>
  <c r="G9932" i="4" s="1"/>
  <c r="G9933" i="4" s="1"/>
  <c r="G9934" i="4" s="1"/>
  <c r="G9935" i="4" s="1"/>
  <c r="G9936" i="4" s="1"/>
  <c r="G9937" i="4" s="1"/>
  <c r="G9938" i="4" s="1"/>
  <c r="G9939" i="4" s="1"/>
  <c r="G9940" i="4" s="1"/>
  <c r="G9941" i="4" s="1"/>
  <c r="G9942" i="4" s="1"/>
  <c r="G9943" i="4" s="1"/>
  <c r="G9944" i="4" s="1"/>
  <c r="G9945" i="4" s="1"/>
  <c r="G9946" i="4" s="1"/>
  <c r="G9947" i="4" s="1"/>
  <c r="G9948" i="4" s="1"/>
  <c r="G9949" i="4" s="1"/>
  <c r="G9950" i="4" s="1"/>
  <c r="G9951" i="4" s="1"/>
  <c r="G9952" i="4" s="1"/>
  <c r="G9953" i="4" s="1"/>
  <c r="G9954" i="4" s="1"/>
  <c r="G9955" i="4" s="1"/>
  <c r="G9956" i="4" s="1"/>
  <c r="G9957" i="4" s="1"/>
  <c r="G9958" i="4" s="1"/>
  <c r="G9959" i="4" s="1"/>
  <c r="G9960" i="4" s="1"/>
  <c r="G9961" i="4" s="1"/>
  <c r="G9962" i="4" s="1"/>
  <c r="G9963" i="4" s="1"/>
  <c r="G9964" i="4" s="1"/>
  <c r="G9965" i="4" s="1"/>
  <c r="G9966" i="4" s="1"/>
  <c r="G9967" i="4" s="1"/>
  <c r="G9968" i="4" s="1"/>
  <c r="G9969" i="4" s="1"/>
  <c r="G9970" i="4" s="1"/>
  <c r="G9971" i="4" s="1"/>
  <c r="G9972" i="4" s="1"/>
  <c r="G9973" i="4" s="1"/>
  <c r="G9974" i="4" s="1"/>
  <c r="G9975" i="4" s="1"/>
  <c r="G9976" i="4" s="1"/>
  <c r="G9977" i="4" s="1"/>
  <c r="G9978" i="4" s="1"/>
  <c r="G9979" i="4" s="1"/>
  <c r="G9980" i="4" s="1"/>
  <c r="G9981" i="4" s="1"/>
  <c r="G9982" i="4" s="1"/>
  <c r="G9983" i="4" s="1"/>
  <c r="G9984" i="4" s="1"/>
  <c r="G9985" i="4" s="1"/>
  <c r="G9986" i="4" s="1"/>
  <c r="G9987" i="4" s="1"/>
  <c r="G9988" i="4" s="1"/>
  <c r="G9989" i="4" s="1"/>
  <c r="G9990" i="4" s="1"/>
  <c r="G9991" i="4" s="1"/>
  <c r="G9992" i="4" s="1"/>
  <c r="G9993" i="4" s="1"/>
  <c r="G9994" i="4" s="1"/>
  <c r="G9995" i="4" s="1"/>
  <c r="G9996" i="4" s="1"/>
  <c r="G9997" i="4" s="1"/>
  <c r="G9998" i="4" s="1"/>
  <c r="G9999" i="4" s="1"/>
  <c r="G10000" i="4" s="1"/>
  <c r="G10001" i="4" s="1"/>
  <c r="G10002" i="4" s="1"/>
  <c r="G10003" i="4" s="1"/>
  <c r="G10004" i="4" s="1"/>
  <c r="G10005" i="4" s="1"/>
  <c r="G10006" i="4" s="1"/>
  <c r="G10007" i="4" s="1"/>
  <c r="G10008" i="4" s="1"/>
  <c r="G10009" i="4" s="1"/>
  <c r="G10010" i="4" s="1"/>
  <c r="G10011" i="4" s="1"/>
  <c r="G10012" i="4" s="1"/>
  <c r="G10013" i="4" s="1"/>
  <c r="G10014" i="4" s="1"/>
  <c r="G10015" i="4" s="1"/>
  <c r="G10016" i="4" s="1"/>
  <c r="G10017" i="4" s="1"/>
  <c r="G10018" i="4" s="1"/>
  <c r="G10019" i="4" s="1"/>
  <c r="G10020" i="4" s="1"/>
  <c r="G10021" i="4" s="1"/>
  <c r="G10022" i="4" s="1"/>
  <c r="G10023" i="4" s="1"/>
  <c r="G10024" i="4" s="1"/>
  <c r="G10025" i="4" s="1"/>
  <c r="G10026" i="4" s="1"/>
  <c r="G10027" i="4" s="1"/>
  <c r="G10028" i="4" s="1"/>
  <c r="G10029" i="4" s="1"/>
  <c r="G10030" i="4" s="1"/>
  <c r="G10031" i="4" s="1"/>
  <c r="G10032" i="4" s="1"/>
  <c r="G10033" i="4" s="1"/>
  <c r="G10034" i="4" s="1"/>
  <c r="G10035" i="4" s="1"/>
  <c r="G10036" i="4" s="1"/>
  <c r="G10037" i="4" s="1"/>
  <c r="G10038" i="4" s="1"/>
  <c r="G10039" i="4" s="1"/>
  <c r="G10040" i="4" s="1"/>
  <c r="G10041" i="4" s="1"/>
  <c r="G10042" i="4" s="1"/>
  <c r="G10043" i="4" s="1"/>
  <c r="G10044" i="4" s="1"/>
  <c r="G10045" i="4" s="1"/>
  <c r="G10046" i="4" s="1"/>
  <c r="G10047" i="4" s="1"/>
  <c r="G10048" i="4" s="1"/>
  <c r="G10049" i="4" s="1"/>
  <c r="G10050" i="4" s="1"/>
  <c r="G10051" i="4" s="1"/>
  <c r="G10052" i="4" s="1"/>
  <c r="G10053" i="4" s="1"/>
  <c r="G10054" i="4" s="1"/>
  <c r="G10055" i="4" s="1"/>
  <c r="G10056" i="4" s="1"/>
  <c r="G10057" i="4" s="1"/>
  <c r="G10058" i="4" s="1"/>
  <c r="G10059" i="4" s="1"/>
  <c r="G10060" i="4" s="1"/>
  <c r="G10061" i="4" s="1"/>
  <c r="G10062" i="4" s="1"/>
  <c r="G10063" i="4" s="1"/>
  <c r="G10064" i="4" s="1"/>
  <c r="G10065" i="4" s="1"/>
  <c r="G10066" i="4" s="1"/>
  <c r="G10067" i="4" s="1"/>
  <c r="G10068" i="4" s="1"/>
  <c r="G10069" i="4" s="1"/>
  <c r="G10070" i="4" s="1"/>
  <c r="G10071" i="4" s="1"/>
  <c r="G10072" i="4" s="1"/>
  <c r="G10073" i="4" s="1"/>
  <c r="G10074" i="4" s="1"/>
  <c r="G10075" i="4" s="1"/>
  <c r="G10076" i="4" s="1"/>
  <c r="G10077" i="4" s="1"/>
  <c r="G10078" i="4" s="1"/>
  <c r="G10079" i="4" s="1"/>
  <c r="G10080" i="4" s="1"/>
  <c r="G10081" i="4" s="1"/>
  <c r="G10082" i="4" s="1"/>
  <c r="G10083" i="4" s="1"/>
  <c r="G10084" i="4" s="1"/>
  <c r="G10085" i="4" s="1"/>
  <c r="G10086" i="4" s="1"/>
  <c r="G10087" i="4" s="1"/>
  <c r="G10088" i="4" s="1"/>
  <c r="G10089" i="4" s="1"/>
  <c r="G10090" i="4" s="1"/>
  <c r="G10091" i="4" s="1"/>
  <c r="G10092" i="4" s="1"/>
  <c r="G10093" i="4" s="1"/>
  <c r="G10094" i="4" s="1"/>
  <c r="G10095" i="4" s="1"/>
  <c r="G10096" i="4" s="1"/>
  <c r="G10097" i="4" s="1"/>
  <c r="G10098" i="4" s="1"/>
  <c r="G10099" i="4" s="1"/>
  <c r="G10100" i="4" s="1"/>
  <c r="G10101" i="4" s="1"/>
  <c r="G10102" i="4" s="1"/>
  <c r="G10103" i="4" s="1"/>
  <c r="G10104" i="4" s="1"/>
  <c r="G10105" i="4" s="1"/>
  <c r="G10106" i="4" s="1"/>
  <c r="G10107" i="4" s="1"/>
  <c r="G10108" i="4" s="1"/>
  <c r="G10109" i="4" s="1"/>
  <c r="G10110" i="4" s="1"/>
  <c r="G10111" i="4" s="1"/>
  <c r="G10112" i="4" s="1"/>
  <c r="G10113" i="4" s="1"/>
  <c r="G10114" i="4" s="1"/>
  <c r="G10115" i="4" s="1"/>
  <c r="G10116" i="4" s="1"/>
  <c r="G10117" i="4" s="1"/>
  <c r="G10118" i="4" s="1"/>
  <c r="G10119" i="4" s="1"/>
  <c r="G10120" i="4" s="1"/>
  <c r="G10121" i="4" s="1"/>
  <c r="G10122" i="4" s="1"/>
  <c r="G10123" i="4" s="1"/>
  <c r="G10124" i="4" s="1"/>
  <c r="G10125" i="4" s="1"/>
  <c r="G10126" i="4" s="1"/>
  <c r="G10127" i="4" s="1"/>
  <c r="G10128" i="4" s="1"/>
  <c r="G10129" i="4" s="1"/>
  <c r="G10130" i="4" s="1"/>
  <c r="G10131" i="4" s="1"/>
  <c r="G10132" i="4" s="1"/>
  <c r="G10133" i="4" s="1"/>
  <c r="G10134" i="4" s="1"/>
  <c r="G10135" i="4" s="1"/>
  <c r="G10136" i="4" s="1"/>
  <c r="G10137" i="4" s="1"/>
  <c r="G10138" i="4" s="1"/>
  <c r="G10139" i="4" s="1"/>
  <c r="G10140" i="4" s="1"/>
  <c r="G10141" i="4" s="1"/>
  <c r="G10142" i="4" s="1"/>
  <c r="G10143" i="4" s="1"/>
  <c r="G10144" i="4" s="1"/>
  <c r="G10145" i="4" s="1"/>
  <c r="G10146" i="4" s="1"/>
  <c r="G10147" i="4" s="1"/>
  <c r="G10148" i="4" s="1"/>
  <c r="G10149" i="4" s="1"/>
  <c r="G10150" i="4" s="1"/>
  <c r="G10151" i="4" s="1"/>
  <c r="G10152" i="4" s="1"/>
  <c r="G10153" i="4" s="1"/>
  <c r="G10154" i="4" s="1"/>
  <c r="G10155" i="4" s="1"/>
  <c r="G10156" i="4" s="1"/>
  <c r="G10157" i="4" s="1"/>
  <c r="G10158" i="4" s="1"/>
  <c r="G10159" i="4" s="1"/>
  <c r="G10160" i="4" s="1"/>
  <c r="G10161" i="4" s="1"/>
  <c r="G10162" i="4" s="1"/>
  <c r="G10163" i="4" s="1"/>
  <c r="G10164" i="4" s="1"/>
  <c r="G10165" i="4" s="1"/>
  <c r="G10166" i="4" s="1"/>
  <c r="G10167" i="4" s="1"/>
  <c r="G10168" i="4" s="1"/>
  <c r="G10169" i="4" s="1"/>
  <c r="G10170" i="4" s="1"/>
  <c r="G10171" i="4" s="1"/>
  <c r="G10172" i="4" s="1"/>
  <c r="G10173" i="4" s="1"/>
  <c r="G10174" i="4" s="1"/>
  <c r="G10175" i="4" s="1"/>
  <c r="G10176" i="4" s="1"/>
  <c r="G10177" i="4" s="1"/>
  <c r="G10178" i="4" s="1"/>
  <c r="G10179" i="4" s="1"/>
  <c r="G10180" i="4" s="1"/>
  <c r="G10181" i="4" s="1"/>
  <c r="G10182" i="4" s="1"/>
  <c r="G10183" i="4" s="1"/>
  <c r="G10184" i="4" s="1"/>
  <c r="G10185" i="4" s="1"/>
  <c r="G10186" i="4" s="1"/>
  <c r="G10187" i="4" s="1"/>
  <c r="G10188" i="4" s="1"/>
  <c r="G10189" i="4" s="1"/>
  <c r="G10190" i="4" s="1"/>
  <c r="G10191" i="4" s="1"/>
  <c r="G10192" i="4" s="1"/>
  <c r="G10193" i="4" s="1"/>
  <c r="G10194" i="4" s="1"/>
  <c r="G10195" i="4" s="1"/>
  <c r="G10196" i="4" s="1"/>
  <c r="G10197" i="4" s="1"/>
  <c r="G10198" i="4" s="1"/>
  <c r="G10199" i="4" s="1"/>
  <c r="G10200" i="4" s="1"/>
  <c r="G10201" i="4" s="1"/>
  <c r="G10202" i="4" s="1"/>
  <c r="G10203" i="4" s="1"/>
  <c r="G10204" i="4" s="1"/>
  <c r="G10205" i="4" s="1"/>
  <c r="G10206" i="4" s="1"/>
  <c r="G10207" i="4" s="1"/>
  <c r="G10208" i="4" s="1"/>
  <c r="G10209" i="4" s="1"/>
  <c r="G10210" i="4" s="1"/>
  <c r="G10211" i="4" s="1"/>
  <c r="G10212" i="4" s="1"/>
  <c r="G10213" i="4" s="1"/>
  <c r="G10214" i="4" s="1"/>
  <c r="G10215" i="4" s="1"/>
  <c r="G10216" i="4" s="1"/>
  <c r="G10217" i="4" s="1"/>
  <c r="G10218" i="4" s="1"/>
  <c r="G10219" i="4" s="1"/>
  <c r="G10220" i="4" s="1"/>
  <c r="G10221" i="4" s="1"/>
  <c r="G10222" i="4" s="1"/>
  <c r="G10223" i="4" s="1"/>
  <c r="G10224" i="4" s="1"/>
  <c r="G10225" i="4" s="1"/>
  <c r="G10226" i="4" s="1"/>
  <c r="G10227" i="4" s="1"/>
  <c r="G10228" i="4" s="1"/>
  <c r="G10229" i="4" s="1"/>
  <c r="G10230" i="4" s="1"/>
  <c r="G10231" i="4" s="1"/>
  <c r="G10232" i="4" s="1"/>
  <c r="G10233" i="4" s="1"/>
  <c r="G10234" i="4" s="1"/>
  <c r="G10235" i="4" s="1"/>
  <c r="G10236" i="4" s="1"/>
  <c r="G10237" i="4" s="1"/>
  <c r="G10238" i="4" s="1"/>
  <c r="Q959" i="1"/>
  <c r="Q967" i="1"/>
  <c r="Q1259" i="1"/>
  <c r="Q1275" i="1"/>
  <c r="Q1539" i="1"/>
  <c r="Q1573" i="1"/>
  <c r="Q1429" i="1"/>
  <c r="Q1271" i="1"/>
  <c r="Q1287" i="1"/>
  <c r="Q1372" i="1"/>
  <c r="Q1587" i="1"/>
  <c r="Q1444" i="1"/>
  <c r="Q1113" i="1"/>
  <c r="Q973" i="1"/>
  <c r="Q1054" i="1"/>
  <c r="Q1163" i="1"/>
  <c r="Q1035" i="1"/>
  <c r="Q1480" i="1"/>
  <c r="Q1500" i="1"/>
  <c r="Q2029" i="1"/>
  <c r="Q1078" i="1"/>
  <c r="Q974" i="1"/>
  <c r="Q1017" i="1"/>
  <c r="Q1248" i="1"/>
  <c r="Q1193" i="1"/>
  <c r="Q1569" i="1"/>
  <c r="Q1944" i="1"/>
  <c r="Q1294" i="1"/>
  <c r="Q1173" i="1"/>
  <c r="Q1033" i="1"/>
  <c r="Q1493" i="1"/>
  <c r="Q1498" i="1"/>
  <c r="Q1459" i="1"/>
  <c r="Q1355" i="1"/>
  <c r="Q1079" i="1"/>
  <c r="Q1095" i="1"/>
  <c r="Q1552" i="1"/>
  <c r="Q1393" i="1"/>
  <c r="Q1801" i="1"/>
  <c r="Q1534" i="1"/>
  <c r="Q2407" i="1"/>
  <c r="Q1936" i="1"/>
  <c r="Q2472" i="1"/>
  <c r="Q2366" i="1"/>
  <c r="Q2090" i="1"/>
  <c r="Q1016" i="1"/>
  <c r="Q1008" i="1"/>
  <c r="Q953" i="1"/>
  <c r="Q1182" i="1"/>
  <c r="Q1505" i="1"/>
  <c r="Q1668" i="1"/>
  <c r="Q1686" i="1"/>
  <c r="Q2456" i="1"/>
  <c r="Q2387" i="1"/>
  <c r="Q2533" i="1"/>
  <c r="Q1991" i="1"/>
  <c r="Q1466" i="1"/>
  <c r="Q1933" i="1"/>
  <c r="Q1854" i="1"/>
  <c r="Q2636" i="1"/>
  <c r="Q1212" i="1"/>
  <c r="Q1442" i="1"/>
  <c r="Q1399" i="1"/>
  <c r="Q1336" i="1"/>
  <c r="Q2261" i="1"/>
  <c r="Q1805" i="1"/>
  <c r="Q1598" i="1"/>
  <c r="Q1730" i="1"/>
  <c r="Q1738" i="1"/>
  <c r="Q2300" i="1"/>
  <c r="Q2264" i="1"/>
  <c r="Q1204" i="1"/>
  <c r="Q1473" i="1"/>
  <c r="Q1746" i="1"/>
  <c r="Q2516" i="1"/>
  <c r="Q2447" i="1"/>
  <c r="Q1470" i="1"/>
  <c r="Q1462" i="1"/>
  <c r="Q1744" i="1"/>
  <c r="Q2314" i="1"/>
  <c r="Q1635" i="1"/>
  <c r="Q1206" i="1"/>
  <c r="Q2238" i="1"/>
  <c r="Q2158" i="1"/>
  <c r="Q2115" i="1"/>
  <c r="Q1103" i="1"/>
  <c r="Q1111" i="1"/>
  <c r="Q1403" i="1"/>
  <c r="Q1036" i="1"/>
  <c r="Q1700" i="1"/>
  <c r="Q1728" i="1"/>
  <c r="Q979" i="1"/>
  <c r="Q1415" i="1"/>
  <c r="Q1048" i="1"/>
  <c r="Q1554" i="1"/>
  <c r="Q1740" i="1"/>
  <c r="Q1617" i="1"/>
  <c r="Q1257" i="1"/>
  <c r="Q1117" i="1"/>
  <c r="Q1015" i="1"/>
  <c r="Q1307" i="1"/>
  <c r="Q1179" i="1"/>
  <c r="Q1648" i="1"/>
  <c r="Q1666" i="1"/>
  <c r="Q2173" i="1"/>
  <c r="Q1222" i="1"/>
  <c r="Q1118" i="1"/>
  <c r="Q1161" i="1"/>
  <c r="Q1392" i="1"/>
  <c r="Q1337" i="1"/>
  <c r="Q1725" i="1"/>
  <c r="Q2088" i="1"/>
  <c r="Q1490" i="1"/>
  <c r="Q958" i="1"/>
  <c r="Q1177" i="1"/>
  <c r="Q1637" i="1"/>
  <c r="Q1665" i="1"/>
  <c r="Q1063" i="1"/>
  <c r="Q1499" i="1"/>
  <c r="Q1223" i="1"/>
  <c r="Q1239" i="1"/>
  <c r="Q1711" i="1"/>
  <c r="Q1572" i="1"/>
  <c r="Q1945" i="1"/>
  <c r="Q1696" i="1"/>
  <c r="Q1775" i="1"/>
  <c r="Q2128" i="1"/>
  <c r="Q2616" i="1"/>
  <c r="Q2510" i="1"/>
  <c r="Q2269" i="1"/>
  <c r="Q1160" i="1"/>
  <c r="Q1152" i="1"/>
  <c r="Q1097" i="1"/>
  <c r="Q1454" i="1"/>
  <c r="Q1450" i="1"/>
  <c r="Q1921" i="1"/>
  <c r="Q1842" i="1"/>
  <c r="Q2612" i="1"/>
  <c r="Q2555" i="1"/>
  <c r="Q2689" i="1"/>
  <c r="Q2199" i="1"/>
  <c r="Q1274" i="1"/>
  <c r="Q2185" i="1"/>
  <c r="Q2022" i="1"/>
  <c r="Q1870" i="1"/>
  <c r="Q1155" i="1"/>
  <c r="Q1764" i="1"/>
  <c r="Q1632" i="1"/>
  <c r="Q1934" i="1"/>
  <c r="Q1838" i="1"/>
  <c r="Q2020" i="1"/>
  <c r="Q1423" i="1"/>
  <c r="Q1430" i="1"/>
  <c r="Q1979" i="1"/>
  <c r="Q2457" i="1"/>
  <c r="Q2424" i="1"/>
  <c r="Q1289" i="1"/>
  <c r="Q1753" i="1"/>
  <c r="Q1902" i="1"/>
  <c r="Q2672" i="1"/>
  <c r="Q2603" i="1"/>
  <c r="Q1424" i="1"/>
  <c r="Q1684" i="1"/>
  <c r="Q1997" i="1"/>
  <c r="Q1905" i="1"/>
  <c r="Q1482" i="1"/>
  <c r="Q1575" i="1"/>
  <c r="Q1814" i="1"/>
  <c r="Q2337" i="1"/>
  <c r="Q2303" i="1"/>
  <c r="Q955" i="1"/>
  <c r="Q1247" i="1"/>
  <c r="Q1255" i="1"/>
  <c r="Q1547" i="1"/>
  <c r="Q1180" i="1"/>
  <c r="Q1278" i="1"/>
  <c r="Q1872" i="1"/>
  <c r="Q1123" i="1"/>
  <c r="Q1559" i="1"/>
  <c r="Q1192" i="1"/>
  <c r="Q1712" i="1"/>
  <c r="Q1884" i="1"/>
  <c r="Q1413" i="1"/>
  <c r="Q1042" i="1"/>
  <c r="Q1261" i="1"/>
  <c r="Q1159" i="1"/>
  <c r="Q1451" i="1"/>
  <c r="Q1323" i="1"/>
  <c r="Q1420" i="1"/>
  <c r="Q1196" i="1"/>
  <c r="Q1292" i="1"/>
  <c r="Q1031" i="1"/>
  <c r="Q1047" i="1"/>
  <c r="Q1305" i="1"/>
  <c r="Q1021" i="1"/>
  <c r="Q1481" i="1"/>
  <c r="Q1280" i="1"/>
  <c r="Q1110" i="1"/>
  <c r="Q1657" i="1"/>
  <c r="Q1102" i="1"/>
  <c r="Q998" i="1"/>
  <c r="Q1339" i="1"/>
  <c r="Q1360" i="1"/>
  <c r="Q1207" i="1"/>
  <c r="Q1075" i="1"/>
  <c r="Q1367" i="1"/>
  <c r="Q1000" i="1"/>
  <c r="Q1304" i="1"/>
  <c r="Q1727" i="1"/>
  <c r="Q2089" i="1"/>
  <c r="Q1386" i="1"/>
  <c r="Q1982" i="1"/>
  <c r="Q2301" i="1"/>
  <c r="Q2760" i="1"/>
  <c r="Q2654" i="1"/>
  <c r="Q2417" i="1"/>
  <c r="Q1065" i="1"/>
  <c r="Q1296" i="1"/>
  <c r="Q1241" i="1"/>
  <c r="Q1624" i="1"/>
  <c r="Q1050" i="1"/>
  <c r="Q2161" i="1"/>
  <c r="Q1998" i="1"/>
  <c r="Q1853" i="1"/>
  <c r="Q1804" i="1"/>
  <c r="Q1877" i="1"/>
  <c r="Q1732" i="1"/>
  <c r="Q1724" i="1"/>
  <c r="Q1460" i="1"/>
  <c r="Q2178" i="1"/>
  <c r="Q2079" i="1"/>
  <c r="Q1132" i="1"/>
  <c r="Q2052" i="1"/>
  <c r="Q1338" i="1"/>
  <c r="Q2141" i="1"/>
  <c r="Q2049" i="1"/>
  <c r="Q2239" i="1"/>
  <c r="Q1328" i="1"/>
  <c r="Q1644" i="1"/>
  <c r="Q2188" i="1"/>
  <c r="Q1871" i="1"/>
  <c r="Q2580" i="1"/>
  <c r="Q1613" i="1"/>
  <c r="Q2005" i="1"/>
  <c r="Q2058" i="1"/>
  <c r="Q1918" i="1"/>
  <c r="Q1416" i="1"/>
  <c r="Q1751" i="1"/>
  <c r="Q1401" i="1"/>
  <c r="Q2204" i="1"/>
  <c r="Q2114" i="1"/>
  <c r="Q1232" i="1"/>
  <c r="Q990" i="1"/>
  <c r="Q2027" i="1"/>
  <c r="Q2493" i="1"/>
  <c r="Q1099" i="1"/>
  <c r="Q1391" i="1"/>
  <c r="Q1040" i="1"/>
  <c r="Q1032" i="1"/>
  <c r="Q977" i="1"/>
  <c r="Q1483" i="1"/>
  <c r="Q2016" i="1"/>
  <c r="Q1267" i="1"/>
  <c r="Q1044" i="1"/>
  <c r="Q989" i="1"/>
  <c r="Q1306" i="1"/>
  <c r="Q2028" i="1"/>
  <c r="Q1591" i="1"/>
  <c r="Q1186" i="1"/>
  <c r="Q938" i="1"/>
  <c r="Q1303" i="1"/>
  <c r="Q1595" i="1"/>
  <c r="Q940" i="1"/>
  <c r="Q1597" i="1"/>
  <c r="Q1458" i="1"/>
  <c r="Q1489" i="1"/>
  <c r="Q1175" i="1"/>
  <c r="Q1191" i="1"/>
  <c r="Q946" i="1"/>
  <c r="Q1165" i="1"/>
  <c r="Q1625" i="1"/>
  <c r="Q1484" i="1"/>
  <c r="Q1443" i="1"/>
  <c r="Q1803" i="1"/>
  <c r="Q1246" i="1"/>
  <c r="Q1142" i="1"/>
  <c r="Q1524" i="1"/>
  <c r="Q1543" i="1"/>
  <c r="Q992" i="1"/>
  <c r="Q1219" i="1"/>
  <c r="Q1511" i="1"/>
  <c r="Q1144" i="1"/>
  <c r="Q1496" i="1"/>
  <c r="Q1346" i="1"/>
  <c r="Q2233" i="1"/>
  <c r="Q1566" i="1"/>
  <c r="Q2174" i="1"/>
  <c r="Q1874" i="1"/>
  <c r="Q1841" i="1"/>
  <c r="Q1879" i="1"/>
  <c r="Q1733" i="1"/>
  <c r="Q1209" i="1"/>
  <c r="Q1440" i="1"/>
  <c r="Q1385" i="1"/>
  <c r="Q1773" i="1"/>
  <c r="Q1688" i="1"/>
  <c r="Q1412" i="1"/>
  <c r="Q2166" i="1"/>
  <c r="Q2062" i="1"/>
  <c r="Q2019" i="1"/>
  <c r="Q2085" i="1"/>
  <c r="Q1977" i="1"/>
  <c r="Q1526" i="1"/>
  <c r="Q1694" i="1"/>
  <c r="Q1507" i="1"/>
  <c r="Q2273" i="1"/>
  <c r="Q1217" i="1"/>
  <c r="Q1395" i="1"/>
  <c r="Q1537" i="1"/>
  <c r="Q2324" i="1"/>
  <c r="Q2263" i="1"/>
  <c r="Q1272" i="1"/>
  <c r="Q1715" i="1"/>
  <c r="Q1851" i="1"/>
  <c r="Q2359" i="1"/>
  <c r="Q2080" i="1"/>
  <c r="Q2736" i="1"/>
  <c r="Q1581" i="1"/>
  <c r="Q1532" i="1"/>
  <c r="Q2214" i="1"/>
  <c r="Q2127" i="1"/>
  <c r="Q1129" i="1"/>
  <c r="Q1544" i="1"/>
  <c r="Q1594" i="1"/>
  <c r="Q2372" i="1"/>
  <c r="Q2302" i="1"/>
  <c r="Q1689" i="1"/>
  <c r="Q1476" i="1"/>
  <c r="Q2231" i="1"/>
  <c r="Q1919" i="1"/>
  <c r="Q1243" i="1"/>
  <c r="Q1535" i="1"/>
  <c r="Q1184" i="1"/>
  <c r="Q1176" i="1"/>
  <c r="Q1121" i="1"/>
  <c r="Q1651" i="1"/>
  <c r="Q2160" i="1"/>
  <c r="Q1052" i="1"/>
  <c r="Q1188" i="1"/>
  <c r="Q1133" i="1"/>
  <c r="Q1497" i="1"/>
  <c r="Q2172" i="1"/>
  <c r="Q1743" i="1"/>
  <c r="Q995" i="1"/>
  <c r="Q1082" i="1"/>
  <c r="Q944" i="1"/>
  <c r="Q936" i="1"/>
  <c r="Q1084" i="1"/>
  <c r="Q1748" i="1"/>
  <c r="Q1628" i="1"/>
  <c r="Q1027" i="1"/>
  <c r="Q1319" i="1"/>
  <c r="Q952" i="1"/>
  <c r="Q1090" i="1"/>
  <c r="Q986" i="1"/>
  <c r="Q1322" i="1"/>
  <c r="Q1652" i="1"/>
  <c r="Q1616" i="1"/>
  <c r="Q1297" i="1"/>
  <c r="Q1055" i="1"/>
  <c r="Q1071" i="1"/>
  <c r="Q1687" i="1"/>
  <c r="Q1703" i="1"/>
  <c r="Q1136" i="1"/>
  <c r="Q1004" i="1"/>
  <c r="Q996" i="1"/>
  <c r="Q1288" i="1"/>
  <c r="Q1663" i="1"/>
  <c r="Q1530" i="1"/>
  <c r="Q1381" i="1"/>
  <c r="Q1722" i="1"/>
  <c r="Q2336" i="1"/>
  <c r="Q2066" i="1"/>
  <c r="Q2036" i="1"/>
  <c r="Q2071" i="1"/>
  <c r="Q1963" i="1"/>
  <c r="Q994" i="1"/>
  <c r="Q1069" i="1"/>
  <c r="Q1529" i="1"/>
  <c r="Q1359" i="1"/>
  <c r="Q1512" i="1"/>
  <c r="Q1669" i="1"/>
  <c r="Q1318" i="1"/>
  <c r="Q2260" i="1"/>
  <c r="Q2223" i="1"/>
  <c r="Q2279" i="1"/>
  <c r="Q2186" i="1"/>
  <c r="Q1327" i="1"/>
  <c r="Q1382" i="1"/>
  <c r="Q1948" i="1"/>
  <c r="Q2433" i="1"/>
  <c r="Q1577" i="1"/>
  <c r="Q1717" i="1"/>
  <c r="Q1710" i="1"/>
  <c r="Q2492" i="1"/>
  <c r="Q2423" i="1"/>
  <c r="Q985" i="1"/>
  <c r="Q1472" i="1"/>
  <c r="Q1431" i="1"/>
  <c r="Q1521" i="1"/>
  <c r="Q2275" i="1"/>
  <c r="Q1822" i="1"/>
  <c r="Q1405" i="1"/>
  <c r="Q1742" i="1"/>
  <c r="Q1774" i="1"/>
  <c r="Q2313" i="1"/>
  <c r="Q1010" i="1"/>
  <c r="Q1848" i="1"/>
  <c r="Q1758" i="1"/>
  <c r="Q2528" i="1"/>
  <c r="Q2459" i="1"/>
  <c r="Q1513" i="1"/>
  <c r="Q1707" i="1"/>
  <c r="Q2395" i="1"/>
  <c r="Q2144" i="1"/>
  <c r="Q1028" i="1"/>
  <c r="Q1020" i="1"/>
  <c r="Q945" i="1"/>
  <c r="Q1320" i="1"/>
  <c r="Q1265" i="1"/>
  <c r="Q1797" i="1"/>
  <c r="Q1347" i="1"/>
  <c r="Q957" i="1"/>
  <c r="Q1332" i="1"/>
  <c r="Q1277" i="1"/>
  <c r="Q1664" i="1"/>
  <c r="Q1363" i="1"/>
  <c r="Q1414" i="1"/>
  <c r="Q1139" i="1"/>
  <c r="Q1003" i="1"/>
  <c r="Q1088" i="1"/>
  <c r="Q1080" i="1"/>
  <c r="Q1228" i="1"/>
  <c r="Q1358" i="1"/>
  <c r="Q1776" i="1"/>
  <c r="Q1171" i="1"/>
  <c r="Q1463" i="1"/>
  <c r="Q1096" i="1"/>
  <c r="Q1234" i="1"/>
  <c r="Q1130" i="1"/>
  <c r="Q1509" i="1"/>
  <c r="Q1345" i="1"/>
  <c r="Q1765" i="1"/>
  <c r="Q1491" i="1"/>
  <c r="Q1199" i="1"/>
  <c r="Q1215" i="1"/>
  <c r="Q1230" i="1"/>
  <c r="Q1312" i="1"/>
  <c r="Q1041" i="1"/>
  <c r="Q1148" i="1"/>
  <c r="Q1140" i="1"/>
  <c r="Q941" i="1"/>
  <c r="Q1062" i="1"/>
  <c r="Q1692" i="1"/>
  <c r="Q1561" i="1"/>
  <c r="Q1866" i="1"/>
  <c r="Q2480" i="1"/>
  <c r="Q2249" i="1"/>
  <c r="Q2224" i="1"/>
  <c r="Q2254" i="1"/>
  <c r="Q2155" i="1"/>
  <c r="Q1138" i="1"/>
  <c r="Q1213" i="1"/>
  <c r="Q1673" i="1"/>
  <c r="Q1542" i="1"/>
  <c r="Q1238" i="1"/>
  <c r="Q1365" i="1"/>
  <c r="Q1931" i="1"/>
  <c r="Q2421" i="1"/>
  <c r="Q2388" i="1"/>
  <c r="Q2438" i="1"/>
  <c r="Q2357" i="1"/>
  <c r="Q1242" i="1"/>
  <c r="Q1618" i="1"/>
  <c r="Q2156" i="1"/>
  <c r="Q1835" i="1"/>
  <c r="Q1495" i="1"/>
  <c r="Q1957" i="1"/>
  <c r="Q1878" i="1"/>
  <c r="Q2648" i="1"/>
  <c r="Q2579" i="1"/>
  <c r="Q1167" i="1"/>
  <c r="Q1788" i="1"/>
  <c r="Q1645" i="1"/>
  <c r="Q1949" i="1"/>
  <c r="Q1856" i="1"/>
  <c r="Q2051" i="1"/>
  <c r="Q1638" i="1"/>
  <c r="Q1446" i="1"/>
  <c r="Q1996" i="1"/>
  <c r="Q2469" i="1"/>
  <c r="Q1263" i="1"/>
  <c r="Q2136" i="1"/>
  <c r="Q1914" i="1"/>
  <c r="Q1352" i="1"/>
  <c r="Q1198" i="1"/>
  <c r="Q1471" i="1"/>
  <c r="Q1002" i="1"/>
  <c r="Q1796" i="1"/>
  <c r="Q2326" i="1"/>
  <c r="Q1172" i="1"/>
  <c r="Q1164" i="1"/>
  <c r="Q1089" i="1"/>
  <c r="Q949" i="1"/>
  <c r="Q1409" i="1"/>
  <c r="Q1390" i="1"/>
  <c r="Q1531" i="1"/>
  <c r="Q1101" i="1"/>
  <c r="Q961" i="1"/>
  <c r="Q1421" i="1"/>
  <c r="Q1407" i="1"/>
  <c r="Q1545" i="1"/>
  <c r="Q1592" i="1"/>
  <c r="Q1283" i="1"/>
  <c r="Q1147" i="1"/>
  <c r="Q993" i="1"/>
  <c r="Q1224" i="1"/>
  <c r="Q1025" i="1"/>
  <c r="Q1540" i="1"/>
  <c r="Q1920" i="1"/>
  <c r="Q956" i="1"/>
  <c r="Q948" i="1"/>
  <c r="Q1240" i="1"/>
  <c r="Q1043" i="1"/>
  <c r="Q1059" i="1"/>
  <c r="Q1675" i="1"/>
  <c r="Q1528" i="1"/>
  <c r="Q1909" i="1"/>
  <c r="Q1658" i="1"/>
  <c r="Q1343" i="1"/>
  <c r="Q976" i="1"/>
  <c r="Q1467" i="1"/>
  <c r="Q1501" i="1"/>
  <c r="Q1185" i="1"/>
  <c r="Q1053" i="1"/>
  <c r="Q1284" i="1"/>
  <c r="Q1085" i="1"/>
  <c r="Q1437" i="1"/>
  <c r="Q1836" i="1"/>
  <c r="Q1718" i="1"/>
  <c r="Q2010" i="1"/>
  <c r="Q2624" i="1"/>
  <c r="Q2399" i="1"/>
  <c r="Q2377" i="1"/>
  <c r="Q2403" i="1"/>
  <c r="Q2322" i="1"/>
  <c r="Q1282" i="1"/>
  <c r="Q1034" i="1"/>
  <c r="Q1387" i="1"/>
  <c r="Q1408" i="1"/>
  <c r="Q942" i="1"/>
  <c r="Q1605" i="1"/>
  <c r="Q2140" i="1"/>
  <c r="Q1819" i="1"/>
  <c r="Q2544" i="1"/>
  <c r="Q2594" i="1"/>
  <c r="Q1439" i="1"/>
  <c r="Q1653" i="1"/>
  <c r="Q1815" i="1"/>
  <c r="Q2335" i="1"/>
  <c r="Q2048" i="1"/>
  <c r="Q1340" i="1"/>
  <c r="Q2209" i="1"/>
  <c r="Q2034" i="1"/>
  <c r="Q1887" i="1"/>
  <c r="Q1840" i="1"/>
  <c r="Q1168" i="1"/>
  <c r="Q2076" i="1"/>
  <c r="Q1353" i="1"/>
  <c r="Q2157" i="1"/>
  <c r="Q2081" i="1"/>
  <c r="Q2252" i="1"/>
  <c r="Q1438" i="1"/>
  <c r="Q1670" i="1"/>
  <c r="Q2203" i="1"/>
  <c r="Q1888" i="1"/>
  <c r="Q1216" i="1"/>
  <c r="Q1502" i="1"/>
  <c r="Q2070" i="1"/>
  <c r="Q1935" i="1"/>
  <c r="Q1189" i="1"/>
  <c r="Q1558" i="1"/>
  <c r="Q1477" i="1"/>
  <c r="Q2013" i="1"/>
  <c r="Q1922" i="1"/>
  <c r="Q933" i="1"/>
  <c r="Q1308" i="1"/>
  <c r="Q1233" i="1"/>
  <c r="Q1093" i="1"/>
  <c r="Q1553" i="1"/>
  <c r="Q1570" i="1"/>
  <c r="Q1693" i="1"/>
  <c r="Q1245" i="1"/>
  <c r="Q1105" i="1"/>
  <c r="Q1565" i="1"/>
  <c r="Q1585" i="1"/>
  <c r="Q1705" i="1"/>
  <c r="Q991" i="1"/>
  <c r="Q1427" i="1"/>
  <c r="Q1291" i="1"/>
  <c r="Q1137" i="1"/>
  <c r="Q1368" i="1"/>
  <c r="Q1169" i="1"/>
  <c r="Q1701" i="1"/>
  <c r="Q2064" i="1"/>
  <c r="Q1100" i="1"/>
  <c r="Q1092" i="1"/>
  <c r="Q1037" i="1"/>
  <c r="Q1187" i="1"/>
  <c r="Q1203" i="1"/>
  <c r="Q1178" i="1"/>
  <c r="Q1691" i="1"/>
  <c r="Q2053" i="1"/>
  <c r="Q1051" i="1"/>
  <c r="Q1487" i="1"/>
  <c r="Q1120" i="1"/>
  <c r="Q1636" i="1"/>
  <c r="Q1667" i="1"/>
  <c r="Q970" i="1"/>
  <c r="Q1197" i="1"/>
  <c r="Q1428" i="1"/>
  <c r="Q1229" i="1"/>
  <c r="Q1611" i="1"/>
  <c r="Q1980" i="1"/>
  <c r="Q1350" i="1"/>
  <c r="Q2154" i="1"/>
  <c r="Q1834" i="1"/>
  <c r="Q2543" i="1"/>
  <c r="Q2521" i="1"/>
  <c r="Q1726" i="1"/>
  <c r="Q2466" i="1"/>
  <c r="Q947" i="1"/>
  <c r="Q963" i="1"/>
  <c r="Q1567" i="1"/>
  <c r="Q1295" i="1"/>
  <c r="Q1640" i="1"/>
  <c r="Q1791" i="1"/>
  <c r="Q2323" i="1"/>
  <c r="Q2032" i="1"/>
  <c r="Q2700" i="1"/>
  <c r="Q1808" i="1"/>
  <c r="Q1128" i="1"/>
  <c r="Q1425" i="1"/>
  <c r="Q1383" i="1"/>
  <c r="Q2491" i="1"/>
  <c r="Q2248" i="1"/>
  <c r="Q1736" i="1"/>
  <c r="Q1474" i="1"/>
  <c r="Q2190" i="1"/>
  <c r="Q2095" i="1"/>
  <c r="Q2050" i="1"/>
  <c r="Q1253" i="1"/>
  <c r="Q1426" i="1"/>
  <c r="Q1551" i="1"/>
  <c r="Q2348" i="1"/>
  <c r="Q2276" i="1"/>
  <c r="Q2413" i="1"/>
  <c r="Q1376" i="1"/>
  <c r="Q1863" i="1"/>
  <c r="Q2371" i="1"/>
  <c r="Q2096" i="1"/>
  <c r="Q1301" i="1"/>
  <c r="Q1777" i="1"/>
  <c r="Q2226" i="1"/>
  <c r="Q2143" i="1"/>
  <c r="Q1046" i="1"/>
  <c r="Q1860" i="1"/>
  <c r="Q1418" i="1"/>
  <c r="Q2218" i="1"/>
  <c r="Q2129" i="1"/>
  <c r="Q1077" i="1"/>
  <c r="Q1452" i="1"/>
  <c r="Q1018" i="1"/>
  <c r="Q1237" i="1"/>
  <c r="Q1419" i="1"/>
  <c r="Q1086" i="1"/>
  <c r="Q1837" i="1"/>
  <c r="Q1030" i="1"/>
  <c r="Q1249" i="1"/>
  <c r="Q1038" i="1"/>
  <c r="Q1194" i="1"/>
  <c r="Q1849" i="1"/>
  <c r="Q1135" i="1"/>
  <c r="Q1571" i="1"/>
  <c r="Q1076" i="1"/>
  <c r="Q1281" i="1"/>
  <c r="Q997" i="1"/>
  <c r="Q1313" i="1"/>
  <c r="Q1190" i="1"/>
  <c r="Q1411" i="1"/>
  <c r="Q1005" i="1"/>
  <c r="Q1236" i="1"/>
  <c r="Q1039" i="1"/>
  <c r="Q1331" i="1"/>
  <c r="Q964" i="1"/>
  <c r="Q1453" i="1"/>
  <c r="Q1286" i="1"/>
  <c r="Q2197" i="1"/>
  <c r="Q1195" i="1"/>
  <c r="Q972" i="1"/>
  <c r="Q1264" i="1"/>
  <c r="Q1406" i="1"/>
  <c r="Q1812" i="1"/>
  <c r="Q1114" i="1"/>
  <c r="Q982" i="1"/>
  <c r="Q1057" i="1"/>
  <c r="Q1373" i="1"/>
  <c r="Q1761" i="1"/>
  <c r="Q2124" i="1"/>
  <c r="Q1533" i="1"/>
  <c r="Q2298" i="1"/>
  <c r="Q2031" i="1"/>
  <c r="Q1756" i="1"/>
  <c r="Q2665" i="1"/>
  <c r="Q1960" i="1"/>
  <c r="Q2610" i="1"/>
  <c r="Q1091" i="1"/>
  <c r="Q1107" i="1"/>
  <c r="Q1723" i="1"/>
  <c r="Q1068" i="1"/>
  <c r="Q1377" i="1"/>
  <c r="Q1366" i="1"/>
  <c r="Q2479" i="1"/>
  <c r="Q2235" i="1"/>
  <c r="Q1757" i="1"/>
  <c r="Q2023" i="1"/>
  <c r="Q1119" i="1"/>
  <c r="Q1752" i="1"/>
  <c r="Q1619" i="1"/>
  <c r="Q1917" i="1"/>
  <c r="Q1820" i="1"/>
  <c r="Q1555" i="1"/>
  <c r="Q1706" i="1"/>
  <c r="Q1672" i="1"/>
  <c r="Q2287" i="1"/>
  <c r="Q2251" i="1"/>
  <c r="Q1221" i="1"/>
  <c r="Q937" i="1"/>
  <c r="Q1162" i="1"/>
  <c r="Q1058" i="1"/>
  <c r="Q1596" i="1"/>
  <c r="Q1441" i="1"/>
  <c r="Q1981" i="1"/>
  <c r="Q1174" i="1"/>
  <c r="Q1070" i="1"/>
  <c r="Q1435" i="1"/>
  <c r="Q1456" i="1"/>
  <c r="Q1993" i="1"/>
  <c r="Q1279" i="1"/>
  <c r="Q1056" i="1"/>
  <c r="Q981" i="1"/>
  <c r="Q1066" i="1"/>
  <c r="Q1141" i="1"/>
  <c r="Q1457" i="1"/>
  <c r="Q1455" i="1"/>
  <c r="Q1588" i="1"/>
  <c r="Q1149" i="1"/>
  <c r="Q1380" i="1"/>
  <c r="Q1183" i="1"/>
  <c r="Q1475" i="1"/>
  <c r="Q1108" i="1"/>
  <c r="Q1623" i="1"/>
  <c r="Q1486" i="1"/>
  <c r="Q1333" i="1"/>
  <c r="Q980" i="1"/>
  <c r="Q1116" i="1"/>
  <c r="Q1061" i="1"/>
  <c r="Q1584" i="1"/>
  <c r="Q1956" i="1"/>
  <c r="Q1258" i="1"/>
  <c r="Q1126" i="1"/>
  <c r="Q1201" i="1"/>
  <c r="Q1517" i="1"/>
  <c r="Q1342" i="1"/>
  <c r="Q1290" i="1"/>
  <c r="Q1695" i="1"/>
  <c r="Q1883" i="1"/>
  <c r="Q2219" i="1"/>
  <c r="Q1971" i="1"/>
  <c r="Q1823" i="1"/>
  <c r="Q2152" i="1"/>
  <c r="Q943" i="1"/>
  <c r="Q1235" i="1"/>
  <c r="Q1251" i="1"/>
  <c r="Q1324" i="1"/>
  <c r="Q1083" i="1"/>
  <c r="Q1716" i="1"/>
  <c r="Q1606" i="1"/>
  <c r="Q1901" i="1"/>
  <c r="Q1802" i="1"/>
  <c r="Q1988" i="1"/>
  <c r="Q2227" i="1"/>
  <c r="Q1072" i="1"/>
  <c r="Q2040" i="1"/>
  <c r="Q1321" i="1"/>
  <c r="Q2126" i="1"/>
  <c r="Q2033" i="1"/>
  <c r="Q1375" i="1"/>
  <c r="Q1398" i="1"/>
  <c r="Q1964" i="1"/>
  <c r="Q2445" i="1"/>
  <c r="Q2412" i="1"/>
  <c r="Q1538" i="1"/>
  <c r="Q1969" i="1"/>
  <c r="Q1890" i="1"/>
  <c r="Q2660" i="1"/>
  <c r="Q2591" i="1"/>
  <c r="Q1045" i="1"/>
  <c r="Q1515" i="1"/>
  <c r="Q1671" i="1"/>
  <c r="Q1965" i="1"/>
  <c r="Q1889" i="1"/>
  <c r="Q1622" i="1"/>
  <c r="Q1546" i="1"/>
  <c r="Q2012" i="1"/>
  <c r="Q2481" i="1"/>
  <c r="Q1276" i="1"/>
  <c r="Q1516" i="1"/>
  <c r="Q1770" i="1"/>
  <c r="Q2540" i="1"/>
  <c r="Q2471" i="1"/>
  <c r="Q1150" i="1"/>
  <c r="Q1225" i="1"/>
  <c r="Q1115" i="1"/>
  <c r="Q1131" i="1"/>
  <c r="Q1357" i="1"/>
  <c r="Q1394" i="1"/>
  <c r="Q978" i="1"/>
  <c r="Q1127" i="1"/>
  <c r="Q1143" i="1"/>
  <c r="Q1759" i="1"/>
  <c r="Q1410" i="1"/>
  <c r="Q1122" i="1"/>
  <c r="Q969" i="1"/>
  <c r="Q1344" i="1"/>
  <c r="Q1269" i="1"/>
  <c r="Q1019" i="1"/>
  <c r="Q1106" i="1"/>
  <c r="Q1273" i="1"/>
  <c r="Q1310" i="1"/>
  <c r="Q1885" i="1"/>
  <c r="Q934" i="1"/>
  <c r="Q1153" i="1"/>
  <c r="Q1112" i="1"/>
  <c r="Q1104" i="1"/>
  <c r="Q1049" i="1"/>
  <c r="Q1389" i="1"/>
  <c r="Q1800" i="1"/>
  <c r="Q1682" i="1"/>
  <c r="Q1029" i="1"/>
  <c r="Q1404" i="1"/>
  <c r="Q1349" i="1"/>
  <c r="Q1309" i="1"/>
  <c r="Q1202" i="1"/>
  <c r="Q1211" i="1"/>
  <c r="Q935" i="1"/>
  <c r="Q951" i="1"/>
  <c r="Q1371" i="1"/>
  <c r="Q1690" i="1"/>
  <c r="Q1655" i="1"/>
  <c r="Q1351" i="1"/>
  <c r="Q2258" i="1"/>
  <c r="Q1550" i="1"/>
  <c r="Q2328" i="1"/>
  <c r="Q2211" i="1"/>
  <c r="Q1898" i="1"/>
  <c r="Q1231" i="1"/>
  <c r="Q1523" i="1"/>
  <c r="Q1156" i="1"/>
  <c r="Q1676" i="1"/>
  <c r="Q1157" i="1"/>
  <c r="Q1330" i="1"/>
  <c r="Q1508" i="1"/>
  <c r="Q2299" i="1"/>
  <c r="Q2222" i="1"/>
  <c r="Q2365" i="1"/>
  <c r="Q1766" i="1"/>
  <c r="Q1541" i="1"/>
  <c r="Q1681" i="1"/>
  <c r="Q1698" i="1"/>
  <c r="Q2468" i="1"/>
  <c r="Q1583" i="1"/>
  <c r="Q1679" i="1"/>
  <c r="Q1827" i="1"/>
  <c r="Q2347" i="1"/>
  <c r="Q2063" i="1"/>
  <c r="Q2724" i="1"/>
  <c r="Q1760" i="1"/>
  <c r="Q1503" i="1"/>
  <c r="Q2202" i="1"/>
  <c r="Q2110" i="1"/>
  <c r="Q2067" i="1"/>
  <c r="Q1227" i="1"/>
  <c r="Q2112" i="1"/>
  <c r="Q1580" i="1"/>
  <c r="Q2360" i="1"/>
  <c r="Q2289" i="1"/>
  <c r="Q1677" i="1"/>
  <c r="Q1683" i="1"/>
  <c r="Q2383" i="1"/>
  <c r="Q2111" i="1"/>
  <c r="Q1325" i="1"/>
  <c r="Q2041" i="1"/>
  <c r="Q2082" i="1"/>
  <c r="Q1951" i="1"/>
  <c r="Q1906" i="1"/>
  <c r="Q1627" i="1"/>
  <c r="Q968" i="1"/>
  <c r="Q1270" i="1"/>
  <c r="Q1379" i="1"/>
  <c r="Q1522" i="1"/>
  <c r="Q1734" i="1"/>
  <c r="Q1685" i="1"/>
  <c r="Q1299" i="1"/>
  <c r="Q1892" i="1"/>
  <c r="Q1927" i="1"/>
  <c r="Q2026" i="1"/>
  <c r="Q1662" i="1"/>
  <c r="Q2065" i="1"/>
  <c r="Q2094" i="1"/>
  <c r="Q1966" i="1"/>
  <c r="Q2131" i="1"/>
  <c r="Q2196" i="1"/>
  <c r="Q2105" i="1"/>
  <c r="Q1514" i="1"/>
  <c r="Q1214" i="1"/>
  <c r="Q2431" i="1"/>
  <c r="Q2176" i="1"/>
  <c r="Q1785" i="1"/>
  <c r="Q1256" i="1"/>
  <c r="Q1868" i="1"/>
  <c r="Q2385" i="1"/>
  <c r="Q2352" i="1"/>
  <c r="Q1109" i="1"/>
  <c r="Q1629" i="1"/>
  <c r="Q1660" i="1"/>
  <c r="Q2432" i="1"/>
  <c r="Q2363" i="1"/>
  <c r="Q2497" i="1"/>
  <c r="Q1074" i="1"/>
  <c r="Q1334" i="1"/>
  <c r="Q1916" i="1"/>
  <c r="Q2409" i="1"/>
  <c r="Q2376" i="1"/>
  <c r="Q2426" i="1"/>
  <c r="Q2345" i="1"/>
  <c r="Q2437" i="1"/>
  <c r="Q2333" i="1"/>
  <c r="Q2476" i="1"/>
  <c r="Q2604" i="1"/>
  <c r="Q2057" i="1"/>
  <c r="Q2392" i="1"/>
  <c r="Q2767" i="1"/>
  <c r="Q2343" i="1"/>
  <c r="Q2536" i="1"/>
  <c r="Q2368" i="1"/>
  <c r="Q2355" i="1"/>
  <c r="Q2560" i="1"/>
  <c r="Q2577" i="1"/>
  <c r="Q1763" i="1"/>
  <c r="Q2682" i="1"/>
  <c r="Q2428" i="1"/>
  <c r="Q1826" i="1"/>
  <c r="Q2694" i="1"/>
  <c r="Q2500" i="1"/>
  <c r="Q2167" i="1"/>
  <c r="Q2607" i="1"/>
  <c r="Q2764" i="1"/>
  <c r="Q2439" i="1"/>
  <c r="Q2651" i="1"/>
  <c r="Q1875" i="1"/>
  <c r="Q2255" i="1"/>
  <c r="Q2722" i="1"/>
  <c r="Q1891" i="1"/>
  <c r="Q2008" i="1"/>
  <c r="Q2458" i="1"/>
  <c r="Q1939" i="1"/>
  <c r="Q2024" i="1"/>
  <c r="Q2755" i="1"/>
  <c r="Q2717" i="1"/>
  <c r="Q1218" i="1"/>
  <c r="Q2721" i="1"/>
  <c r="Q2434" i="1"/>
  <c r="Q2759" i="1"/>
  <c r="Q2574" i="1"/>
  <c r="Q1181" i="1"/>
  <c r="Q2294" i="1"/>
  <c r="Q1011" i="1"/>
  <c r="Q2002" i="1"/>
  <c r="Q2658" i="1"/>
  <c r="Q2137" i="1"/>
  <c r="Q960" i="1"/>
  <c r="Q1022" i="1"/>
  <c r="Q1012" i="1"/>
  <c r="Q2312" i="1"/>
  <c r="Q2046" i="1"/>
  <c r="Q2189" i="1"/>
  <c r="Q965" i="1"/>
  <c r="Q2099" i="1"/>
  <c r="Q2134" i="1"/>
  <c r="Q2230" i="1"/>
  <c r="Q1525" i="1"/>
  <c r="Q1254" i="1"/>
  <c r="Q2250" i="1"/>
  <c r="Q2175" i="1"/>
  <c r="Q2316" i="1"/>
  <c r="Q2378" i="1"/>
  <c r="Q2295" i="1"/>
  <c r="Q1098" i="1"/>
  <c r="Q1520" i="1"/>
  <c r="Q1833" i="1"/>
  <c r="Q1564" i="1"/>
  <c r="Q1612" i="1"/>
  <c r="Q1548" i="1"/>
  <c r="Q2092" i="1"/>
  <c r="Q1750" i="1"/>
  <c r="Q2508" i="1"/>
  <c r="Q1445" i="1"/>
  <c r="Q1873" i="1"/>
  <c r="Q1818" i="1"/>
  <c r="Q2588" i="1"/>
  <c r="Q2519" i="1"/>
  <c r="Q2653" i="1"/>
  <c r="Q1678" i="1"/>
  <c r="Q1576" i="1"/>
  <c r="Q2123" i="1"/>
  <c r="Q1799" i="1"/>
  <c r="Q2532" i="1"/>
  <c r="Q2582" i="1"/>
  <c r="Q2501" i="1"/>
  <c r="Q2749" i="1"/>
  <c r="Q1492" i="1"/>
  <c r="Q2743" i="1"/>
  <c r="Q2003" i="1"/>
  <c r="Q2369" i="1"/>
  <c r="Q2723" i="1"/>
  <c r="Q2554" i="1"/>
  <c r="Q1809" i="1"/>
  <c r="Q2769" i="1"/>
  <c r="Q2505" i="1"/>
  <c r="Q1828" i="1"/>
  <c r="Q2633" i="1"/>
  <c r="Q2719" i="1"/>
  <c r="Q2103" i="1"/>
  <c r="Q2559" i="1"/>
  <c r="Q2732" i="1"/>
  <c r="Q2119" i="1"/>
  <c r="Q2583" i="1"/>
  <c r="Q2747" i="1"/>
  <c r="Q2427" i="1"/>
  <c r="Q2632" i="1"/>
  <c r="Q2647" i="1"/>
  <c r="Q1928" i="1"/>
  <c r="Q2707" i="1"/>
  <c r="Q2436" i="1"/>
  <c r="Q1946" i="1"/>
  <c r="Q2635" i="1"/>
  <c r="Q2448" i="1"/>
  <c r="Q2268" i="1"/>
  <c r="Q2739" i="1"/>
  <c r="Q2496" i="1"/>
  <c r="Q2307" i="1"/>
  <c r="Q2675" i="1"/>
  <c r="Q2035" i="1"/>
  <c r="Q2039" i="1"/>
  <c r="Q2537" i="1"/>
  <c r="Q2733" i="1"/>
  <c r="Q2482" i="1"/>
  <c r="Q2402" i="1"/>
  <c r="Q2522" i="1"/>
  <c r="Q1560" i="1"/>
  <c r="Q2552" i="1"/>
  <c r="Q2118" i="1"/>
  <c r="Q1650" i="1"/>
  <c r="Q2072" i="1"/>
  <c r="Q1006" i="1"/>
  <c r="Q1064" i="1"/>
  <c r="Q1252" i="1"/>
  <c r="Q1661" i="1"/>
  <c r="Q1510" i="1"/>
  <c r="Q2236" i="1"/>
  <c r="Q2504" i="1"/>
  <c r="Q2288" i="1"/>
  <c r="Q2148" i="1"/>
  <c r="Q2291" i="1"/>
  <c r="Q2319" i="1"/>
  <c r="Q2394" i="1"/>
  <c r="Q1326" i="1"/>
  <c r="Q1590" i="1"/>
  <c r="Q1832" i="1"/>
  <c r="Q2349" i="1"/>
  <c r="Q2484" i="1"/>
  <c r="Q2534" i="1"/>
  <c r="Q1154" i="1"/>
  <c r="Q1615" i="1"/>
  <c r="Q1026" i="1"/>
  <c r="Q2045" i="1"/>
  <c r="Q1953" i="1"/>
  <c r="Q1557" i="1"/>
  <c r="Q1755" i="1"/>
  <c r="Q2284" i="1"/>
  <c r="Q1984" i="1"/>
  <c r="Q2664" i="1"/>
  <c r="Q1354" i="1"/>
  <c r="Q2113" i="1"/>
  <c r="Q1974" i="1"/>
  <c r="Q1798" i="1"/>
  <c r="Q1709" i="1"/>
  <c r="Q1843" i="1"/>
  <c r="Q1600" i="1"/>
  <c r="Q1779" i="1"/>
  <c r="Q2311" i="1"/>
  <c r="Q2015" i="1"/>
  <c r="Q2688" i="1"/>
  <c r="Q1787" i="1"/>
  <c r="Q1899" i="1"/>
  <c r="Q1807" i="1"/>
  <c r="Q1995" i="1"/>
  <c r="Q2661" i="1"/>
  <c r="Q2473" i="1"/>
  <c r="Q1659" i="1"/>
  <c r="Q2657" i="1"/>
  <c r="Q2411" i="1"/>
  <c r="Q2120" i="1"/>
  <c r="Q2609" i="1"/>
  <c r="Q2495" i="1"/>
  <c r="Q2135" i="1"/>
  <c r="Q2515" i="1"/>
  <c r="Q2751" i="1"/>
  <c r="Q2367" i="1"/>
  <c r="Q2584" i="1"/>
  <c r="Q2601" i="1"/>
  <c r="Q2415" i="1"/>
  <c r="Q2608" i="1"/>
  <c r="Q2625" i="1"/>
  <c r="Q1912" i="1"/>
  <c r="Q2691" i="1"/>
  <c r="Q2649" i="1"/>
  <c r="Q2242" i="1"/>
  <c r="Q2611" i="1"/>
  <c r="Q2317" i="1"/>
  <c r="Q2243" i="1"/>
  <c r="Q2541" i="1"/>
  <c r="Q1784" i="1"/>
  <c r="Q1994" i="1"/>
  <c r="Q2656" i="1"/>
  <c r="Q1858" i="1"/>
  <c r="Q2009" i="1"/>
  <c r="Q2589" i="1"/>
  <c r="Q2556" i="1"/>
  <c r="Q1266" i="1"/>
  <c r="Q2770" i="1"/>
  <c r="Q2669" i="1"/>
  <c r="Q2358" i="1"/>
  <c r="Q2618" i="1"/>
  <c r="Q2100" i="1"/>
  <c r="Q1702" i="1"/>
  <c r="Q2142" i="1"/>
  <c r="Q2765" i="1"/>
  <c r="Q1081" i="1"/>
  <c r="Q1200" i="1"/>
  <c r="Q1772" i="1"/>
  <c r="Q1527" i="1"/>
  <c r="Q1060" i="1"/>
  <c r="Q1285" i="1"/>
  <c r="Q1903" i="1"/>
  <c r="Q2097" i="1"/>
  <c r="Q1789" i="1"/>
  <c r="Q2449" i="1"/>
  <c r="Q2475" i="1"/>
  <c r="Q2550" i="1"/>
  <c r="Q1713" i="1"/>
  <c r="Q1134" i="1"/>
  <c r="Q2044" i="1"/>
  <c r="Q1369" i="1"/>
  <c r="Q2640" i="1"/>
  <c r="Q1448" i="1"/>
  <c r="Q939" i="1"/>
  <c r="Q1908" i="1"/>
  <c r="Q1449" i="1"/>
  <c r="Q2246" i="1"/>
  <c r="Q2162" i="1"/>
  <c r="Q1244" i="1"/>
  <c r="Q1262" i="1"/>
  <c r="Q2443" i="1"/>
  <c r="Q2192" i="1"/>
  <c r="Q1417" i="1"/>
  <c r="Q1771" i="1"/>
  <c r="Q1364" i="1"/>
  <c r="Q2130" i="1"/>
  <c r="Q2014" i="1"/>
  <c r="Q1987" i="1"/>
  <c r="Q1151" i="1"/>
  <c r="Q1362" i="1"/>
  <c r="Q1335" i="1"/>
  <c r="Q2467" i="1"/>
  <c r="Q2220" i="1"/>
  <c r="Q1714" i="1"/>
  <c r="Q2007" i="1"/>
  <c r="Q2107" i="1"/>
  <c r="Q2150" i="1"/>
  <c r="Q2244" i="1"/>
  <c r="Q2572" i="1"/>
  <c r="Q1893" i="1"/>
  <c r="Q2011" i="1"/>
  <c r="Q2518" i="1"/>
  <c r="Q2146" i="1"/>
  <c r="Q1792" i="1"/>
  <c r="Q2464" i="1"/>
  <c r="Q2237" i="1"/>
  <c r="Q1810" i="1"/>
  <c r="Q2756" i="1"/>
  <c r="Q2578" i="1"/>
  <c r="Q1845" i="1"/>
  <c r="Q2655" i="1"/>
  <c r="Q2440" i="1"/>
  <c r="Q1864" i="1"/>
  <c r="Q2674" i="1"/>
  <c r="Q2734" i="1"/>
  <c r="Q2228" i="1"/>
  <c r="Q2587" i="1"/>
  <c r="Q1821" i="1"/>
  <c r="Q1929" i="1"/>
  <c r="Q2517" i="1"/>
  <c r="Q2701" i="1"/>
  <c r="Q2477" i="1"/>
  <c r="Q2679" i="1"/>
  <c r="Q2389" i="1"/>
  <c r="Q2256" i="1"/>
  <c r="Q2565" i="1"/>
  <c r="Q2401" i="1"/>
  <c r="Q2308" i="1"/>
  <c r="Q2332" i="1"/>
  <c r="Q1876" i="1"/>
  <c r="Q2025" i="1"/>
  <c r="Q2692" i="1"/>
  <c r="Q2122" i="1"/>
  <c r="Q2494" i="1"/>
  <c r="Q1447" i="1"/>
  <c r="Q1519" i="1"/>
  <c r="Q1220" i="1"/>
  <c r="Q2592" i="1"/>
  <c r="Q1721" i="1"/>
  <c r="Q971" i="1"/>
  <c r="Q1125" i="1"/>
  <c r="Q1654" i="1"/>
  <c r="Q1488" i="1"/>
  <c r="Q2004" i="1"/>
  <c r="Q1631" i="1"/>
  <c r="Q2435" i="1"/>
  <c r="Q1649" i="1"/>
  <c r="Q1608" i="1"/>
  <c r="Q2605" i="1"/>
  <c r="Q1880" i="1"/>
  <c r="Q2706" i="1"/>
  <c r="Q1556" i="1"/>
  <c r="Q1504" i="1"/>
  <c r="Q2245" i="1"/>
  <c r="Q1952" i="1"/>
  <c r="Q1907" i="1"/>
  <c r="Q1942" i="1"/>
  <c r="Q1013" i="1"/>
  <c r="Q1574" i="1"/>
  <c r="Q1634" i="1"/>
  <c r="Q2408" i="1"/>
  <c r="Q2339" i="1"/>
  <c r="Q1641" i="1"/>
  <c r="Q1549" i="1"/>
  <c r="Q1852" i="1"/>
  <c r="Q1708" i="1"/>
  <c r="Q1940" i="1"/>
  <c r="Q1610" i="1"/>
  <c r="Q1643" i="1"/>
  <c r="Q2286" i="1"/>
  <c r="Q2234" i="1"/>
  <c r="Q2194" i="1"/>
  <c r="Q984" i="1"/>
  <c r="Q1704" i="1"/>
  <c r="Q1578" i="1"/>
  <c r="Q1886" i="1"/>
  <c r="Q1781" i="1"/>
  <c r="Q1972" i="1"/>
  <c r="Q2212" i="1"/>
  <c r="Q2296" i="1"/>
  <c r="Q2414" i="1"/>
  <c r="Q2430" i="1"/>
  <c r="Q2549" i="1"/>
  <c r="Q2165" i="1"/>
  <c r="Q2257" i="1"/>
  <c r="Q2758" i="1"/>
  <c r="Q2652" i="1"/>
  <c r="Q2121" i="1"/>
  <c r="Q2740" i="1"/>
  <c r="Q2712" i="1"/>
  <c r="Q2138" i="1"/>
  <c r="Q2693" i="1"/>
  <c r="Q2567" i="1"/>
  <c r="Q2168" i="1"/>
  <c r="Q2539" i="1"/>
  <c r="Q2615" i="1"/>
  <c r="Q2213" i="1"/>
  <c r="Q2563" i="1"/>
  <c r="Q1400" i="1"/>
  <c r="Q1913" i="1"/>
  <c r="Q2470" i="1"/>
  <c r="Q2400" i="1"/>
  <c r="Q2229" i="1"/>
  <c r="Q2757" i="1"/>
  <c r="Q1014" i="1"/>
  <c r="Q1915" i="1"/>
  <c r="Q2571" i="1"/>
  <c r="Q2713" i="1"/>
  <c r="Q2489" i="1"/>
  <c r="Q2695" i="1"/>
  <c r="Q2725" i="1"/>
  <c r="Q2513" i="1"/>
  <c r="Q2710" i="1"/>
  <c r="Q2425" i="1"/>
  <c r="Q2321" i="1"/>
  <c r="Q2613" i="1"/>
  <c r="Q2727" i="1"/>
  <c r="Q1894" i="1"/>
  <c r="Q2606" i="1"/>
  <c r="Q2320" i="1"/>
  <c r="Q1582" i="1"/>
  <c r="Q1396" i="1"/>
  <c r="Q2753" i="1"/>
  <c r="Q987" i="1"/>
  <c r="Q1210" i="1"/>
  <c r="Q1518" i="1"/>
  <c r="Q1839" i="1"/>
  <c r="Q1300" i="1"/>
  <c r="Q2171" i="1"/>
  <c r="Q1857" i="1"/>
  <c r="Q1436" i="1"/>
  <c r="Q1926" i="1"/>
  <c r="Q2761" i="1"/>
  <c r="Q2087" i="1"/>
  <c r="Q2535" i="1"/>
  <c r="Q1485" i="1"/>
  <c r="Q1719" i="1"/>
  <c r="Q2419" i="1"/>
  <c r="Q2159" i="1"/>
  <c r="Q2116" i="1"/>
  <c r="Q2151" i="1"/>
  <c r="Q1397" i="1"/>
  <c r="Q1825" i="1"/>
  <c r="Q1794" i="1"/>
  <c r="Q2564" i="1"/>
  <c r="Q975" i="1"/>
  <c r="Q1932" i="1"/>
  <c r="Q1166" i="1"/>
  <c r="Q2061" i="1"/>
  <c r="Q1970" i="1"/>
  <c r="Q2147" i="1"/>
  <c r="Q1422" i="1"/>
  <c r="Q1316" i="1"/>
  <c r="Q1900" i="1"/>
  <c r="Q2397" i="1"/>
  <c r="Q2364" i="1"/>
  <c r="Q1023" i="1"/>
  <c r="Q1992" i="1"/>
  <c r="Q1268" i="1"/>
  <c r="Q2093" i="1"/>
  <c r="Q2001" i="1"/>
  <c r="Q2180" i="1"/>
  <c r="Q2379" i="1"/>
  <c r="Q2454" i="1"/>
  <c r="Q2642" i="1"/>
  <c r="Q2634" i="1"/>
  <c r="Q2667" i="1"/>
  <c r="Q2450" i="1"/>
  <c r="Q2442" i="1"/>
  <c r="Q2680" i="1"/>
  <c r="Q2068" i="1"/>
  <c r="Q2381" i="1"/>
  <c r="Q2678" i="1"/>
  <c r="Q2084" i="1"/>
  <c r="Q2393" i="1"/>
  <c r="Q2566" i="1"/>
  <c r="Q2277" i="1"/>
  <c r="Q1829" i="1"/>
  <c r="Q2771" i="1"/>
  <c r="Q2290" i="1"/>
  <c r="Q1846" i="1"/>
  <c r="Q2398" i="1"/>
  <c r="Q2340" i="1"/>
  <c r="Q2215" i="1"/>
  <c r="Q2741" i="1"/>
  <c r="Q2278" i="1"/>
  <c r="Q2465" i="1"/>
  <c r="Q2659" i="1"/>
  <c r="Q2054" i="1"/>
  <c r="Q2170" i="1"/>
  <c r="Q2416" i="1"/>
  <c r="Q1432" i="1"/>
  <c r="Q1930" i="1"/>
  <c r="Q2595" i="1"/>
  <c r="Q1607" i="1"/>
  <c r="Q1947" i="1"/>
  <c r="Q2619" i="1"/>
  <c r="Q2737" i="1"/>
  <c r="Q1298" i="1"/>
  <c r="Q2404" i="1"/>
  <c r="Q2006" i="1"/>
  <c r="Q2422" i="1"/>
  <c r="Q2325" i="1"/>
  <c r="Q2060" i="1"/>
  <c r="Q1968" i="1"/>
  <c r="Q1961" i="1"/>
  <c r="Q2699" i="1"/>
  <c r="Q1747" i="1"/>
  <c r="Q962" i="1"/>
  <c r="Q1124" i="1"/>
  <c r="Q2075" i="1"/>
  <c r="Q2109" i="1"/>
  <c r="Q1855" i="1"/>
  <c r="Q1356" i="1"/>
  <c r="Q2017" i="1"/>
  <c r="Q2384" i="1"/>
  <c r="Q1720" i="1"/>
  <c r="Q2281" i="1"/>
  <c r="Q2768" i="1"/>
  <c r="Q954" i="1"/>
  <c r="Q1146" i="1"/>
  <c r="Q1816" i="1"/>
  <c r="Q1384" i="1"/>
  <c r="Q2304" i="1"/>
  <c r="Q2331" i="1"/>
  <c r="Q1226" i="1"/>
  <c r="Q2077" i="1"/>
  <c r="Q1950" i="1"/>
  <c r="Q1745" i="1"/>
  <c r="Q1073" i="1"/>
  <c r="Q966" i="1"/>
  <c r="Q1465" i="1"/>
  <c r="Q2259" i="1"/>
  <c r="Q2177" i="1"/>
  <c r="Q2329" i="1"/>
  <c r="Q1639" i="1"/>
  <c r="Q1562" i="1"/>
  <c r="Q2108" i="1"/>
  <c r="Q1780" i="1"/>
  <c r="Q2520" i="1"/>
  <c r="Q1024" i="1"/>
  <c r="Q1314" i="1"/>
  <c r="Q1494" i="1"/>
  <c r="Q2285" i="1"/>
  <c r="Q2207" i="1"/>
  <c r="Q2353" i="1"/>
  <c r="Q1633" i="1"/>
  <c r="Q2622" i="1"/>
  <c r="Q1990" i="1"/>
  <c r="Q2735" i="1"/>
  <c r="Q2503" i="1"/>
  <c r="Q2666" i="1"/>
  <c r="Q2646" i="1"/>
  <c r="Q2596" i="1"/>
  <c r="Q2545" i="1"/>
  <c r="Q1769" i="1"/>
  <c r="Q2542" i="1"/>
  <c r="Q2557" i="1"/>
  <c r="Q1793" i="1"/>
  <c r="Q2338" i="1"/>
  <c r="Q2748" i="1"/>
  <c r="Q2153" i="1"/>
  <c r="Q2709" i="1"/>
  <c r="Q2772" i="1"/>
  <c r="Q2200" i="1"/>
  <c r="Q2726" i="1"/>
  <c r="Q2265" i="1"/>
  <c r="Q2453" i="1"/>
  <c r="Q2638" i="1"/>
  <c r="Q2629" i="1"/>
  <c r="Q1882" i="1"/>
  <c r="Q2547" i="1"/>
  <c r="Q2330" i="1"/>
  <c r="Q2370" i="1"/>
  <c r="Q2729" i="1"/>
  <c r="Q2102" i="1"/>
  <c r="Q2187" i="1"/>
  <c r="Q2488" i="1"/>
  <c r="Q2117" i="1"/>
  <c r="Q2201" i="1"/>
  <c r="Q2524" i="1"/>
  <c r="Q1786" i="1"/>
  <c r="Q1978" i="1"/>
  <c r="Q2714" i="1"/>
  <c r="Q2715" i="1"/>
  <c r="Q1293" i="1"/>
  <c r="Q1749" i="1"/>
  <c r="Q2078" i="1"/>
  <c r="Q2602" i="1"/>
  <c r="Q1614" i="1"/>
  <c r="Q1601" i="1"/>
  <c r="Q1260" i="1"/>
  <c r="Q2373" i="1"/>
  <c r="Q2018" i="1"/>
  <c r="Q2568" i="1"/>
  <c r="Q950" i="1"/>
  <c r="Q1461" i="1"/>
  <c r="Q1536" i="1"/>
  <c r="Q1973" i="1"/>
  <c r="Q1865" i="1"/>
  <c r="Q1094" i="1"/>
  <c r="Q1602" i="1"/>
  <c r="Q1506" i="1"/>
  <c r="Q2030" i="1"/>
  <c r="Q1937" i="1"/>
  <c r="Q2461" i="1"/>
  <c r="Q2487" i="1"/>
  <c r="Q1699" i="1"/>
  <c r="Q1315" i="1"/>
  <c r="Q2106" i="1"/>
  <c r="Q1983" i="1"/>
  <c r="Q1433" i="1"/>
  <c r="Q1603" i="1"/>
  <c r="Q1647" i="1"/>
  <c r="Q2420" i="1"/>
  <c r="Q2351" i="1"/>
  <c r="Q2485" i="1"/>
  <c r="Q1586" i="1"/>
  <c r="Q1767" i="1"/>
  <c r="Q2297" i="1"/>
  <c r="Q2000" i="1"/>
  <c r="Q2676" i="1"/>
  <c r="Q1145" i="1"/>
  <c r="Q1642" i="1"/>
  <c r="Q1674" i="1"/>
  <c r="Q2444" i="1"/>
  <c r="Q2375" i="1"/>
  <c r="Q2509" i="1"/>
  <c r="Q1976" i="1"/>
  <c r="Q2766" i="1"/>
  <c r="Q2293" i="1"/>
  <c r="Q2452" i="1"/>
  <c r="Q2750" i="1"/>
  <c r="Q2038" i="1"/>
  <c r="Q2374" i="1"/>
  <c r="Q2573" i="1"/>
  <c r="Q1910" i="1"/>
  <c r="Q2043" i="1"/>
  <c r="Q2696" i="1"/>
  <c r="Q1925" i="1"/>
  <c r="Q2059" i="1"/>
  <c r="Q2711" i="1"/>
  <c r="Q2132" i="1"/>
  <c r="Q2405" i="1"/>
  <c r="Q2590" i="1"/>
  <c r="Q2210" i="1"/>
  <c r="Q2429" i="1"/>
  <c r="Q2614" i="1"/>
  <c r="Q2593" i="1"/>
  <c r="Q1867" i="1"/>
  <c r="Q2523" i="1"/>
  <c r="Q2037" i="1"/>
  <c r="Q2139" i="1"/>
  <c r="Q2344" i="1"/>
  <c r="Q2570" i="1"/>
  <c r="Q2562" i="1"/>
  <c r="Q2350" i="1"/>
  <c r="Q2342" i="1"/>
  <c r="Q2382" i="1"/>
  <c r="Q2745" i="1"/>
  <c r="Q2390" i="1"/>
  <c r="Q2406" i="1"/>
  <c r="Q2762" i="1"/>
  <c r="Q2133" i="1"/>
  <c r="Q2216" i="1"/>
  <c r="Q2639" i="1"/>
  <c r="Q1847" i="1"/>
  <c r="Q2586" i="1"/>
  <c r="Q1729" i="1"/>
  <c r="Q1762" i="1"/>
  <c r="Q1954" i="1"/>
  <c r="Q2069" i="1"/>
  <c r="Q1620" i="1"/>
  <c r="Q2125" i="1"/>
  <c r="Q1626" i="1"/>
  <c r="Q1205" i="1"/>
  <c r="Q2163" i="1"/>
  <c r="Q2195" i="1"/>
  <c r="Q1589" i="1"/>
  <c r="Q1739" i="1"/>
  <c r="Q1795" i="1"/>
  <c r="Q2315" i="1"/>
  <c r="Q2181" i="1"/>
  <c r="Q2073" i="1"/>
  <c r="Q1311" i="1"/>
  <c r="Q1896" i="1"/>
  <c r="Q1434" i="1"/>
  <c r="Q2232" i="1"/>
  <c r="Q2145" i="1"/>
  <c r="Q2617" i="1"/>
  <c r="Q1895" i="1"/>
  <c r="Q1568" i="1"/>
  <c r="Q1604" i="1"/>
  <c r="Q2262" i="1"/>
  <c r="Q2191" i="1"/>
  <c r="Q1302" i="1"/>
  <c r="Q1861" i="1"/>
  <c r="Q1806" i="1"/>
  <c r="Q2576" i="1"/>
  <c r="Q2507" i="1"/>
  <c r="Q2641" i="1"/>
  <c r="Q1329" i="1"/>
  <c r="Q1317" i="1"/>
  <c r="Q2455" i="1"/>
  <c r="Q2206" i="1"/>
  <c r="Q1593" i="1"/>
  <c r="Q1469" i="1"/>
  <c r="Q1897" i="1"/>
  <c r="Q1830" i="1"/>
  <c r="Q2600" i="1"/>
  <c r="Q2531" i="1"/>
  <c r="Q2677" i="1"/>
  <c r="Q2183" i="1"/>
  <c r="Q2650" i="1"/>
  <c r="Q1464" i="1"/>
  <c r="Q2738" i="1"/>
  <c r="Q2686" i="1"/>
  <c r="Q2306" i="1"/>
  <c r="Q2752" i="1"/>
  <c r="Q2684" i="1"/>
  <c r="Q2225" i="1"/>
  <c r="Q2270" i="1"/>
  <c r="Q2620" i="1"/>
  <c r="Q2240" i="1"/>
  <c r="Q2283" i="1"/>
  <c r="Q2643" i="1"/>
  <c r="Q2569" i="1"/>
  <c r="Q1831" i="1"/>
  <c r="Q2410" i="1"/>
  <c r="Q2581" i="1"/>
  <c r="Q2318" i="1"/>
  <c r="Q2418" i="1"/>
  <c r="Q2441" i="1"/>
  <c r="Q2047" i="1"/>
  <c r="Q983" i="1"/>
  <c r="Q1741" i="1"/>
  <c r="Q1737" i="1"/>
  <c r="Q2021" i="1"/>
  <c r="Q2391" i="1"/>
  <c r="Q1388" i="1"/>
  <c r="Q1824" i="1"/>
  <c r="Q2217" i="1"/>
  <c r="Q2627" i="1"/>
  <c r="Q2354" i="1"/>
  <c r="Q2282" i="1"/>
  <c r="Q1001" i="1"/>
  <c r="Q2184" i="1"/>
  <c r="Q1621" i="1"/>
  <c r="Q2396" i="1"/>
  <c r="Q2327" i="1"/>
  <c r="Q2773" i="1"/>
  <c r="Q2104" i="1"/>
  <c r="Q1341" i="1"/>
  <c r="Q1208" i="1"/>
  <c r="Q1850" i="1"/>
  <c r="Q2361" i="1"/>
  <c r="Q1735" i="1"/>
  <c r="Q2101" i="1"/>
  <c r="Q1962" i="1"/>
  <c r="Q1778" i="1"/>
  <c r="Q1579" i="1"/>
  <c r="Q1007" i="1"/>
  <c r="Q1680" i="1"/>
  <c r="Q1563" i="1"/>
  <c r="Q1869" i="1"/>
  <c r="Q1754" i="1"/>
  <c r="Q1955" i="1"/>
  <c r="Q1402" i="1"/>
  <c r="Q2149" i="1"/>
  <c r="Q1986" i="1"/>
  <c r="Q1817" i="1"/>
  <c r="Q1783" i="1"/>
  <c r="Q1859" i="1"/>
  <c r="Q1646" i="1"/>
  <c r="Q2083" i="1"/>
  <c r="Q2056" i="1"/>
  <c r="Q2561" i="1"/>
  <c r="Q2530" i="1"/>
  <c r="Q1790" i="1"/>
  <c r="Q2511" i="1"/>
  <c r="Q2529" i="1"/>
  <c r="Q2462" i="1"/>
  <c r="Q2478" i="1"/>
  <c r="Q2597" i="1"/>
  <c r="Q2474" i="1"/>
  <c r="Q2490" i="1"/>
  <c r="Q2621" i="1"/>
  <c r="Q1941" i="1"/>
  <c r="Q2074" i="1"/>
  <c r="Q2728" i="1"/>
  <c r="Q1958" i="1"/>
  <c r="Q2091" i="1"/>
  <c r="Q2744" i="1"/>
  <c r="Q2305" i="1"/>
  <c r="Q2346" i="1"/>
  <c r="Q2697" i="1"/>
  <c r="Q2558" i="1"/>
  <c r="Q2538" i="1"/>
  <c r="Q2698" i="1"/>
  <c r="Q2198" i="1"/>
  <c r="Q2671" i="1"/>
  <c r="Q2575" i="1"/>
  <c r="Q1911" i="1"/>
  <c r="Q2754" i="1"/>
  <c r="Q2731" i="1"/>
  <c r="Q1959" i="1"/>
  <c r="Q2704" i="1"/>
  <c r="Q2746" i="1"/>
  <c r="Q2630" i="1"/>
  <c r="Q2598" i="1"/>
  <c r="Q2525" i="1"/>
  <c r="Q999" i="1"/>
  <c r="Q1361" i="1"/>
  <c r="Q2483" i="1"/>
  <c r="Q1999" i="1"/>
  <c r="Q2164" i="1"/>
  <c r="Q2708" i="1"/>
  <c r="Q2670" i="1"/>
  <c r="Q1609" i="1"/>
  <c r="Q1009" i="1"/>
  <c r="Q1067" i="1"/>
  <c r="Q1087" i="1"/>
  <c r="Q1378" i="1"/>
  <c r="Q2221" i="1"/>
  <c r="Q1370" i="1"/>
  <c r="Q1904" i="1"/>
  <c r="Q2628" i="1"/>
  <c r="Q1158" i="1"/>
  <c r="Q1811" i="1"/>
  <c r="Q1170" i="1"/>
  <c r="Q1813" i="1"/>
  <c r="Q1938" i="1"/>
  <c r="Q1697" i="1"/>
  <c r="Q1923" i="1"/>
  <c r="Q1989" i="1"/>
  <c r="Q1881" i="1"/>
  <c r="Q1599" i="1"/>
  <c r="Q1731" i="1"/>
  <c r="Q2271" i="1"/>
  <c r="Q1967" i="1"/>
  <c r="Q1374" i="1"/>
  <c r="Q1630" i="1"/>
  <c r="Q2274" i="1"/>
  <c r="Q2205" i="1"/>
  <c r="Q2179" i="1"/>
  <c r="Q988" i="1"/>
  <c r="Q1250" i="1"/>
  <c r="Q1479" i="1"/>
  <c r="Q2272" i="1"/>
  <c r="Q2193" i="1"/>
  <c r="Q2341" i="1"/>
  <c r="Q1468" i="1"/>
  <c r="Q1656" i="1"/>
  <c r="Q2310" i="1"/>
  <c r="Q2247" i="1"/>
  <c r="Q2208" i="1"/>
  <c r="Q2266" i="1"/>
  <c r="Q2169" i="1"/>
  <c r="Q1924" i="1"/>
  <c r="Q2042" i="1"/>
  <c r="Q2637" i="1"/>
  <c r="Q2098" i="1"/>
  <c r="Q1768" i="1"/>
  <c r="Q2585" i="1"/>
  <c r="Q2703" i="1"/>
  <c r="Q2055" i="1"/>
  <c r="Q2446" i="1"/>
  <c r="Q2553" i="1"/>
  <c r="Q2086" i="1"/>
  <c r="Q2506" i="1"/>
  <c r="Q2716" i="1"/>
  <c r="Q2486" i="1"/>
  <c r="Q2502" i="1"/>
  <c r="Q2644" i="1"/>
  <c r="Q2498" i="1"/>
  <c r="Q2514" i="1"/>
  <c r="Q2663" i="1"/>
  <c r="Q1844" i="1"/>
  <c r="Q2718" i="1"/>
  <c r="Q2527" i="1"/>
  <c r="Q2182" i="1"/>
  <c r="Q2631" i="1"/>
  <c r="Q2668" i="1"/>
  <c r="Q1943" i="1"/>
  <c r="Q2386" i="1"/>
  <c r="Q2626" i="1"/>
  <c r="Q2463" i="1"/>
  <c r="Q2690" i="1"/>
  <c r="Q2702" i="1"/>
  <c r="Q2499" i="1"/>
  <c r="Q2512" i="1"/>
  <c r="Q2362" i="1"/>
  <c r="Q2280" i="1"/>
  <c r="Q2380" i="1"/>
  <c r="Q2645" i="1"/>
  <c r="Q2742" i="1"/>
  <c r="Q2548" i="1"/>
  <c r="Q2460" i="1"/>
  <c r="Q1782" i="1"/>
  <c r="Q1348" i="1"/>
  <c r="Q1985" i="1"/>
  <c r="Q1478" i="1"/>
  <c r="Q2356" i="1"/>
  <c r="Q2730" i="1"/>
  <c r="Q2720" i="1"/>
  <c r="Q2673" i="1"/>
  <c r="Q2267" i="1"/>
  <c r="Q2551" i="1"/>
  <c r="Q2763" i="1"/>
  <c r="Q2451" i="1"/>
  <c r="Q1975" i="1"/>
  <c r="Q2253" i="1"/>
  <c r="Q2241" i="1"/>
  <c r="Q2623" i="1"/>
  <c r="Q2309" i="1"/>
  <c r="Q2599" i="1"/>
  <c r="Q2662" i="1"/>
  <c r="Q2685" i="1"/>
  <c r="Q2705" i="1"/>
  <c r="Q2292" i="1"/>
  <c r="Q2687" i="1"/>
  <c r="Q2334" i="1"/>
  <c r="Q2681" i="1"/>
  <c r="Q2683" i="1"/>
  <c r="Q2546" i="1"/>
  <c r="Q2526" i="1"/>
  <c r="Q1862" i="1"/>
</calcChain>
</file>

<file path=xl/sharedStrings.xml><?xml version="1.0" encoding="utf-8"?>
<sst xmlns="http://schemas.openxmlformats.org/spreadsheetml/2006/main" count="8841" uniqueCount="737">
  <si>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</si>
  <si>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</si>
  <si>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</si>
  <si>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</si>
  <si>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</si>
  <si>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</si>
  <si>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</si>
  <si>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</si>
  <si>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</si>
  <si>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</si>
  <si>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Car/Bike Reg</t>
  </si>
  <si>
    <t>Nat/State</t>
  </si>
  <si>
    <t>Sat</t>
  </si>
  <si>
    <t>Combined GTO</t>
  </si>
  <si>
    <t>Yamaha YZF-R6</t>
  </si>
  <si>
    <t>Yamaha R6</t>
  </si>
  <si>
    <t>Gilbert Gonzalez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</si>
  <si>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</si>
  <si>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</si>
  <si>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</si>
  <si>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</si>
  <si>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</si>
  <si>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</si>
  <si>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</si>
  <si>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</si>
  <si>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Nicholas Schmit</t>
  </si>
  <si>
    <t>Suzuki GSXR 1000</t>
  </si>
  <si>
    <t>KUNA ID</t>
  </si>
  <si>
    <t>Yamaha R1</t>
  </si>
  <si>
    <t>Layton UT</t>
  </si>
  <si>
    <t>James Kling</t>
  </si>
  <si>
    <t>Ducati 1198</t>
  </si>
  <si>
    <t>Meridian ID</t>
  </si>
  <si>
    <t>West Jordan UT</t>
  </si>
  <si>
    <t>Kawasaki ZX10R</t>
  </si>
  <si>
    <t>Mark Taylor</t>
  </si>
  <si>
    <t>Pleasant view UT</t>
  </si>
  <si>
    <t>James Riggs</t>
  </si>
  <si>
    <t>DNS</t>
  </si>
  <si>
    <t>Triumph Daytona 675R</t>
  </si>
  <si>
    <t>Michael Montgomery</t>
  </si>
  <si>
    <t>Kawasaki ZX6R</t>
  </si>
  <si>
    <t>Boise ID</t>
  </si>
  <si>
    <t>Belisario Arango</t>
  </si>
  <si>
    <t>Kawasaki zx6r</t>
  </si>
  <si>
    <t>Kory Cowan</t>
  </si>
  <si>
    <t>Salt Lake City Utah</t>
  </si>
  <si>
    <t>Brian Childree</t>
  </si>
  <si>
    <t>West Valley UT</t>
  </si>
  <si>
    <t>Jerry Hicks</t>
  </si>
  <si>
    <t>Erik Grim</t>
  </si>
  <si>
    <t>Steven Marco</t>
  </si>
  <si>
    <t>Lindon UT</t>
  </si>
  <si>
    <t>Kevin Dolan</t>
  </si>
  <si>
    <t>Suzuki GSXR1000</t>
  </si>
  <si>
    <t>Bluffdale UT</t>
  </si>
  <si>
    <t>Genaro Lopez</t>
  </si>
  <si>
    <t>Salt Lake City UT</t>
  </si>
  <si>
    <t>David Meyer</t>
  </si>
  <si>
    <t>Duncan Biles</t>
  </si>
  <si>
    <t>Yamaha YZF R1</t>
  </si>
  <si>
    <t>2 Laps</t>
  </si>
  <si>
    <t>3 Laps</t>
  </si>
  <si>
    <t>South Jordan UT</t>
  </si>
  <si>
    <t>1 Lap</t>
  </si>
  <si>
    <t>Bill Davis</t>
  </si>
  <si>
    <t>Gilbert AZ</t>
  </si>
  <si>
    <t>Murray UT</t>
  </si>
  <si>
    <t>Spencer Kruger</t>
  </si>
  <si>
    <t>Yamaha R3</t>
  </si>
  <si>
    <t>Sandy UT</t>
  </si>
  <si>
    <t>Production 300</t>
  </si>
  <si>
    <t>Phil O'Bryan</t>
  </si>
  <si>
    <t>Kawasaki Ninja 300</t>
  </si>
  <si>
    <t>Deseret Dash 1 - Expert</t>
  </si>
  <si>
    <t>Jason Johnson</t>
  </si>
  <si>
    <t>Belgrade MT</t>
  </si>
  <si>
    <t>Donald Rothfuss</t>
  </si>
  <si>
    <t>Ducati 848 EVO</t>
  </si>
  <si>
    <t>Kawasaki Ninja 400</t>
  </si>
  <si>
    <t>4 Laps</t>
  </si>
  <si>
    <t>Ogden UT</t>
  </si>
  <si>
    <t>Kawasaki ZX-6R</t>
  </si>
  <si>
    <t>Deseret Dash 1 - Novice</t>
  </si>
  <si>
    <t>Max Tseng</t>
  </si>
  <si>
    <t>Phoenix AZ</t>
  </si>
  <si>
    <t>Suzuki GSX-R 600</t>
  </si>
  <si>
    <t>Braxton Young</t>
  </si>
  <si>
    <t>Honda CBR600rr</t>
  </si>
  <si>
    <t>Draper UT</t>
  </si>
  <si>
    <t>Middleweight Superstock</t>
  </si>
  <si>
    <t>Open Twins</t>
  </si>
  <si>
    <t>Production 500</t>
  </si>
  <si>
    <t>KTM RC8R</t>
  </si>
  <si>
    <t>David Purcell</t>
  </si>
  <si>
    <t>Kawasaki Ninja EX400</t>
  </si>
  <si>
    <t>Logan UT</t>
  </si>
  <si>
    <t>Brad Moore</t>
  </si>
  <si>
    <t>Yamaha YZF-R3</t>
  </si>
  <si>
    <t>Redmond UT</t>
  </si>
  <si>
    <t>Moto2</t>
  </si>
  <si>
    <t>Moto3</t>
  </si>
  <si>
    <t>Open Superstock</t>
  </si>
  <si>
    <t>Novice GTU</t>
  </si>
  <si>
    <t>Middleweight Superbike</t>
  </si>
  <si>
    <t>Novice GTO</t>
  </si>
  <si>
    <t>Miguel Alamillo</t>
  </si>
  <si>
    <t>Suzuki GSXR750</t>
  </si>
  <si>
    <t>Rupert ID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</si>
  <si>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</si>
  <si>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</si>
  <si>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</si>
  <si>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</si>
  <si>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</si>
  <si>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</si>
  <si>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</si>
  <si>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Combined GTU</t>
  </si>
  <si>
    <t>KOM GTU</t>
  </si>
  <si>
    <t>KOM GTO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</si>
  <si>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</si>
  <si>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</si>
  <si>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</si>
  <si>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</si>
  <si>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</si>
  <si>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</si>
  <si>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</si>
  <si>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</si>
  <si>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</si>
  <si>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</si>
  <si>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</si>
  <si>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</si>
  <si>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</si>
  <si>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</si>
  <si>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</si>
  <si>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</si>
  <si>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</si>
  <si>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(Multiple Items)</t>
  </si>
  <si>
    <t>(All)</t>
  </si>
  <si>
    <t>Brock Jones</t>
  </si>
  <si>
    <t>Russell Carpenter</t>
  </si>
  <si>
    <t>South Ogden UT</t>
  </si>
  <si>
    <t>Matt Phoumyxay</t>
  </si>
  <si>
    <t>Suzuki SV650</t>
  </si>
  <si>
    <t>Eric Jones</t>
  </si>
  <si>
    <t>Braden Jones</t>
  </si>
  <si>
    <t>Marshall Miller</t>
  </si>
  <si>
    <t>BMW S1000rr</t>
  </si>
  <si>
    <t>Kaysville UT</t>
  </si>
  <si>
    <t>Honda CBR1000RR</t>
  </si>
  <si>
    <t>Timothy Nielsen</t>
  </si>
  <si>
    <t>Lewisville TX</t>
  </si>
  <si>
    <t>DNF</t>
  </si>
  <si>
    <t>Ducati 848</t>
  </si>
  <si>
    <t>James Peterec</t>
  </si>
  <si>
    <t>Suzuki GSX-R 1000R</t>
  </si>
  <si>
    <t>Overall Points</t>
  </si>
  <si>
    <t>Values</t>
  </si>
  <si>
    <t>Sum of OverallPos</t>
  </si>
  <si>
    <t>Championship Position</t>
  </si>
  <si>
    <t>PosRank</t>
  </si>
  <si>
    <t/>
  </si>
  <si>
    <t>Yamaha r6</t>
  </si>
  <si>
    <t>Draper  UT</t>
  </si>
  <si>
    <t>Chris Cramer</t>
  </si>
  <si>
    <t>Joshua Snow</t>
  </si>
  <si>
    <t>Syracuse UT</t>
  </si>
  <si>
    <t>Kinzer Naylor</t>
  </si>
  <si>
    <t>Kawasaki Zx6r</t>
  </si>
  <si>
    <t>Eugene OR</t>
  </si>
  <si>
    <t>151x</t>
  </si>
  <si>
    <t>BMW s1000rr</t>
  </si>
  <si>
    <t>11:33.751</t>
  </si>
  <si>
    <t>11:47.189</t>
  </si>
  <si>
    <t>11:58.353</t>
  </si>
  <si>
    <t>11:58.499</t>
  </si>
  <si>
    <t>13:30.905</t>
  </si>
  <si>
    <t>11:38.619</t>
  </si>
  <si>
    <t>Michael JR Bradshaw</t>
  </si>
  <si>
    <t>Houston TX</t>
  </si>
  <si>
    <t>Jeff Leeman</t>
  </si>
  <si>
    <t>James Dailey</t>
  </si>
  <si>
    <t>Ducati V4R</t>
  </si>
  <si>
    <t>El Cajon CA</t>
  </si>
  <si>
    <t>Aprilia Tuono 1100rr</t>
  </si>
  <si>
    <t>bountiful UT</t>
  </si>
  <si>
    <t>Jason Giard</t>
  </si>
  <si>
    <t>Grantsville UT</t>
  </si>
  <si>
    <t>Taylorsville UT</t>
  </si>
  <si>
    <t>Dennis Stowers</t>
  </si>
  <si>
    <t>Silverthorne CO</t>
  </si>
  <si>
    <t>Grant Cowan</t>
  </si>
  <si>
    <t>11:57.616</t>
  </si>
  <si>
    <t>Foster City CA</t>
  </si>
  <si>
    <t>12:20.535</t>
  </si>
  <si>
    <t>12:21.009</t>
  </si>
  <si>
    <t>12:21.093</t>
  </si>
  <si>
    <t>12:22.872</t>
  </si>
  <si>
    <t>12:35.241</t>
  </si>
  <si>
    <t>13:05.635</t>
  </si>
  <si>
    <t>13:06.803</t>
  </si>
  <si>
    <t>Kirk Doyle</t>
  </si>
  <si>
    <t>13:08.224</t>
  </si>
  <si>
    <t>7:38.385</t>
  </si>
  <si>
    <t>Woods Cross UT</t>
  </si>
  <si>
    <t>Stuart Clotworthy</t>
  </si>
  <si>
    <t>Verdi NV</t>
  </si>
  <si>
    <t>KTM RC390</t>
  </si>
  <si>
    <t>11:12.876</t>
  </si>
  <si>
    <t>11:24.357</t>
  </si>
  <si>
    <t>11:13.766</t>
  </si>
  <si>
    <t>11:25.170</t>
  </si>
  <si>
    <t>Yamaha r1</t>
  </si>
  <si>
    <t>11:34.878</t>
  </si>
  <si>
    <t>11:45.317</t>
  </si>
  <si>
    <t>12:13.083</t>
  </si>
  <si>
    <t>Adam Robarts</t>
  </si>
  <si>
    <t>Duvall  WA</t>
  </si>
  <si>
    <t>82x</t>
  </si>
  <si>
    <t>Kevin Nanthrup</t>
  </si>
  <si>
    <t>Snoqualmie WA</t>
  </si>
  <si>
    <t>Cody Cochran</t>
  </si>
  <si>
    <t>E Wenatchee WA</t>
  </si>
  <si>
    <t>12:39.438</t>
  </si>
  <si>
    <t>11:25.150</t>
  </si>
  <si>
    <t>11:49.635</t>
  </si>
  <si>
    <t>11:46.044</t>
  </si>
  <si>
    <t>John Hewett</t>
  </si>
  <si>
    <t>12:19.353</t>
  </si>
  <si>
    <t>Kawasaki 1000 ninja</t>
  </si>
  <si>
    <t>KTM RC 390</t>
  </si>
  <si>
    <t>Richard VanderStraten</t>
  </si>
  <si>
    <t>12:16.884</t>
  </si>
  <si>
    <t>11:12.148</t>
  </si>
  <si>
    <t>11:12.975</t>
  </si>
  <si>
    <t>11:15.051</t>
  </si>
  <si>
    <t>11:30.508</t>
  </si>
  <si>
    <t>11:37.798</t>
  </si>
  <si>
    <t>11:41.155</t>
  </si>
  <si>
    <t>11:42.514</t>
  </si>
  <si>
    <t>11:46.562</t>
  </si>
  <si>
    <t>11:12.000</t>
  </si>
  <si>
    <t>12:32.561</t>
  </si>
  <si>
    <t>11:28.450</t>
  </si>
  <si>
    <t>Kawasaki ZX-6</t>
  </si>
  <si>
    <t>11:45.751</t>
  </si>
  <si>
    <t>11:31.742</t>
  </si>
  <si>
    <t>2:16.228</t>
  </si>
  <si>
    <t>17:05.267</t>
  </si>
  <si>
    <t>18:06.766</t>
  </si>
  <si>
    <t>16:33.394</t>
  </si>
  <si>
    <t>17:14.578</t>
  </si>
  <si>
    <t>17:19.377</t>
  </si>
  <si>
    <t>17:14.335</t>
  </si>
  <si>
    <t>Kawasaki ZX10</t>
  </si>
  <si>
    <t>17:14.583</t>
  </si>
  <si>
    <t>17:25.043</t>
  </si>
  <si>
    <t>17:27.938</t>
  </si>
  <si>
    <t>17:39.254</t>
  </si>
  <si>
    <t>17:59.388</t>
  </si>
  <si>
    <t>9:37.850</t>
  </si>
  <si>
    <t>16:35.609</t>
  </si>
  <si>
    <t>Ryan Richardson</t>
  </si>
  <si>
    <t>16:44.924</t>
  </si>
  <si>
    <t>Clinton UT</t>
  </si>
  <si>
    <t>17:06.599</t>
  </si>
  <si>
    <t>17:20.814</t>
  </si>
  <si>
    <t>17:58.545</t>
  </si>
  <si>
    <t>Christopher De La Torre</t>
  </si>
  <si>
    <t>13:38.078</t>
  </si>
  <si>
    <t>Suzuki Sv650</t>
  </si>
  <si>
    <t>Ogden Ut</t>
  </si>
  <si>
    <t>13:40.938</t>
  </si>
  <si>
    <t>13:55.911</t>
  </si>
  <si>
    <t>13:07.151</t>
  </si>
  <si>
    <t>13:20.189</t>
  </si>
  <si>
    <t>Middleweight SuperBike</t>
  </si>
  <si>
    <t>10:59.152</t>
  </si>
  <si>
    <t>10:59.567</t>
  </si>
  <si>
    <t>11:00.572</t>
  </si>
  <si>
    <t>11:51.033</t>
  </si>
  <si>
    <t>11:54.625</t>
  </si>
  <si>
    <t>11:56.338</t>
  </si>
  <si>
    <t>11:57.000</t>
  </si>
  <si>
    <t>11:58.004</t>
  </si>
  <si>
    <t>12:00.818</t>
  </si>
  <si>
    <t>11:38.999</t>
  </si>
  <si>
    <t>John Hewitt</t>
  </si>
  <si>
    <t>11:49.724</t>
  </si>
  <si>
    <t>11:39.799</t>
  </si>
  <si>
    <t>11:42.246</t>
  </si>
  <si>
    <t>11:56.232</t>
  </si>
  <si>
    <t>Josh Snow</t>
  </si>
  <si>
    <t>11:57.761</t>
  </si>
  <si>
    <t>12:07.441</t>
  </si>
  <si>
    <t>12:34.416</t>
  </si>
  <si>
    <t>12:36.133</t>
  </si>
  <si>
    <t>12:47.711</t>
  </si>
  <si>
    <t>13:25.224</t>
  </si>
  <si>
    <t>13:27.577</t>
  </si>
  <si>
    <t>13:26.746</t>
  </si>
  <si>
    <t>13:33.190</t>
  </si>
  <si>
    <t>7:24.539</t>
  </si>
  <si>
    <t>12:25.771</t>
  </si>
  <si>
    <t>12:26.000</t>
  </si>
  <si>
    <t>12:26.846</t>
  </si>
  <si>
    <t>11:39.857</t>
  </si>
  <si>
    <t>12:58.448</t>
  </si>
  <si>
    <t>11:44.971</t>
  </si>
  <si>
    <t>11:45.093</t>
  </si>
  <si>
    <t>11:55.724</t>
  </si>
  <si>
    <t>12:00.571</t>
  </si>
  <si>
    <t>12:07.919</t>
  </si>
  <si>
    <t>12:08.854</t>
  </si>
  <si>
    <t>12:23.449</t>
  </si>
  <si>
    <t>12:24.500</t>
  </si>
  <si>
    <t>12:52.957</t>
  </si>
  <si>
    <t>13:15.625</t>
  </si>
  <si>
    <t>13:30.605</t>
  </si>
  <si>
    <t>13:31.839</t>
  </si>
  <si>
    <t>11:40.068</t>
  </si>
  <si>
    <t>11:42.872</t>
  </si>
  <si>
    <t>12:04.756</t>
  </si>
  <si>
    <t>11:42.944</t>
  </si>
  <si>
    <t>13:16.316</t>
  </si>
  <si>
    <t>11:53.659</t>
  </si>
  <si>
    <t>11:57.790</t>
  </si>
  <si>
    <t>11:59.528</t>
  </si>
  <si>
    <t>12:01.207</t>
  </si>
  <si>
    <t>12:21.964</t>
  </si>
  <si>
    <t>12:28.200</t>
  </si>
  <si>
    <t>12:33.251</t>
  </si>
  <si>
    <t>13:14.182</t>
  </si>
  <si>
    <t>12:16.913</t>
  </si>
  <si>
    <t>13:39.528</t>
  </si>
  <si>
    <t>13:40.596</t>
  </si>
  <si>
    <t>14:12.849</t>
  </si>
  <si>
    <t>13:14.498</t>
  </si>
  <si>
    <t>12:19.946</t>
  </si>
  <si>
    <t>12:20.741</t>
  </si>
  <si>
    <t>12:21.573</t>
  </si>
  <si>
    <t>13:02.655</t>
  </si>
  <si>
    <t>13:14.427</t>
  </si>
  <si>
    <t>13:19.151</t>
  </si>
  <si>
    <t>Open SuperBike</t>
  </si>
  <si>
    <t>10:55.910</t>
  </si>
  <si>
    <t>12:07.216</t>
  </si>
  <si>
    <t>10:56.297</t>
  </si>
  <si>
    <t>11:06.173</t>
  </si>
  <si>
    <t>11:06.445</t>
  </si>
  <si>
    <t>11:06.894</t>
  </si>
  <si>
    <t>11:16.182</t>
  </si>
  <si>
    <t>11:24.612</t>
  </si>
  <si>
    <t>11:30.034</t>
  </si>
  <si>
    <t>11:58.281</t>
  </si>
  <si>
    <t>11:06.659</t>
  </si>
  <si>
    <t>11:07.533</t>
  </si>
  <si>
    <t>11:15.035</t>
  </si>
  <si>
    <t>11:30.062</t>
  </si>
  <si>
    <t>11:32.453</t>
  </si>
  <si>
    <t>11:33.600</t>
  </si>
  <si>
    <t>11:53.586</t>
  </si>
  <si>
    <t>12:02.492</t>
  </si>
  <si>
    <t>12:11.877</t>
  </si>
  <si>
    <t>11:39.675</t>
  </si>
  <si>
    <t>11:39.870</t>
  </si>
  <si>
    <t>12:15.086</t>
  </si>
  <si>
    <t>12:49.151</t>
  </si>
  <si>
    <t>13:12.928</t>
  </si>
  <si>
    <t>11:46.167</t>
  </si>
  <si>
    <t>11:56.069</t>
  </si>
  <si>
    <t>12:58.550</t>
  </si>
  <si>
    <t>13:14.024</t>
  </si>
  <si>
    <t>13:24.058</t>
  </si>
  <si>
    <t>7:15.000</t>
  </si>
  <si>
    <t>12:31.690</t>
  </si>
  <si>
    <t>13:21.023</t>
  </si>
  <si>
    <t>13:21.935</t>
  </si>
  <si>
    <t>13:28.040</t>
  </si>
  <si>
    <t>12:11.618</t>
  </si>
  <si>
    <t>12:12.620</t>
  </si>
  <si>
    <t>12:21.612</t>
  </si>
  <si>
    <t>11:06.407</t>
  </si>
  <si>
    <t>11:39.272</t>
  </si>
  <si>
    <t>12:02.205</t>
  </si>
  <si>
    <t>12:10.059</t>
  </si>
  <si>
    <t>8:17.490</t>
  </si>
  <si>
    <t>5:42.253</t>
  </si>
  <si>
    <t>Super Street Bike</t>
  </si>
  <si>
    <t>13:12.552</t>
  </si>
  <si>
    <t>Yamaha FZ8</t>
  </si>
  <si>
    <t>11:48.224</t>
  </si>
  <si>
    <t>13:16.942</t>
  </si>
  <si>
    <t>13:38.332</t>
  </si>
  <si>
    <t>Barry Ketmany</t>
  </si>
  <si>
    <t>14:40.876</t>
  </si>
  <si>
    <t>Yamaha YzfR1</t>
  </si>
  <si>
    <t>Bear River  Wy</t>
  </si>
  <si>
    <t>11:51.713</t>
  </si>
  <si>
    <t>12:24.932</t>
  </si>
  <si>
    <t>12:31.687</t>
  </si>
  <si>
    <t>Kevin Madden</t>
  </si>
  <si>
    <t>12:31.742</t>
  </si>
  <si>
    <t>Honda cbr 1000rr</t>
  </si>
  <si>
    <t>THORNTON CO</t>
  </si>
  <si>
    <t>Peter Hofpointner</t>
  </si>
  <si>
    <t>12:33.473</t>
  </si>
  <si>
    <t>Midvale UT</t>
  </si>
  <si>
    <t>12:36.165</t>
  </si>
  <si>
    <t>Eric Child</t>
  </si>
  <si>
    <t>12:38.106</t>
  </si>
  <si>
    <t>Marcos Brito</t>
  </si>
  <si>
    <t>12:38.281</t>
  </si>
  <si>
    <t>Minden NV</t>
  </si>
  <si>
    <t>Malachi roybal</t>
  </si>
  <si>
    <t>missoula MT</t>
  </si>
  <si>
    <t>25x</t>
  </si>
  <si>
    <t>Michael Applehans</t>
  </si>
  <si>
    <t>Suzuki Gsxr 1000</t>
  </si>
  <si>
    <t>Denver CO</t>
  </si>
  <si>
    <t>Mike Applegate</t>
  </si>
  <si>
    <t>Yamaha R1M</t>
  </si>
  <si>
    <t>Littleton CO</t>
  </si>
  <si>
    <t>Mike Keating</t>
  </si>
  <si>
    <t>Loveland CO</t>
  </si>
  <si>
    <t>122x</t>
  </si>
  <si>
    <t>Larry Elder</t>
  </si>
  <si>
    <t>12:00.764</t>
  </si>
  <si>
    <t>Westminster CO</t>
  </si>
  <si>
    <t>13:13.800</t>
  </si>
  <si>
    <t>13:15.694</t>
  </si>
  <si>
    <t>13:16.725</t>
  </si>
  <si>
    <t>Chayce Lance</t>
  </si>
  <si>
    <t>13:28.062</t>
  </si>
  <si>
    <t>Bountiful UT</t>
  </si>
  <si>
    <t>13:28.147</t>
  </si>
  <si>
    <t>13:37.875</t>
  </si>
  <si>
    <t>South Jordan Ut</t>
  </si>
  <si>
    <t>13:52.926</t>
  </si>
  <si>
    <t>13:53.244</t>
  </si>
  <si>
    <t>12:13.067</t>
  </si>
  <si>
    <t>Stephen Townsend</t>
  </si>
  <si>
    <t>12:10.985</t>
  </si>
  <si>
    <t>Fountain  CO</t>
  </si>
  <si>
    <t>Christopher Jaech</t>
  </si>
  <si>
    <t>12:19.604</t>
  </si>
  <si>
    <t>Broomfield CO</t>
  </si>
  <si>
    <t>12:27.523</t>
  </si>
  <si>
    <t>12:33.736</t>
  </si>
  <si>
    <t>12:41.219</t>
  </si>
  <si>
    <t>PAcifica CA</t>
  </si>
  <si>
    <t>12:52.336</t>
  </si>
  <si>
    <t>12:55.928</t>
  </si>
  <si>
    <t>12:55.931</t>
  </si>
  <si>
    <t>4:31.070</t>
  </si>
  <si>
    <t>Albert Andrade</t>
  </si>
  <si>
    <t>Suzuki Gsxr 750</t>
  </si>
  <si>
    <t>Elizabeth CO</t>
  </si>
  <si>
    <t>Loomis CA</t>
  </si>
  <si>
    <t>11:28.291</t>
  </si>
  <si>
    <t>11:20.396</t>
  </si>
  <si>
    <t>11:31.576</t>
  </si>
  <si>
    <t>Grant Boldt</t>
  </si>
  <si>
    <t>11:39.128</t>
  </si>
  <si>
    <t>Menlo Park CA</t>
  </si>
  <si>
    <t>40x</t>
  </si>
  <si>
    <t>Dallas W Sherman</t>
  </si>
  <si>
    <t>11:47.605</t>
  </si>
  <si>
    <t>11:51.256</t>
  </si>
  <si>
    <t>12:03.816</t>
  </si>
  <si>
    <t>2:27.563</t>
  </si>
  <si>
    <t>5 Laps</t>
  </si>
  <si>
    <t>Volga Mermut</t>
  </si>
  <si>
    <t>Seattle WA</t>
  </si>
  <si>
    <t>12:29.719</t>
  </si>
  <si>
    <t>12:35.143</t>
  </si>
  <si>
    <t>12:35.957</t>
  </si>
  <si>
    <t>12:47.135</t>
  </si>
  <si>
    <t>11:36.904</t>
  </si>
  <si>
    <t>11:58.026</t>
  </si>
  <si>
    <t>11:58.285</t>
  </si>
  <si>
    <t>12:29.673</t>
  </si>
  <si>
    <t>11:29.483</t>
  </si>
  <si>
    <t>12:28.841</t>
  </si>
  <si>
    <t>12:30.006</t>
  </si>
  <si>
    <t>11:29.822</t>
  </si>
  <si>
    <t>11:56.113</t>
  </si>
  <si>
    <t>11:56.293</t>
  </si>
  <si>
    <t>12:01.483</t>
  </si>
  <si>
    <t>12:15.292</t>
  </si>
  <si>
    <t>12:15.506</t>
  </si>
  <si>
    <t>12:31.884</t>
  </si>
  <si>
    <t>12:38.732</t>
  </si>
  <si>
    <t>12:46.618</t>
  </si>
  <si>
    <t>13:10.127</t>
  </si>
  <si>
    <t>13:12.617</t>
  </si>
  <si>
    <t>13:02.318</t>
  </si>
  <si>
    <t>12:14.224</t>
  </si>
  <si>
    <t>12:17.372</t>
  </si>
  <si>
    <t>Lee Callans</t>
  </si>
  <si>
    <t>Los Angeles CA</t>
  </si>
  <si>
    <t>22:31.656</t>
  </si>
  <si>
    <t>Suzuki GSXR 1000R</t>
  </si>
  <si>
    <t>22:58.810</t>
  </si>
  <si>
    <t>23:32.625</t>
  </si>
  <si>
    <t>23:40.632</t>
  </si>
  <si>
    <t>23:40.647</t>
  </si>
  <si>
    <t>East Wenatchee WA</t>
  </si>
  <si>
    <t>23:46.818</t>
  </si>
  <si>
    <t>22:48.991</t>
  </si>
  <si>
    <t>22:31.948</t>
  </si>
  <si>
    <t>Roy UT</t>
  </si>
  <si>
    <t>23:14.315</t>
  </si>
  <si>
    <t>22:48.789</t>
  </si>
  <si>
    <t>22:50.119</t>
  </si>
  <si>
    <t>22:50.271</t>
  </si>
  <si>
    <t>22:55.085</t>
  </si>
  <si>
    <t>22:57.823</t>
  </si>
  <si>
    <t>23:11.397</t>
  </si>
  <si>
    <t>23:26.901</t>
  </si>
  <si>
    <t>22:33.909</t>
  </si>
  <si>
    <t>22:54.539</t>
  </si>
  <si>
    <t>9:02.976</t>
  </si>
  <si>
    <t>9 Laps</t>
  </si>
  <si>
    <t>8 Laps</t>
  </si>
  <si>
    <t>22:41.314</t>
  </si>
  <si>
    <t>22:52.269</t>
  </si>
  <si>
    <t>13:36.040</t>
  </si>
  <si>
    <t>13:36.996</t>
  </si>
  <si>
    <t>13:42.335</t>
  </si>
  <si>
    <t>13:48.346</t>
  </si>
  <si>
    <t>Ryan Smith</t>
  </si>
  <si>
    <t>13:11.875</t>
  </si>
  <si>
    <t>Highlands Ranch CO</t>
  </si>
  <si>
    <t>13:18.485</t>
  </si>
  <si>
    <t>11:21.261</t>
  </si>
  <si>
    <t>12:31.025</t>
  </si>
  <si>
    <t>11:22.493</t>
  </si>
  <si>
    <t>11:36.058</t>
  </si>
  <si>
    <t>12:02.460</t>
  </si>
  <si>
    <t>12:06.181</t>
  </si>
  <si>
    <t>6:36.365</t>
  </si>
  <si>
    <t>11:38.518</t>
  </si>
  <si>
    <t>11:43.318</t>
  </si>
  <si>
    <t>11:53.311</t>
  </si>
  <si>
    <t>12:10.047</t>
  </si>
  <si>
    <t>12:20.886</t>
  </si>
  <si>
    <t>2:26.916</t>
  </si>
  <si>
    <t>6 Laps</t>
  </si>
  <si>
    <t>13:37.974</t>
  </si>
  <si>
    <t>13:37.976</t>
  </si>
  <si>
    <t>13:41.529</t>
  </si>
  <si>
    <t>14:01.430</t>
  </si>
  <si>
    <t>14:01.656</t>
  </si>
  <si>
    <t>14:31.688</t>
  </si>
  <si>
    <t>4:01.144</t>
  </si>
  <si>
    <t>14:40.549</t>
  </si>
  <si>
    <t>14:40.598</t>
  </si>
  <si>
    <t>15:23.172</t>
  </si>
  <si>
    <t>13:40.811</t>
  </si>
  <si>
    <t>14:09.169</t>
  </si>
  <si>
    <t>14:24.745</t>
  </si>
  <si>
    <t>14:52.093</t>
  </si>
  <si>
    <t>15:46.036</t>
  </si>
  <si>
    <t>14:19.927</t>
  </si>
  <si>
    <t>14:39.278</t>
  </si>
  <si>
    <t>14:39.984</t>
  </si>
  <si>
    <t>11:30.380</t>
  </si>
  <si>
    <t>12:23.015</t>
  </si>
  <si>
    <t>12:26.486</t>
  </si>
  <si>
    <t>12:29.235</t>
  </si>
  <si>
    <t>12:29.416</t>
  </si>
  <si>
    <t>12:39.615</t>
  </si>
  <si>
    <t>12:55.361</t>
  </si>
  <si>
    <t>12:59.819</t>
  </si>
  <si>
    <t>13:18.529</t>
  </si>
  <si>
    <t>11:30.603</t>
  </si>
  <si>
    <t>11:39.142</t>
  </si>
  <si>
    <t>11:36.179</t>
  </si>
  <si>
    <t>11:44.622</t>
  </si>
  <si>
    <t>11:44.666</t>
  </si>
  <si>
    <t>12:00.791</t>
  </si>
  <si>
    <t>12:12.318</t>
  </si>
  <si>
    <t>12:12.657</t>
  </si>
  <si>
    <t>12:22.025</t>
  </si>
  <si>
    <t>13:09.260</t>
  </si>
  <si>
    <t>Honda CBR500R</t>
  </si>
  <si>
    <t>11:31.318</t>
  </si>
  <si>
    <t>11:40.258</t>
  </si>
  <si>
    <t>11:41.140</t>
  </si>
  <si>
    <t>11:55.802</t>
  </si>
  <si>
    <t>11:56.603</t>
  </si>
  <si>
    <t>4:30.232</t>
  </si>
  <si>
    <t>12:05.141</t>
  </si>
  <si>
    <t>13:05.746</t>
  </si>
  <si>
    <t>13:35.536</t>
  </si>
  <si>
    <t>13:53.936</t>
  </si>
  <si>
    <t>13:54.324</t>
  </si>
  <si>
    <t>12:25.266</t>
  </si>
  <si>
    <t>12:05.271</t>
  </si>
  <si>
    <t>12:15.088</t>
  </si>
  <si>
    <t>12:23.826</t>
  </si>
  <si>
    <t>12:26.857</t>
  </si>
  <si>
    <t>12:44.982</t>
  </si>
  <si>
    <t>12:49.411</t>
  </si>
  <si>
    <t>12:56.857</t>
  </si>
  <si>
    <t>12:57.184</t>
  </si>
  <si>
    <t>12:16.709</t>
  </si>
  <si>
    <t>13:32.854</t>
  </si>
  <si>
    <t>13:34.028</t>
  </si>
  <si>
    <t>13:54.854</t>
  </si>
  <si>
    <t>13:55.166</t>
  </si>
  <si>
    <t>14:13.700</t>
  </si>
  <si>
    <t>13:15.185</t>
  </si>
  <si>
    <t>12:23.488</t>
  </si>
  <si>
    <t>12:32.720</t>
  </si>
  <si>
    <t>12:35.223</t>
  </si>
  <si>
    <t>12:43.029</t>
  </si>
  <si>
    <t>12:53.985</t>
  </si>
  <si>
    <t>13:26.179</t>
  </si>
  <si>
    <t>5:31.715</t>
  </si>
  <si>
    <t>11:12.723</t>
  </si>
  <si>
    <t>11:12.894</t>
  </si>
  <si>
    <t>11:25.197</t>
  </si>
  <si>
    <t>11:28.212</t>
  </si>
  <si>
    <t>11:31.420</t>
  </si>
  <si>
    <t>11:31.949</t>
  </si>
  <si>
    <t>11:49.918</t>
  </si>
  <si>
    <t>12:05.968</t>
  </si>
  <si>
    <t>12:26.954</t>
  </si>
  <si>
    <t>11:26.923</t>
  </si>
  <si>
    <t>12:09.540</t>
  </si>
  <si>
    <t>11:27.170</t>
  </si>
  <si>
    <t>11:35.059</t>
  </si>
  <si>
    <t>11:48.926</t>
  </si>
  <si>
    <t>12:00.105</t>
  </si>
  <si>
    <t>12:03.398</t>
  </si>
  <si>
    <t>12:03.739</t>
  </si>
  <si>
    <t>12:04.550</t>
  </si>
  <si>
    <t>12:09.236</t>
  </si>
  <si>
    <t>3:32.121</t>
  </si>
  <si>
    <t>3:32.219</t>
  </si>
  <si>
    <t>12:12.757</t>
  </si>
  <si>
    <t>12:19.652</t>
  </si>
  <si>
    <t>12:35.595</t>
  </si>
  <si>
    <t>13:16.831</t>
  </si>
  <si>
    <t>13:17.450</t>
  </si>
  <si>
    <t>14:01.750</t>
  </si>
  <si>
    <t>13:30.160</t>
  </si>
  <si>
    <t>13:06.453</t>
  </si>
  <si>
    <t>13:15.212</t>
  </si>
  <si>
    <t>13:31.621</t>
  </si>
  <si>
    <t>13:36.978</t>
  </si>
  <si>
    <t>12:18.589</t>
  </si>
  <si>
    <t>12:19.982</t>
  </si>
  <si>
    <t>12:21.732</t>
  </si>
  <si>
    <t>12:22.966</t>
  </si>
  <si>
    <t>12:38.657</t>
  </si>
  <si>
    <t>12:38.751</t>
  </si>
  <si>
    <t>13:00.142</t>
  </si>
  <si>
    <t>11:40.587</t>
  </si>
  <si>
    <t>11:40.911</t>
  </si>
  <si>
    <t>11:49.514</t>
  </si>
  <si>
    <t>12:05.435</t>
  </si>
  <si>
    <t>9:33.178</t>
  </si>
  <si>
    <t>10:12.337</t>
  </si>
  <si>
    <t>4dce5960</t>
  </si>
  <si>
    <t>64e9afc2</t>
  </si>
  <si>
    <t>14:43.937</t>
  </si>
  <si>
    <t>Rachel Kuns</t>
  </si>
  <si>
    <t>14:43.938</t>
  </si>
  <si>
    <t>Yamaha FZ6</t>
  </si>
  <si>
    <t>Overall Results:</t>
  </si>
  <si>
    <t>Motostation/AZ Riding Academy KOM Overall:</t>
  </si>
  <si>
    <t>Motostation KOM GTO:</t>
  </si>
  <si>
    <t>AZ Riding Academy KOM GTU:</t>
  </si>
  <si>
    <t>Harrison Eurosports Combined GTO</t>
  </si>
  <si>
    <t>Kimco Combined GTU</t>
  </si>
  <si>
    <t>The Edge Powersports Deseret Dash - Expert</t>
  </si>
  <si>
    <t>The Edge Powersports Deseret Dash - Novice</t>
  </si>
  <si>
    <t>Harrison Eurosports Formula 40 - GTO</t>
  </si>
  <si>
    <t>Harrison Eurosports Formula 40 - GTU</t>
  </si>
  <si>
    <t>The Edge Powersports Lightweight Superbike</t>
  </si>
  <si>
    <t>Moto Station Middleweight Superbike</t>
  </si>
  <si>
    <t>Toxic Moto Racing Middleweight Superstock</t>
  </si>
  <si>
    <t>The Mechanic Modern Vintage - GTO</t>
  </si>
  <si>
    <t>The Mechanic Modern Vintage - GTU</t>
  </si>
  <si>
    <t>MotoUnited Moto 2</t>
  </si>
  <si>
    <t>The Edge Powersports Moto 3</t>
  </si>
  <si>
    <t>Blud Racing Lubricants Novice GTO</t>
  </si>
  <si>
    <t>Blud Racing Lubricants Novice GTU</t>
  </si>
  <si>
    <t>Moto Station Open Superbike</t>
  </si>
  <si>
    <t>MotoUnited Open Superstock</t>
  </si>
  <si>
    <t>ee Racing Corps Open Twins</t>
  </si>
  <si>
    <t>Inspired Financial Production 500</t>
  </si>
  <si>
    <t>Monarch Powersports Sportsman</t>
  </si>
  <si>
    <t>C&amp;R Coatings Stock 1000</t>
  </si>
  <si>
    <t>Mountain Autosport Super Street Bike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</si>
  <si>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</si>
  <si>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</si>
  <si>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</si>
  <si>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</si>
  <si>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</si>
  <si>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</si>
  <si>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Look for gaps in the green-highlighted cells for races with less than 5 finishers. Adjust formula on RRW Tab</t>
  </si>
  <si>
    <t>Formulae for Concatenation:</t>
  </si>
  <si>
    <t>Red highlighted cells are blank due to insufficient participation</t>
  </si>
  <si>
    <t>This page updates automatically, but requires the correct round selection on the Top 6 Pivot tab.</t>
  </si>
  <si>
    <t>William Russell</t>
  </si>
  <si>
    <t>North Las Vegas NV</t>
  </si>
  <si>
    <t>Oue Vang</t>
  </si>
  <si>
    <t>Rio Linda CA</t>
  </si>
  <si>
    <t>Alex Ricci</t>
  </si>
  <si>
    <t>Chico CA</t>
  </si>
  <si>
    <t>Lee McNutt</t>
  </si>
  <si>
    <t>Las Vegas NV</t>
  </si>
  <si>
    <t>Adam Kownatka</t>
  </si>
  <si>
    <t>Kawasaki ZX6R 636</t>
  </si>
  <si>
    <t>Calgary AB</t>
  </si>
  <si>
    <t>Sam Arquit</t>
  </si>
  <si>
    <t>Suzuki GSXR 750</t>
  </si>
  <si>
    <t>Harrison NY</t>
  </si>
  <si>
    <t>Brian Larrabure</t>
  </si>
  <si>
    <t>Thor Verdonk</t>
  </si>
  <si>
    <t>Honda CBR 600RR</t>
  </si>
  <si>
    <t>David Thomas</t>
  </si>
  <si>
    <t>Newark CA</t>
  </si>
  <si>
    <t>Zach Jenson</t>
  </si>
  <si>
    <t>Pierobon X80</t>
  </si>
  <si>
    <t>Calabasas CA</t>
  </si>
  <si>
    <t>Cassie Creer</t>
  </si>
  <si>
    <t>bd1fb792</t>
  </si>
  <si>
    <t>Pierobon X60</t>
  </si>
  <si>
    <t>Honda F1 Sidecar</t>
  </si>
  <si>
    <t>Alex Zinaich</t>
  </si>
  <si>
    <t>Victor Arias</t>
  </si>
  <si>
    <t>Honda CBR1000RR SP</t>
  </si>
  <si>
    <t>Suzuki Gsxr600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</si>
</sst>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47" fontId="0" fillId="0" borderId="0" xfId="0" applyNumberFormat="1" applyAlignment="1"/>
    <xf numFmtId="0" fontId="4" fillId="0" borderId="2" xfId="1" applyFont="1" applyFill="1" applyBorder="1" applyAlignment="1"/>
    <xf numFmtId="47" fontId="4" fillId="0" borderId="2" xfId="1" applyNumberFormat="1" applyFont="1" applyFill="1" applyBorder="1" applyAlignment="1"/>
    <xf numFmtId="0" fontId="4" fillId="0" borderId="0" xfId="1" applyFont="1" applyFill="1" applyBorder="1" applyAlignment="1"/>
    <xf numFmtId="0" fontId="0" fillId="0" borderId="2" xfId="0" applyBorder="1" applyAlignment="1"/>
    <xf numFmtId="0" fontId="5" fillId="0" borderId="0" xfId="1" applyFont="1" applyFill="1" applyBorder="1" applyAlignment="1"/>
    <xf numFmtId="47" fontId="0" fillId="0" borderId="2" xfId="0" applyNumberFormat="1" applyBorder="1" applyAlignment="1"/>
    <xf numFmtId="47" fontId="4" fillId="0" borderId="0" xfId="1" applyNumberFormat="1" applyFont="1" applyFill="1" applyBorder="1" applyAlignment="1"/>
    <xf numFmtId="0" fontId="0" fillId="0" borderId="0" xfId="0" applyBorder="1" applyAlignment="1"/>
    <xf numFmtId="0" fontId="5" fillId="0" borderId="2" xfId="1" applyFont="1" applyFill="1" applyBorder="1" applyAlignment="1"/>
    <xf numFmtId="47" fontId="0" fillId="0" borderId="0" xfId="0" applyNumberFormat="1" applyBorder="1" applyAlignment="1"/>
    <xf numFmtId="0" fontId="0" fillId="0" borderId="0" xfId="0" quotePrefix="1" applyAlignment="1"/>
    <xf numFmtId="0" fontId="8" fillId="0" borderId="2" xfId="2" applyFont="1" applyFill="1" applyBorder="1" applyAlignment="1">
      <alignment wrapText="1"/>
    </xf>
    <xf numFmtId="47" fontId="8" fillId="0" borderId="2" xfId="2" applyNumberFormat="1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47" fontId="4" fillId="0" borderId="2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quotePrefix="1"/>
    <xf numFmtId="0" fontId="0" fillId="3" borderId="0" xfId="0" applyFill="1"/>
    <xf numFmtId="47" fontId="0" fillId="0" borderId="0" xfId="0" applyNumberFormat="1"/>
  </cellXfs>
  <cellStyles count="3">
    <cellStyle name="Normal" xfId="0" builtinId="0"/>
    <cellStyle name="Normal_Results" xfId="1" xr:uid="{1142B9D1-B5E8-4A68-8D3D-F0EFE544FAB7}"/>
    <cellStyle name="Normal_Results_1" xfId="2" xr:uid="{1599C95F-6549-4036-A68A-927A62DD370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4040.778624421298" createdVersion="6" refreshedVersion="6" minRefreshableVersion="3" recordCount="2773" xr:uid="{E07767A0-FFEF-426D-8B95-58919707C691}">
  <cacheSource type="worksheet">
    <worksheetSource ref="A1:O1048576" sheet="Results"/>
  </cacheSource>
  <cacheFields count="16">
    <cacheField name="Round" numFmtId="0">
      <sharedItems containsString="0" containsBlank="1" containsNumber="1" containsInteger="1" minValue="1" maxValue="6" count="7">
        <n v="2"/>
        <n v="3"/>
        <n v="4"/>
        <m/>
        <n v="5" u="1"/>
        <n v="6" u="1"/>
        <n v="1" u="1"/>
      </sharedItems>
    </cacheField>
    <cacheField name="Day" numFmtId="0">
      <sharedItems containsBlank="1" count="3">
        <s v="Sat"/>
        <m/>
        <s v="Sun" u="1"/>
      </sharedItems>
    </cacheField>
    <cacheField name="Event" numFmtId="0">
      <sharedItems containsBlank="1" count="34">
        <s v="Combined GTO"/>
        <s v="Combined GTU"/>
        <s v="Deseret Dash - Expert"/>
        <s v="Deseret Dash - Novice"/>
        <s v="Formula 40 - GTO"/>
        <s v="Formula 40 - GTU"/>
        <s v="KOM Combined"/>
        <s v="KOM GTO"/>
        <s v="KOM GTU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portsman"/>
        <s v="Stock 1000"/>
        <s v="Super Street Bike"/>
        <m/>
        <s v="Deseret Dash 1 - Expert" u="1"/>
        <s v="Deseret Dash 2 - Expert" u="1"/>
        <s v="Production 300" u="1"/>
        <s v="Endurance" u="1"/>
        <s v="Heavyweight Superbike" u="1"/>
        <s v="Relay" u="1"/>
        <s v="Deseret Dash 1 - Novice" u="1"/>
        <s v="Deseret Dash 2 - Novice" u="1"/>
      </sharedItems>
    </cacheField>
    <cacheField name="Pos" numFmtId="0">
      <sharedItems containsBlank="1" containsMixedTypes="1" containsNumber="1" containsInteger="1" minValue="1" maxValue="24"/>
    </cacheField>
    <cacheField name="PIC" numFmtId="0">
      <sharedItems containsBlank="1" containsMixedTypes="1" containsNumber="1" containsInteger="1" minValue="1" maxValue="41" count="45">
        <n v="1"/>
        <n v="2"/>
        <n v="3"/>
        <n v="4"/>
        <n v="5"/>
        <n v="6"/>
        <s v="DNS"/>
        <n v="7"/>
        <n v="8"/>
        <n v="9"/>
        <n v="10"/>
        <s v="DNF"/>
        <n v="11"/>
        <n v="12"/>
        <n v="13"/>
        <n v="14"/>
        <n v="15"/>
        <n v="16"/>
        <n v="17"/>
        <n v="18"/>
        <s v="DQ"/>
        <m/>
        <n v="34" u="1"/>
        <n v="36" u="1"/>
        <n v="38" u="1"/>
        <n v="40" u="1"/>
        <n v="19" u="1"/>
        <n v="20" u="1"/>
        <n v="33" u="1"/>
        <n v="21" u="1"/>
        <n v="35" u="1"/>
        <n v="22" u="1"/>
        <n v="37" u="1"/>
        <n v="23" u="1"/>
        <n v="39" u="1"/>
        <n v="24" u="1"/>
        <n v="41" u="1"/>
        <n v="25" u="1"/>
        <n v="26" u="1"/>
        <n v="27" u="1"/>
        <n v="28" u="1"/>
        <n v="29" u="1"/>
        <n v="30" u="1"/>
        <n v="31" u="1"/>
        <n v="32" u="1"/>
      </sharedItems>
    </cacheField>
    <cacheField name="No." numFmtId="0">
      <sharedItems containsBlank="1" containsMixedTypes="1" containsNumber="1" containsInteger="1" minValue="10" maxValue="998"/>
    </cacheField>
    <cacheField name="Name" numFmtId="0">
      <sharedItems containsBlank="1" count="173">
        <s v="Steven Marco"/>
        <s v="Rick Squires"/>
        <s v="Marshall Miller"/>
        <s v="Joshua Snow"/>
        <s v="Mark Taylor"/>
        <s v="Miguel Alamillo"/>
        <s v="Michael JR Bradshaw"/>
        <s v="Jeff Leeman"/>
        <s v="James Dailey"/>
        <s v="Chris Cramer"/>
        <s v="Jason Giard"/>
        <s v="Belisario Arango"/>
        <s v="Max Tseng"/>
        <s v="James Riggs"/>
        <s v="Braxton Young"/>
        <s v="Dennis Stowers"/>
        <s v="James Kling"/>
        <s v="Nicholas Schmit"/>
        <s v="Grant Cowan"/>
        <s v="Raymond Clark"/>
        <s v="Phil O'Bryan"/>
        <s v="Russell Carpenter"/>
        <s v="Kirk Doyle"/>
        <s v="Michael Montgomery"/>
        <s v="Matt Phoumyxay"/>
        <s v="Stuart Clotworthy"/>
        <s v="Timothy Nielsen"/>
        <s v="Bill Davis"/>
        <s v="Braden Jones"/>
        <s v="Eric Jones"/>
        <s v="David Meyer"/>
        <s v="James Peterec"/>
        <s v="Adam Robarts"/>
        <s v="Kevin Nanthrup"/>
        <s v="Kevin Dolan"/>
        <s v="Genaro Lopez"/>
        <s v="Erik Grim"/>
        <s v="Spencer Kruger"/>
        <s v="Cody Cochran"/>
        <s v="Donald Rothfuss"/>
        <s v="John Hewett"/>
        <s v="Brock Jones"/>
        <s v="Richard VanderStraten"/>
        <s v="Jason Johnson"/>
        <s v="Jerry Hicks"/>
        <s v="Brian Childree"/>
        <s v="Ryan Richardson"/>
        <s v="Duncan Biles"/>
        <s v="Cole Phillips"/>
        <s v="Gilbert Gonzalez"/>
        <s v="Kory Cowan"/>
        <s v="Kinzer Naylor"/>
        <s v="David Purcell"/>
        <s v="Brad Moore"/>
        <s v="Christopher De La Torre"/>
        <s v="Josh Snow"/>
        <s v="John Hewitt"/>
        <s v="Kevin Madden"/>
        <s v="Peter Hofpointner"/>
        <s v="Eric Child"/>
        <s v="Marcos Brito"/>
        <s v="Barry Ketmany"/>
        <s v="Malachi roybal"/>
        <s v="Michael Applehans"/>
        <s v="Mike Applegate"/>
        <s v="Mike Keating"/>
        <s v="Larry Elder"/>
        <s v="Stephen Townsend"/>
        <s v="Christopher Jaech"/>
        <s v="Chayce Lance"/>
        <s v="Albert Andrade"/>
        <s v="Grant Boldt"/>
        <s v="Dallas W Sherman"/>
        <s v="Volga Mermut"/>
        <s v="Lee Callans"/>
        <s v="Ryan Smith"/>
        <s v="Rachel Kuns"/>
        <s v="William Russell"/>
        <s v="Oue Vang"/>
        <s v="Alex Ricci"/>
        <s v="Lee McNutt"/>
        <s v="Adam Kownatka"/>
        <s v="Sam Arquit"/>
        <s v="Brian Larrabure"/>
        <s v="Thor Verdonk"/>
        <s v="David Thomas"/>
        <s v="Zach Jenson"/>
        <s v="Cassie Creer"/>
        <s v="Alex Zinaich"/>
        <s v="Victor Arias"/>
        <m/>
        <s v="Kate Heffernan" u="1"/>
        <s v="Paradigm Racing" u="1"/>
        <s v="Ruf-Less" u="1"/>
        <s v="James Powelson" u="1"/>
        <s v="Jasper Grant" u="1"/>
        <s v="Jim Wilson" u="1"/>
        <s v="Taylor Wilson" u="1"/>
        <s v="Jeffrey Sanderson" u="1"/>
        <s v="Jeff Dinger" u="1"/>
        <s v="Andrew Blunt" u="1"/>
        <s v="Matt Gravina" u="1"/>
        <s v="Here For Laps" u="1"/>
        <s v="Michael Pond" u="1"/>
        <s v="Mark Barton" u="1"/>
        <s v="Joseph Tapia" u="1"/>
        <s v="Myroslav Volkov" u="1"/>
        <s v="Tom Hebb" u="1"/>
        <s v="Jade Jones" u="1"/>
        <s v="Sherwick Min" u="1"/>
        <s v="Robert McNiel" u="1"/>
        <s v="Nick Sosniuk" u="1"/>
        <s v="Liam Grant" u="1"/>
        <s v="Kellen Birch" u="1"/>
        <s v="Clive Savacool" u="1"/>
        <s v="Ducs Ahoy!" u="1"/>
        <s v="Ryan Burke" u="1"/>
        <s v="Shane Turpin" u="1"/>
        <s v="Jeff Masters" u="1"/>
        <s v="Justin Delong" u="1"/>
        <s v="Corey Vlastuin" u="1"/>
        <s v="Edwin Hofeling" u="1"/>
        <s v="Sean Thomas" u="1"/>
        <s v="Zach Friley" u="1"/>
        <s v="Benjamin Masters" u="1"/>
        <s v="Team Miramar Racing" u="1"/>
        <s v="HandAprilia" u="1"/>
        <s v="Brian Worsdall" u="1"/>
        <s v="Daniel Egbert" u="1"/>
        <s v="Brian Jackson" u="1"/>
        <s v="Casey Smith" u="1"/>
        <s v="Devin Fontanilla" u="1"/>
        <s v="Zack Cooper" u="1"/>
        <s v="Brad Morris" u="1"/>
        <s v="Pension Racing" u="1"/>
        <s v="Mike Testa" u="1"/>
        <s v="don mcclary" u="1"/>
        <s v="Darryl Sheets" u="1"/>
        <s v="Richard Parsloe" u="1"/>
        <s v="Nick Schmidt" u="1"/>
        <s v="Andrew Skov" u="1"/>
        <s v="Shane Fraser" u="1"/>
        <s v="Cj Walker" u="1"/>
        <s v="David Nielsen" u="1"/>
        <s v="Cowan Kory" u="1"/>
        <s v="Goran Bojanic" u="1"/>
        <s v="The Mechanic and His Friends" u="1"/>
        <s v="Zac Miller" u="1"/>
        <s v="Harold Herdt" u="1"/>
        <s v="Ryan Podgurney" u="1"/>
        <s v="James Krstich" u="1"/>
        <s v="David Henderson" u="1"/>
        <s v="Dillon Clark" u="1"/>
        <s v="Ryan McGowan" u="1"/>
        <s v="Jeff VanDerVoort" u="1"/>
        <s v="Jason Grant" u="1"/>
        <s v="Karen Ogura" u="1"/>
        <s v="Fast Guy Racing" u="1"/>
        <s v="Bill Dark" u="1"/>
        <s v="Thomas Dark" u="1"/>
        <s v="Zach Cooper" u="1"/>
        <s v="Justin Knapik" u="1"/>
        <s v="Mark Armstrong" u="1"/>
        <s v="Jeff VanDerVoot" u="1"/>
        <s v="Jerry Carson" u="1"/>
        <s v="Nate McConnell" u="1"/>
        <s v="Revolver Racing" u="1"/>
        <s v="Helmut Kohler Jr" u="1"/>
        <s v="Devon Sosniuk" u="1"/>
        <s v="Dominic Poulin" u="1"/>
        <s v="Zach Austin" u="1"/>
        <s v="Joseph Clark" u="1"/>
        <s v="Cliff Cogleitti" u="1"/>
      </sharedItems>
    </cacheField>
    <cacheField name="Laps" numFmtId="0">
      <sharedItems containsString="0" containsBlank="1" containsNumber="1" containsInteger="1" minValue="1" maxValue="14"/>
    </cacheField>
    <cacheField name="Total Tm" numFmtId="0">
      <sharedItems containsDate="1" containsBlank="1" containsMixedTypes="1" minDate="1899-12-30T00:03:40" maxDate="1899-12-30T00:00:00"/>
    </cacheField>
    <cacheField name="Diff" numFmtId="0">
      <sharedItems containsDate="1" containsBlank="1" containsMixedTypes="1" minDate="1899-12-30T00:01:00" maxDate="1899-12-30T00:00:00"/>
    </cacheField>
    <cacheField name="Gap" numFmtId="0">
      <sharedItems containsDate="1" containsBlank="1" containsMixedTypes="1" minDate="1899-12-30T00:01:03" maxDate="5417-10-07T09:15:04"/>
    </cacheField>
    <cacheField name="Car/Bike Reg" numFmtId="0">
      <sharedItems containsBlank="1" containsMixedTypes="1" containsNumber="1" containsInteger="1" minValue="22304560" maxValue="2.2299999999999999E+113" count="57">
        <s v="Yamaha R1"/>
        <s v="Honda CBR1000RR"/>
        <s v="BMW S1000rr"/>
        <s v="Kawasaki Ninja 400"/>
        <s v="Suzuki GSX-R 600"/>
        <s v="Yamaha R6"/>
        <s v="Ducati V4R"/>
        <s v="Aprilia Tuono 1100rr"/>
        <s v="Kawasaki zx6r"/>
        <s v="Honda CBR600rr"/>
        <s v="Triumph Daytona 675R"/>
        <s v="Ducati 1198"/>
        <s v="Suzuki GSXR 1000"/>
        <s v="Suzuki GSXR 600"/>
        <s v="Suzuki SV650"/>
        <s v="Kawasaki ZX-6R"/>
        <s v="Kawasaki ZX-6"/>
        <s v="KTM RC390"/>
        <s v="Suzuki GSX-R 1000R"/>
        <s v="Kawasaki ZX10R"/>
        <s v="Yamaha R3"/>
        <s v="Ducati 848 EVO"/>
        <s v="Kawasaki 1000 ninja"/>
        <s v="KTM RC 390"/>
        <s v="Ducati 848"/>
        <s v="Kawasaki ZX10"/>
        <s v="Yamaha YZF-R6"/>
        <s v="Yamaha YZF R1"/>
        <s v="green"/>
        <s v="Kawasaki Ninja EX400"/>
        <s v="Yamaha YZF-R3"/>
        <s v="Kawasaki Ninja 300"/>
        <s v="Suzuki GSXR1000"/>
        <s v="Suzuki GSXR750"/>
        <s v="KTM RC8R"/>
        <s v="Yamaha FZ8"/>
        <s v="Honda cbr 1000rr"/>
        <s v="Yamaha YzfR1"/>
        <s v="Yamaha R1M"/>
        <s v="Suzuki Gsxr 750"/>
        <s v="Suzuki GSXR 1000R"/>
        <s v="Honda CBR500R"/>
        <s v="4dce5960"/>
        <s v="64e9afc2"/>
        <s v="Yamaha FZ6"/>
        <s v="Kawasaki ZX6R 636"/>
        <s v="Pierobon X80"/>
        <s v="Honda CBR 600RR"/>
        <s v="bd1fb792"/>
        <s v="Pierobon X60"/>
        <s v="Honda F1 Sidecar"/>
        <s v="Honda CBR1000RR SP"/>
        <s v="Suzuki Gsxr600"/>
        <m/>
        <n v="22307100" u="1"/>
        <n v="22304560" u="1"/>
        <n v="2.2299999999999999E+113" u="1"/>
      </sharedItems>
    </cacheField>
    <cacheField name="Nat/State" numFmtId="0">
      <sharedItems containsBlank="1"/>
    </cacheField>
    <cacheField name="Reported Class" numFmtId="0">
      <sharedItems containsBlank="1" count="31">
        <s v="Combined GTO"/>
        <s v="Combined GTU"/>
        <s v="Deseret Dash - Expert"/>
        <s v="Deseret Dash - Novice"/>
        <s v="Formula 40 - GTO"/>
        <s v="Formula 40 - GTU"/>
        <s v="KOM Combined"/>
        <s v="KOM GTO"/>
        <s v="KOM GTU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portsman"/>
        <s v="Stock 1000"/>
        <s v="Super Street Bike"/>
        <s v=""/>
        <m/>
        <s v="Production 300" u="1"/>
        <s v="Endurance" u="1"/>
        <s v="Heavyweight Superbike" u="1"/>
        <s v="Relay" u="1"/>
      </sharedItems>
    </cacheField>
    <cacheField name="Points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3">
  <r>
    <x v="0"/>
    <x v="0"/>
    <x v="0"/>
    <n v="1"/>
    <x v="0"/>
    <n v="177"/>
    <x v="0"/>
    <n v="7"/>
    <s v="11:33.751"/>
    <m/>
    <m/>
    <x v="0"/>
    <s v="Lindon UT"/>
    <x v="0"/>
    <n v="50"/>
  </r>
  <r>
    <x v="0"/>
    <x v="0"/>
    <x v="0"/>
    <n v="2"/>
    <x v="1"/>
    <n v="136"/>
    <x v="1"/>
    <n v="7"/>
    <s v="11:47.189"/>
    <n v="13.438000000000001"/>
    <n v="13.438000000000001"/>
    <x v="1"/>
    <s v="Pleasant Grove UT"/>
    <x v="0"/>
    <n v="40"/>
  </r>
  <r>
    <x v="0"/>
    <x v="0"/>
    <x v="0"/>
    <n v="3"/>
    <x v="2"/>
    <n v="321"/>
    <x v="2"/>
    <n v="7"/>
    <s v="11:58.353"/>
    <n v="24.602"/>
    <n v="11.164"/>
    <x v="2"/>
    <s v="Kaysville UT"/>
    <x v="0"/>
    <n v="32"/>
  </r>
  <r>
    <x v="0"/>
    <x v="0"/>
    <x v="0"/>
    <n v="4"/>
    <x v="3"/>
    <n v="467"/>
    <x v="3"/>
    <n v="7"/>
    <s v="11:58.499"/>
    <n v="24.748000000000001"/>
    <n v="0.14599999999999999"/>
    <x v="0"/>
    <s v="Layton UT"/>
    <x v="0"/>
    <n v="26"/>
  </r>
  <r>
    <x v="0"/>
    <x v="0"/>
    <x v="0"/>
    <n v="6"/>
    <x v="4"/>
    <n v="660"/>
    <x v="4"/>
    <n v="7"/>
    <s v="13:30.905"/>
    <d v="1899-12-30T00:01:57"/>
    <n v="2E-3"/>
    <x v="3"/>
    <s v="Pleasant view UT"/>
    <x v="0"/>
    <n v="22"/>
  </r>
  <r>
    <x v="0"/>
    <x v="0"/>
    <x v="0"/>
    <n v="7"/>
    <x v="5"/>
    <n v="123"/>
    <x v="5"/>
    <n v="6"/>
    <s v="11:38.619"/>
    <s v="1 Lap"/>
    <s v="1 Lap"/>
    <x v="4"/>
    <s v=""/>
    <x v="0"/>
    <n v="20"/>
  </r>
  <r>
    <x v="0"/>
    <x v="0"/>
    <x v="0"/>
    <s v="DNS"/>
    <x v="6"/>
    <n v="96"/>
    <x v="6"/>
    <m/>
    <s v=""/>
    <s v="DNS"/>
    <m/>
    <x v="5"/>
    <s v="Houston TX"/>
    <x v="0"/>
    <n v="0"/>
  </r>
  <r>
    <x v="0"/>
    <x v="0"/>
    <x v="0"/>
    <s v="DNS"/>
    <x v="6"/>
    <n v="442"/>
    <x v="7"/>
    <m/>
    <s v=""/>
    <s v="DNS"/>
    <m/>
    <x v="5"/>
    <s v="Salt Lake City UT"/>
    <x v="0"/>
    <n v="0"/>
  </r>
  <r>
    <x v="0"/>
    <x v="0"/>
    <x v="0"/>
    <s v="DNS"/>
    <x v="6"/>
    <n v="104"/>
    <x v="8"/>
    <m/>
    <s v=""/>
    <s v="DNS"/>
    <m/>
    <x v="6"/>
    <s v="El Cajon CA"/>
    <x v="0"/>
    <n v="0"/>
  </r>
  <r>
    <x v="0"/>
    <x v="0"/>
    <x v="0"/>
    <s v="DNS"/>
    <x v="6"/>
    <n v="881"/>
    <x v="9"/>
    <m/>
    <s v=""/>
    <s v="DNS"/>
    <m/>
    <x v="7"/>
    <s v="bountiful UT"/>
    <x v="0"/>
    <n v="0"/>
  </r>
  <r>
    <x v="0"/>
    <x v="0"/>
    <x v="0"/>
    <s v="DNS"/>
    <x v="6"/>
    <n v="100"/>
    <x v="10"/>
    <m/>
    <s v=""/>
    <s v="DNS"/>
    <m/>
    <x v="5"/>
    <s v="Grantsville UT"/>
    <x v="0"/>
    <n v="0"/>
  </r>
  <r>
    <x v="0"/>
    <x v="0"/>
    <x v="0"/>
    <s v="DNS"/>
    <x v="6"/>
    <n v="805"/>
    <x v="11"/>
    <m/>
    <s v=""/>
    <s v="DNS"/>
    <m/>
    <x v="8"/>
    <s v="Layton UT"/>
    <x v="0"/>
    <n v="0"/>
  </r>
  <r>
    <x v="0"/>
    <x v="0"/>
    <x v="0"/>
    <s v="DNS"/>
    <x v="6"/>
    <n v="711"/>
    <x v="12"/>
    <m/>
    <s v=""/>
    <s v="DNS"/>
    <m/>
    <x v="5"/>
    <s v="Phoenix AZ"/>
    <x v="0"/>
    <n v="0"/>
  </r>
  <r>
    <x v="0"/>
    <x v="0"/>
    <x v="0"/>
    <s v="DNS"/>
    <x v="6"/>
    <n v="607"/>
    <x v="13"/>
    <m/>
    <s v=""/>
    <s v="DNS"/>
    <m/>
    <x v="0"/>
    <s v="Taylorsville UT"/>
    <x v="0"/>
    <n v="0"/>
  </r>
  <r>
    <x v="0"/>
    <x v="0"/>
    <x v="0"/>
    <s v="DNS"/>
    <x v="6"/>
    <n v="268"/>
    <x v="14"/>
    <m/>
    <s v=""/>
    <s v="DNS"/>
    <m/>
    <x v="9"/>
    <s v="Draper UT"/>
    <x v="0"/>
    <n v="0"/>
  </r>
  <r>
    <x v="0"/>
    <x v="0"/>
    <x v="0"/>
    <s v="DNS"/>
    <x v="6"/>
    <s v="151x"/>
    <x v="15"/>
    <m/>
    <s v=""/>
    <s v="DNS"/>
    <m/>
    <x v="10"/>
    <s v="Silverthorne CO"/>
    <x v="0"/>
    <n v="0"/>
  </r>
  <r>
    <x v="0"/>
    <x v="0"/>
    <x v="0"/>
    <s v="DNS"/>
    <x v="6"/>
    <n v="107"/>
    <x v="16"/>
    <m/>
    <s v=""/>
    <s v="DNS"/>
    <m/>
    <x v="11"/>
    <s v="Meridian ID"/>
    <x v="0"/>
    <n v="0"/>
  </r>
  <r>
    <x v="0"/>
    <x v="0"/>
    <x v="0"/>
    <s v="DNS"/>
    <x v="6"/>
    <n v="307"/>
    <x v="17"/>
    <m/>
    <s v=""/>
    <s v="DNS"/>
    <m/>
    <x v="12"/>
    <s v="KUNA ID"/>
    <x v="0"/>
    <n v="0"/>
  </r>
  <r>
    <x v="0"/>
    <x v="0"/>
    <x v="1"/>
    <n v="1"/>
    <x v="0"/>
    <n v="966"/>
    <x v="18"/>
    <n v="7"/>
    <s v="11:57.616"/>
    <m/>
    <m/>
    <x v="5"/>
    <s v="Foster City CA"/>
    <x v="1"/>
    <n v="50"/>
  </r>
  <r>
    <x v="0"/>
    <x v="0"/>
    <x v="1"/>
    <n v="2"/>
    <x v="1"/>
    <n v="307"/>
    <x v="17"/>
    <n v="7"/>
    <s v="12:20.535"/>
    <n v="22.919"/>
    <n v="22.919"/>
    <x v="13"/>
    <s v="KUNA ID"/>
    <x v="1"/>
    <n v="40"/>
  </r>
  <r>
    <x v="0"/>
    <x v="0"/>
    <x v="1"/>
    <n v="3"/>
    <x v="2"/>
    <n v="746"/>
    <x v="19"/>
    <n v="7"/>
    <s v="12:21.009"/>
    <n v="23.393000000000001"/>
    <n v="0.47399999999999998"/>
    <x v="14"/>
    <s v="Aberdeen ID"/>
    <x v="1"/>
    <n v="32"/>
  </r>
  <r>
    <x v="0"/>
    <x v="0"/>
    <x v="1"/>
    <n v="4"/>
    <x v="3"/>
    <n v="711"/>
    <x v="12"/>
    <n v="7"/>
    <s v="12:21.093"/>
    <n v="23.477"/>
    <n v="8.4000000000000005E-2"/>
    <x v="5"/>
    <s v="Phoenix AZ"/>
    <x v="1"/>
    <n v="26"/>
  </r>
  <r>
    <x v="0"/>
    <x v="0"/>
    <x v="1"/>
    <n v="5"/>
    <x v="4"/>
    <n v="805"/>
    <x v="11"/>
    <n v="7"/>
    <s v="12:22.872"/>
    <n v="25.256"/>
    <n v="1.7789999999999999"/>
    <x v="8"/>
    <s v="Layton UT"/>
    <x v="1"/>
    <n v="22"/>
  </r>
  <r>
    <x v="0"/>
    <x v="0"/>
    <x v="1"/>
    <n v="6"/>
    <x v="5"/>
    <n v="217"/>
    <x v="20"/>
    <n v="7"/>
    <s v="12:35.241"/>
    <n v="37.625"/>
    <n v="12.369"/>
    <x v="15"/>
    <s v="Boise ID"/>
    <x v="1"/>
    <n v="20"/>
  </r>
  <r>
    <x v="0"/>
    <x v="0"/>
    <x v="1"/>
    <n v="7"/>
    <x v="7"/>
    <n v="109"/>
    <x v="21"/>
    <n v="7"/>
    <s v="13:05.635"/>
    <d v="1899-12-30T00:01:08"/>
    <n v="30.393999999999998"/>
    <x v="5"/>
    <s v="South Ogden UT"/>
    <x v="1"/>
    <n v="18"/>
  </r>
  <r>
    <x v="0"/>
    <x v="0"/>
    <x v="1"/>
    <n v="8"/>
    <x v="8"/>
    <n v="268"/>
    <x v="14"/>
    <n v="7"/>
    <s v="13:06.803"/>
    <d v="1899-12-30T00:01:09"/>
    <n v="1.1679999999999999"/>
    <x v="9"/>
    <s v="Draper UT"/>
    <x v="1"/>
    <n v="16"/>
  </r>
  <r>
    <x v="0"/>
    <x v="0"/>
    <x v="1"/>
    <n v="9"/>
    <x v="9"/>
    <n v="131"/>
    <x v="22"/>
    <n v="7"/>
    <s v="13:08.224"/>
    <d v="1899-12-30T00:01:11"/>
    <n v="1.421"/>
    <x v="16"/>
    <s v=""/>
    <x v="1"/>
    <n v="14"/>
  </r>
  <r>
    <x v="0"/>
    <x v="0"/>
    <x v="1"/>
    <s v="DNF"/>
    <x v="10"/>
    <n v="660"/>
    <x v="4"/>
    <n v="5"/>
    <s v="7:38.385"/>
    <s v="DNF"/>
    <s v="2 Laps"/>
    <x v="3"/>
    <s v="Pleasant view UT"/>
    <x v="1"/>
    <n v="12"/>
  </r>
  <r>
    <x v="0"/>
    <x v="0"/>
    <x v="1"/>
    <s v="DNS"/>
    <x v="6"/>
    <n v="870"/>
    <x v="23"/>
    <m/>
    <s v=""/>
    <s v="DNS"/>
    <m/>
    <x v="8"/>
    <s v="Boise ID"/>
    <x v="1"/>
    <n v="0"/>
  </r>
  <r>
    <x v="0"/>
    <x v="0"/>
    <x v="1"/>
    <s v="DNS"/>
    <x v="6"/>
    <n v="369"/>
    <x v="24"/>
    <m/>
    <s v=""/>
    <s v="DNS"/>
    <m/>
    <x v="14"/>
    <s v="Woods Cross UT"/>
    <x v="1"/>
    <n v="0"/>
  </r>
  <r>
    <x v="0"/>
    <x v="0"/>
    <x v="1"/>
    <s v="DNS"/>
    <x v="6"/>
    <n v="750"/>
    <x v="25"/>
    <m/>
    <s v=""/>
    <s v="DNS"/>
    <m/>
    <x v="5"/>
    <s v="Verdi NV"/>
    <x v="1"/>
    <n v="0"/>
  </r>
  <r>
    <x v="0"/>
    <x v="0"/>
    <x v="1"/>
    <s v="DNS"/>
    <x v="6"/>
    <n v="113"/>
    <x v="26"/>
    <m/>
    <s v=""/>
    <s v="DNS"/>
    <m/>
    <x v="17"/>
    <s v="Lewisville TX"/>
    <x v="1"/>
    <n v="0"/>
  </r>
  <r>
    <x v="0"/>
    <x v="0"/>
    <x v="1"/>
    <s v="DNS"/>
    <x v="6"/>
    <n v="100"/>
    <x v="10"/>
    <m/>
    <s v=""/>
    <s v="DNS"/>
    <m/>
    <x v="5"/>
    <s v="Grantsville UT"/>
    <x v="1"/>
    <n v="0"/>
  </r>
  <r>
    <x v="0"/>
    <x v="0"/>
    <x v="1"/>
    <s v="DNS"/>
    <x v="6"/>
    <n v="123"/>
    <x v="5"/>
    <m/>
    <s v=""/>
    <s v="DNS"/>
    <m/>
    <x v="4"/>
    <s v="Rupert ID"/>
    <x v="1"/>
    <n v="0"/>
  </r>
  <r>
    <x v="0"/>
    <x v="0"/>
    <x v="1"/>
    <s v="DNS"/>
    <x v="6"/>
    <n v="442"/>
    <x v="7"/>
    <m/>
    <s v=""/>
    <s v="DNS"/>
    <m/>
    <x v="5"/>
    <s v="Salt Lake City UT"/>
    <x v="1"/>
    <n v="0"/>
  </r>
  <r>
    <x v="0"/>
    <x v="0"/>
    <x v="1"/>
    <s v="DNS"/>
    <x v="6"/>
    <s v="151x"/>
    <x v="15"/>
    <m/>
    <s v=""/>
    <s v="DNS"/>
    <m/>
    <x v="10"/>
    <s v="Silverthorne CO"/>
    <x v="1"/>
    <n v="0"/>
  </r>
  <r>
    <x v="0"/>
    <x v="0"/>
    <x v="2"/>
    <n v="1"/>
    <x v="0"/>
    <n v="53"/>
    <x v="27"/>
    <n v="7"/>
    <s v="11:12.876"/>
    <m/>
    <m/>
    <x v="2"/>
    <s v="Gilbert AZ"/>
    <x v="2"/>
    <n v="50"/>
  </r>
  <r>
    <x v="0"/>
    <x v="0"/>
    <x v="2"/>
    <n v="2"/>
    <x v="1"/>
    <n v="174"/>
    <x v="28"/>
    <n v="7"/>
    <s v="11:13.766"/>
    <n v="0.89"/>
    <n v="0.89"/>
    <x v="0"/>
    <s v="Draper  UT"/>
    <x v="2"/>
    <n v="40"/>
  </r>
  <r>
    <x v="0"/>
    <x v="0"/>
    <x v="2"/>
    <n v="3"/>
    <x v="2"/>
    <n v="10"/>
    <x v="29"/>
    <n v="7"/>
    <s v="11:25.170"/>
    <n v="12.294"/>
    <n v="11.404"/>
    <x v="0"/>
    <s v="Draper  UT"/>
    <x v="2"/>
    <n v="32"/>
  </r>
  <r>
    <x v="0"/>
    <x v="0"/>
    <x v="2"/>
    <n v="4"/>
    <x v="3"/>
    <n v="365"/>
    <x v="30"/>
    <n v="7"/>
    <s v="11:34.878"/>
    <n v="22.001999999999999"/>
    <n v="9.7080000000000002"/>
    <x v="2"/>
    <s v="Sandy UT"/>
    <x v="2"/>
    <n v="26"/>
  </r>
  <r>
    <x v="0"/>
    <x v="0"/>
    <x v="2"/>
    <n v="5"/>
    <x v="4"/>
    <n v="321"/>
    <x v="2"/>
    <n v="7"/>
    <s v="11:45.317"/>
    <n v="32.441000000000003"/>
    <n v="10.439"/>
    <x v="2"/>
    <s v="Kaysville UT"/>
    <x v="2"/>
    <n v="22"/>
  </r>
  <r>
    <x v="0"/>
    <x v="0"/>
    <x v="2"/>
    <n v="8"/>
    <x v="5"/>
    <n v="870"/>
    <x v="23"/>
    <n v="7"/>
    <s v="12:13.083"/>
    <d v="1899-12-30T00:01:00"/>
    <n v="23.448"/>
    <x v="8"/>
    <s v=""/>
    <x v="2"/>
    <n v="20"/>
  </r>
  <r>
    <x v="0"/>
    <x v="0"/>
    <x v="2"/>
    <n v="11"/>
    <x v="7"/>
    <n v="660"/>
    <x v="4"/>
    <n v="6"/>
    <s v="11:24.357"/>
    <s v="1 Lap"/>
    <s v="1 Lap"/>
    <x v="3"/>
    <s v="Pleasant view UT"/>
    <x v="2"/>
    <n v="18"/>
  </r>
  <r>
    <x v="0"/>
    <x v="0"/>
    <x v="2"/>
    <s v="DNS"/>
    <x v="6"/>
    <n v="58"/>
    <x v="31"/>
    <m/>
    <s v=""/>
    <s v="DNS"/>
    <m/>
    <x v="18"/>
    <s v="Murray UT"/>
    <x v="2"/>
    <n v="0"/>
  </r>
  <r>
    <x v="0"/>
    <x v="0"/>
    <x v="2"/>
    <s v="DNS"/>
    <x v="6"/>
    <n v="607"/>
    <x v="13"/>
    <m/>
    <s v=""/>
    <s v="DNS"/>
    <m/>
    <x v="0"/>
    <s v="Taylorsville UT"/>
    <x v="2"/>
    <n v="0"/>
  </r>
  <r>
    <x v="0"/>
    <x v="0"/>
    <x v="2"/>
    <s v="DNS"/>
    <x v="6"/>
    <n v="89"/>
    <x v="32"/>
    <m/>
    <s v=""/>
    <s v="DNS"/>
    <m/>
    <x v="2"/>
    <s v="Duvall  WA"/>
    <x v="2"/>
    <n v="0"/>
  </r>
  <r>
    <x v="0"/>
    <x v="0"/>
    <x v="2"/>
    <s v="DNS"/>
    <x v="6"/>
    <s v="82x"/>
    <x v="33"/>
    <m/>
    <s v=""/>
    <s v="DNS"/>
    <m/>
    <x v="2"/>
    <s v="Snoqualmie WA"/>
    <x v="2"/>
    <n v="0"/>
  </r>
  <r>
    <x v="0"/>
    <x v="0"/>
    <x v="2"/>
    <s v="DNS"/>
    <x v="6"/>
    <n v="39"/>
    <x v="34"/>
    <m/>
    <s v=""/>
    <s v="DNS"/>
    <m/>
    <x v="19"/>
    <s v="Bluffdale UT"/>
    <x v="2"/>
    <n v="0"/>
  </r>
  <r>
    <x v="0"/>
    <x v="0"/>
    <x v="2"/>
    <s v="DNS"/>
    <x v="6"/>
    <n v="122"/>
    <x v="35"/>
    <m/>
    <s v=""/>
    <s v="DNS"/>
    <m/>
    <x v="2"/>
    <s v="Salt Lake City UT"/>
    <x v="2"/>
    <n v="0"/>
  </r>
  <r>
    <x v="0"/>
    <x v="0"/>
    <x v="2"/>
    <s v="DNS"/>
    <x v="6"/>
    <n v="86"/>
    <x v="36"/>
    <m/>
    <s v=""/>
    <s v="DNS"/>
    <m/>
    <x v="2"/>
    <s v="West Jordan UT"/>
    <x v="2"/>
    <n v="0"/>
  </r>
  <r>
    <x v="0"/>
    <x v="0"/>
    <x v="2"/>
    <s v="DNS"/>
    <x v="6"/>
    <n v="101"/>
    <x v="37"/>
    <m/>
    <s v=""/>
    <s v="DNS"/>
    <m/>
    <x v="20"/>
    <s v="Boise ID"/>
    <x v="2"/>
    <n v="0"/>
  </r>
  <r>
    <x v="0"/>
    <x v="0"/>
    <x v="2"/>
    <s v="DNS"/>
    <x v="6"/>
    <s v="151x"/>
    <x v="15"/>
    <m/>
    <s v=""/>
    <s v="DNS"/>
    <m/>
    <x v="10"/>
    <s v="Silverthorne CO"/>
    <x v="2"/>
    <n v="0"/>
  </r>
  <r>
    <x v="0"/>
    <x v="0"/>
    <x v="2"/>
    <s v="DNS"/>
    <x v="6"/>
    <n v="96"/>
    <x v="6"/>
    <m/>
    <s v=""/>
    <s v="DNS"/>
    <m/>
    <x v="5"/>
    <s v="Houston TX"/>
    <x v="2"/>
    <n v="0"/>
  </r>
  <r>
    <x v="0"/>
    <x v="0"/>
    <x v="2"/>
    <s v="DNS"/>
    <x v="6"/>
    <n v="464"/>
    <x v="38"/>
    <m/>
    <s v=""/>
    <s v="DNS"/>
    <m/>
    <x v="2"/>
    <s v="E Wenatchee WA"/>
    <x v="2"/>
    <n v="0"/>
  </r>
  <r>
    <x v="0"/>
    <x v="0"/>
    <x v="2"/>
    <s v="DNS"/>
    <x v="6"/>
    <n v="56"/>
    <x v="39"/>
    <m/>
    <s v=""/>
    <s v="DNS"/>
    <m/>
    <x v="21"/>
    <s v="South Jordan UT"/>
    <x v="2"/>
    <n v="0"/>
  </r>
  <r>
    <x v="0"/>
    <x v="0"/>
    <x v="3"/>
    <n v="6"/>
    <x v="0"/>
    <n v="136"/>
    <x v="1"/>
    <n v="7"/>
    <s v="11:49.635"/>
    <n v="36.759"/>
    <n v="3.5910000000000002"/>
    <x v="1"/>
    <s v="Pleasant Grove UT"/>
    <x v="3"/>
    <n v="50"/>
  </r>
  <r>
    <x v="0"/>
    <x v="0"/>
    <x v="3"/>
    <n v="7"/>
    <x v="1"/>
    <n v="107"/>
    <x v="16"/>
    <n v="7"/>
    <s v="11:46.044"/>
    <n v="33.167999999999999"/>
    <n v="0.72699999999999998"/>
    <x v="11"/>
    <s v=""/>
    <x v="3"/>
    <n v="40"/>
  </r>
  <r>
    <x v="0"/>
    <x v="0"/>
    <x v="3"/>
    <n v="9"/>
    <x v="2"/>
    <n v="550"/>
    <x v="40"/>
    <n v="7"/>
    <s v="12:19.353"/>
    <d v="1899-12-30T00:01:06"/>
    <n v="6.27"/>
    <x v="22"/>
    <s v="Ogden UT"/>
    <x v="3"/>
    <n v="32"/>
  </r>
  <r>
    <x v="0"/>
    <x v="0"/>
    <x v="3"/>
    <n v="10"/>
    <x v="3"/>
    <n v="746"/>
    <x v="19"/>
    <n v="7"/>
    <s v="12:39.438"/>
    <d v="1899-12-30T00:01:27"/>
    <n v="20.085000000000001"/>
    <x v="13"/>
    <s v="Aberdeen ID"/>
    <x v="3"/>
    <n v="26"/>
  </r>
  <r>
    <x v="0"/>
    <x v="0"/>
    <x v="3"/>
    <n v="12"/>
    <x v="4"/>
    <n v="268"/>
    <x v="14"/>
    <n v="6"/>
    <s v="11:25.150"/>
    <s v="1 Lap"/>
    <n v="0.79300000000000004"/>
    <x v="9"/>
    <s v="Draper UT"/>
    <x v="3"/>
    <n v="22"/>
  </r>
  <r>
    <x v="0"/>
    <x v="0"/>
    <x v="3"/>
    <s v="DNS"/>
    <x v="6"/>
    <n v="142"/>
    <x v="41"/>
    <m/>
    <s v=""/>
    <s v="DNS"/>
    <m/>
    <x v="23"/>
    <s v="Draper  UT"/>
    <x v="3"/>
    <n v="0"/>
  </r>
  <r>
    <x v="0"/>
    <x v="0"/>
    <x v="3"/>
    <s v="DNS"/>
    <x v="6"/>
    <n v="442"/>
    <x v="7"/>
    <m/>
    <s v=""/>
    <s v="DNS"/>
    <m/>
    <x v="5"/>
    <s v="Salt Lake City UT"/>
    <x v="3"/>
    <n v="0"/>
  </r>
  <r>
    <x v="0"/>
    <x v="0"/>
    <x v="3"/>
    <s v="DNS"/>
    <x v="6"/>
    <n v="109"/>
    <x v="21"/>
    <m/>
    <s v=""/>
    <s v="DNS"/>
    <m/>
    <x v="5"/>
    <s v="South Ogden UT"/>
    <x v="3"/>
    <n v="0"/>
  </r>
  <r>
    <x v="0"/>
    <x v="0"/>
    <x v="3"/>
    <s v="DNS"/>
    <x v="6"/>
    <n v="425"/>
    <x v="42"/>
    <m/>
    <s v=""/>
    <s v="DNS"/>
    <m/>
    <x v="9"/>
    <s v="Syracuse UT"/>
    <x v="3"/>
    <n v="0"/>
  </r>
  <r>
    <x v="0"/>
    <x v="0"/>
    <x v="3"/>
    <s v="DNS"/>
    <x v="6"/>
    <n v="104"/>
    <x v="8"/>
    <m/>
    <s v=""/>
    <s v="DNS"/>
    <m/>
    <x v="6"/>
    <s v="El Cajon CA"/>
    <x v="3"/>
    <n v="0"/>
  </r>
  <r>
    <x v="0"/>
    <x v="0"/>
    <x v="3"/>
    <s v="DNS"/>
    <x v="6"/>
    <n v="711"/>
    <x v="12"/>
    <m/>
    <s v=""/>
    <s v="DNS"/>
    <m/>
    <x v="5"/>
    <s v="Phoenix AZ"/>
    <x v="3"/>
    <n v="0"/>
  </r>
  <r>
    <x v="0"/>
    <x v="0"/>
    <x v="3"/>
    <s v="DNS"/>
    <x v="6"/>
    <n v="369"/>
    <x v="24"/>
    <m/>
    <s v=""/>
    <s v="DNS"/>
    <m/>
    <x v="14"/>
    <s v="Woods Cross UT"/>
    <x v="3"/>
    <n v="0"/>
  </r>
  <r>
    <x v="0"/>
    <x v="0"/>
    <x v="3"/>
    <s v="DNS"/>
    <x v="6"/>
    <n v="805"/>
    <x v="11"/>
    <m/>
    <s v=""/>
    <s v="DNS"/>
    <m/>
    <x v="8"/>
    <s v="Layton UT"/>
    <x v="3"/>
    <n v="0"/>
  </r>
  <r>
    <x v="0"/>
    <x v="0"/>
    <x v="3"/>
    <s v="DNS"/>
    <x v="6"/>
    <n v="467"/>
    <x v="3"/>
    <m/>
    <s v=""/>
    <s v="DNS"/>
    <m/>
    <x v="0"/>
    <s v="Layton UT"/>
    <x v="3"/>
    <n v="0"/>
  </r>
  <r>
    <x v="0"/>
    <x v="0"/>
    <x v="3"/>
    <s v="DNS"/>
    <x v="6"/>
    <n v="307"/>
    <x v="17"/>
    <m/>
    <s v=""/>
    <s v="DNS"/>
    <m/>
    <x v="13"/>
    <s v="KUNA ID"/>
    <x v="3"/>
    <n v="0"/>
  </r>
  <r>
    <x v="0"/>
    <x v="0"/>
    <x v="3"/>
    <s v="DNS"/>
    <x v="6"/>
    <n v="100"/>
    <x v="10"/>
    <m/>
    <s v=""/>
    <s v="DNS"/>
    <m/>
    <x v="5"/>
    <s v="Grantsville UT"/>
    <x v="3"/>
    <n v="0"/>
  </r>
  <r>
    <x v="0"/>
    <x v="0"/>
    <x v="3"/>
    <s v="DNS"/>
    <x v="6"/>
    <n v="123"/>
    <x v="5"/>
    <m/>
    <s v=""/>
    <s v="DNS"/>
    <m/>
    <x v="4"/>
    <s v="Rupert ID"/>
    <x v="3"/>
    <n v="0"/>
  </r>
  <r>
    <x v="0"/>
    <x v="0"/>
    <x v="4"/>
    <n v="2"/>
    <x v="0"/>
    <n v="96"/>
    <x v="6"/>
    <n v="7"/>
    <s v="11:12.148"/>
    <n v="0.14799999999999999"/>
    <n v="0.14799999999999999"/>
    <x v="5"/>
    <s v="Houston TX"/>
    <x v="4"/>
    <n v="50"/>
  </r>
  <r>
    <x v="0"/>
    <x v="0"/>
    <x v="4"/>
    <n v="3"/>
    <x v="1"/>
    <n v="53"/>
    <x v="27"/>
    <n v="7"/>
    <s v="11:12.975"/>
    <n v="0.97499999999999998"/>
    <n v="0.82699999999999996"/>
    <x v="2"/>
    <s v="Gilbert AZ"/>
    <x v="4"/>
    <n v="40"/>
  </r>
  <r>
    <x v="0"/>
    <x v="0"/>
    <x v="4"/>
    <n v="4"/>
    <x v="2"/>
    <n v="86"/>
    <x v="36"/>
    <n v="7"/>
    <s v="11:15.051"/>
    <n v="3.0510000000000002"/>
    <n v="2.0760000000000001"/>
    <x v="2"/>
    <s v="West Jordan UT"/>
    <x v="4"/>
    <n v="32"/>
  </r>
  <r>
    <x v="0"/>
    <x v="0"/>
    <x v="4"/>
    <n v="5"/>
    <x v="3"/>
    <n v="39"/>
    <x v="34"/>
    <n v="7"/>
    <s v="11:30.508"/>
    <n v="18.507999999999999"/>
    <n v="15.457000000000001"/>
    <x v="19"/>
    <s v="Bluffdale UT"/>
    <x v="4"/>
    <n v="26"/>
  </r>
  <r>
    <x v="0"/>
    <x v="0"/>
    <x v="4"/>
    <n v="6"/>
    <x v="4"/>
    <n v="10"/>
    <x v="29"/>
    <n v="7"/>
    <s v="11:37.798"/>
    <n v="25.797999999999998"/>
    <n v="7.29"/>
    <x v="0"/>
    <s v="Draper  UT"/>
    <x v="4"/>
    <n v="22"/>
  </r>
  <r>
    <x v="0"/>
    <x v="0"/>
    <x v="4"/>
    <n v="7"/>
    <x v="5"/>
    <n v="177"/>
    <x v="0"/>
    <n v="7"/>
    <s v="11:41.155"/>
    <n v="29.155000000000001"/>
    <n v="3.3570000000000002"/>
    <x v="0"/>
    <s v="Lindon UT"/>
    <x v="4"/>
    <n v="20"/>
  </r>
  <r>
    <x v="0"/>
    <x v="0"/>
    <x v="4"/>
    <n v="8"/>
    <x v="7"/>
    <n v="136"/>
    <x v="1"/>
    <n v="7"/>
    <s v="11:42.514"/>
    <n v="30.513999999999999"/>
    <n v="1.359"/>
    <x v="1"/>
    <s v="Pleasant Grove UT"/>
    <x v="4"/>
    <n v="18"/>
  </r>
  <r>
    <x v="0"/>
    <x v="0"/>
    <x v="4"/>
    <n v="9"/>
    <x v="8"/>
    <n v="58"/>
    <x v="31"/>
    <n v="7"/>
    <s v="11:46.562"/>
    <n v="34.561999999999998"/>
    <n v="4.048"/>
    <x v="18"/>
    <s v="Murray UT"/>
    <x v="4"/>
    <n v="16"/>
  </r>
  <r>
    <x v="0"/>
    <x v="0"/>
    <x v="4"/>
    <n v="10"/>
    <x v="9"/>
    <n v="104"/>
    <x v="8"/>
    <n v="7"/>
    <s v="12:16.884"/>
    <d v="1899-12-30T00:01:05"/>
    <n v="30.321999999999999"/>
    <x v="6"/>
    <s v="El Cajon CA"/>
    <x v="4"/>
    <n v="14"/>
  </r>
  <r>
    <x v="0"/>
    <x v="0"/>
    <x v="4"/>
    <s v="DNF"/>
    <x v="11"/>
    <n v="365"/>
    <x v="30"/>
    <m/>
    <s v=""/>
    <s v="DNF"/>
    <m/>
    <x v="2"/>
    <s v="Sandy UT"/>
    <x v="4"/>
    <n v="0"/>
  </r>
  <r>
    <x v="0"/>
    <x v="0"/>
    <x v="4"/>
    <s v="DNS"/>
    <x v="6"/>
    <n v="89"/>
    <x v="32"/>
    <m/>
    <s v=""/>
    <s v="DNS"/>
    <m/>
    <x v="2"/>
    <s v="Duvall  WA"/>
    <x v="4"/>
    <n v="0"/>
  </r>
  <r>
    <x v="0"/>
    <x v="0"/>
    <x v="5"/>
    <n v="1"/>
    <x v="0"/>
    <n v="258"/>
    <x v="43"/>
    <n v="7"/>
    <s v="11:12.000"/>
    <m/>
    <m/>
    <x v="24"/>
    <s v="Belgrade MT"/>
    <x v="5"/>
    <n v="50"/>
  </r>
  <r>
    <x v="0"/>
    <x v="0"/>
    <x v="5"/>
    <n v="11"/>
    <x v="1"/>
    <n v="217"/>
    <x v="20"/>
    <n v="7"/>
    <s v="12:32.561"/>
    <d v="1899-12-30T00:01:21"/>
    <n v="15.677"/>
    <x v="15"/>
    <s v="Boise ID"/>
    <x v="5"/>
    <n v="40"/>
  </r>
  <r>
    <x v="0"/>
    <x v="0"/>
    <x v="5"/>
    <n v="12"/>
    <x v="2"/>
    <n v="131"/>
    <x v="22"/>
    <n v="6"/>
    <s v="11:28.450"/>
    <s v="1 Lap"/>
    <s v="1 Lap"/>
    <x v="16"/>
    <s v="Salt Lake City UT"/>
    <x v="5"/>
    <n v="32"/>
  </r>
  <r>
    <x v="0"/>
    <x v="0"/>
    <x v="5"/>
    <n v="13"/>
    <x v="3"/>
    <n v="660"/>
    <x v="4"/>
    <n v="6"/>
    <s v="11:45.751"/>
    <s v="1 Lap"/>
    <n v="17.300999999999998"/>
    <x v="3"/>
    <s v="Pleasant view UT"/>
    <x v="5"/>
    <n v="26"/>
  </r>
  <r>
    <x v="0"/>
    <x v="0"/>
    <x v="5"/>
    <n v="14"/>
    <x v="4"/>
    <n v="425"/>
    <x v="42"/>
    <n v="5"/>
    <s v="11:31.742"/>
    <s v="2 Laps"/>
    <s v="1 Lap"/>
    <x v="9"/>
    <s v="Syracuse UT"/>
    <x v="5"/>
    <n v="22"/>
  </r>
  <r>
    <x v="0"/>
    <x v="0"/>
    <x v="5"/>
    <s v="DNF"/>
    <x v="11"/>
    <n v="56"/>
    <x v="39"/>
    <n v="1"/>
    <s v="2:16.228"/>
    <s v="DNF"/>
    <s v="4 Laps"/>
    <x v="21"/>
    <s v="South Jordan UT"/>
    <x v="5"/>
    <n v="0"/>
  </r>
  <r>
    <x v="0"/>
    <x v="0"/>
    <x v="6"/>
    <n v="1"/>
    <x v="0"/>
    <n v="89"/>
    <x v="32"/>
    <n v="11"/>
    <s v="17:05.267"/>
    <m/>
    <m/>
    <x v="2"/>
    <s v="Duvall  WA"/>
    <x v="6"/>
    <n v="50"/>
  </r>
  <r>
    <x v="0"/>
    <x v="0"/>
    <x v="6"/>
    <n v="4"/>
    <x v="0"/>
    <n v="527"/>
    <x v="44"/>
    <n v="11"/>
    <s v="17:20.814"/>
    <n v="15.547000000000001"/>
    <n v="6.2309999999999999"/>
    <x v="5"/>
    <s v="Salt Lake City UT"/>
    <x v="6"/>
    <n v="26"/>
  </r>
  <r>
    <x v="0"/>
    <x v="0"/>
    <x v="6"/>
    <n v="2"/>
    <x v="1"/>
    <n v="96"/>
    <x v="6"/>
    <n v="11"/>
    <s v="17:14.335"/>
    <n v="9.0679999999999996"/>
    <n v="9.0679999999999996"/>
    <x v="25"/>
    <s v="Houston TX"/>
    <x v="6"/>
    <n v="40"/>
  </r>
  <r>
    <x v="0"/>
    <x v="0"/>
    <x v="6"/>
    <n v="8"/>
    <x v="1"/>
    <n v="49"/>
    <x v="45"/>
    <n v="11"/>
    <s v="17:58.545"/>
    <n v="53.277999999999999"/>
    <n v="19.291"/>
    <x v="26"/>
    <s v="West Valley UT"/>
    <x v="6"/>
    <n v="16"/>
  </r>
  <r>
    <x v="0"/>
    <x v="0"/>
    <x v="6"/>
    <n v="3"/>
    <x v="2"/>
    <n v="122"/>
    <x v="35"/>
    <n v="11"/>
    <s v="17:14.583"/>
    <n v="9.3160000000000007"/>
    <n v="0.248"/>
    <x v="5"/>
    <s v="Salt Lake City UT"/>
    <x v="6"/>
    <n v="32"/>
  </r>
  <r>
    <x v="0"/>
    <x v="0"/>
    <x v="6"/>
    <n v="12"/>
    <x v="2"/>
    <s v="151x"/>
    <x v="15"/>
    <n v="10"/>
    <s v="16:35.609"/>
    <s v="1 Lap"/>
    <n v="2.2149999999999999"/>
    <x v="10"/>
    <s v="Silverthorne CO"/>
    <x v="6"/>
    <n v="9"/>
  </r>
  <r>
    <x v="0"/>
    <x v="0"/>
    <x v="6"/>
    <n v="5"/>
    <x v="3"/>
    <n v="53"/>
    <x v="27"/>
    <n v="11"/>
    <s v="17:25.043"/>
    <n v="19.776"/>
    <n v="4.2290000000000001"/>
    <x v="2"/>
    <s v="Gilbert AZ"/>
    <x v="6"/>
    <n v="22"/>
  </r>
  <r>
    <x v="0"/>
    <x v="0"/>
    <x v="6"/>
    <n v="13"/>
    <x v="3"/>
    <n v="93"/>
    <x v="46"/>
    <n v="10"/>
    <s v="16:44.924"/>
    <s v="1 Lap"/>
    <n v="9.3149999999999995"/>
    <x v="5"/>
    <s v="Clinton UT"/>
    <x v="6"/>
    <n v="8"/>
  </r>
  <r>
    <x v="0"/>
    <x v="0"/>
    <x v="6"/>
    <n v="6"/>
    <x v="4"/>
    <n v="121"/>
    <x v="47"/>
    <n v="11"/>
    <s v="17:27.938"/>
    <n v="22.670999999999999"/>
    <n v="2.895"/>
    <x v="27"/>
    <s v="Salt Lake City UT"/>
    <x v="6"/>
    <n v="20"/>
  </r>
  <r>
    <x v="0"/>
    <x v="0"/>
    <x v="6"/>
    <n v="14"/>
    <x v="4"/>
    <n v="22"/>
    <x v="48"/>
    <n v="10"/>
    <s v="17:06.599"/>
    <s v="1 Lap"/>
    <n v="21.675000000000001"/>
    <x v="5"/>
    <s v="Murray UT"/>
    <x v="6"/>
    <n v="7"/>
  </r>
  <r>
    <x v="0"/>
    <x v="0"/>
    <x v="6"/>
    <n v="7"/>
    <x v="5"/>
    <n v="464"/>
    <x v="38"/>
    <n v="11"/>
    <s v="17:39.254"/>
    <n v="33.987000000000002"/>
    <n v="11.316000000000001"/>
    <x v="2"/>
    <s v="E Wenatchee WA"/>
    <x v="6"/>
    <n v="18"/>
  </r>
  <r>
    <x v="0"/>
    <x v="0"/>
    <x v="6"/>
    <n v="9"/>
    <x v="7"/>
    <n v="10"/>
    <x v="29"/>
    <n v="11"/>
    <s v="17:59.388"/>
    <n v="54.121000000000002"/>
    <n v="0.84299999999999997"/>
    <x v="0"/>
    <s v="Draper  UT"/>
    <x v="6"/>
    <n v="14"/>
  </r>
  <r>
    <x v="0"/>
    <x v="0"/>
    <x v="6"/>
    <n v="10"/>
    <x v="8"/>
    <n v="39"/>
    <x v="34"/>
    <n v="11"/>
    <s v="18:06.766"/>
    <d v="1899-12-30T00:01:01"/>
    <n v="7.3780000000000001"/>
    <x v="19"/>
    <s v="Bluffdale UT"/>
    <x v="6"/>
    <n v="12"/>
  </r>
  <r>
    <x v="0"/>
    <x v="0"/>
    <x v="6"/>
    <n v="11"/>
    <x v="9"/>
    <n v="365"/>
    <x v="30"/>
    <n v="10"/>
    <s v="16:33.394"/>
    <s v="1 Lap"/>
    <s v="1 Lap"/>
    <x v="2"/>
    <s v="Sandy UT"/>
    <x v="6"/>
    <n v="10"/>
  </r>
  <r>
    <x v="0"/>
    <x v="0"/>
    <x v="6"/>
    <n v="15"/>
    <x v="10"/>
    <s v="82x"/>
    <x v="33"/>
    <n v="10"/>
    <s v="17:14.578"/>
    <s v="1 Lap"/>
    <n v="7.9790000000000001"/>
    <x v="2"/>
    <s v="Snoqualmie WA"/>
    <x v="6"/>
    <n v="6"/>
  </r>
  <r>
    <x v="0"/>
    <x v="0"/>
    <x v="6"/>
    <n v="16"/>
    <x v="12"/>
    <n v="117"/>
    <x v="49"/>
    <n v="10"/>
    <s v="17:19.377"/>
    <s v="1 Lap"/>
    <n v="4.7990000000000004"/>
    <x v="28"/>
    <s v="South Jordan UT"/>
    <x v="6"/>
    <n v="5"/>
  </r>
  <r>
    <x v="0"/>
    <x v="0"/>
    <x v="6"/>
    <n v="17"/>
    <x v="13"/>
    <n v="174"/>
    <x v="28"/>
    <n v="6"/>
    <s v="9:37.850"/>
    <s v="DNF"/>
    <s v="4 Laps"/>
    <x v="0"/>
    <s v="Draper  UT"/>
    <x v="6"/>
    <n v="4"/>
  </r>
  <r>
    <x v="0"/>
    <x v="0"/>
    <x v="6"/>
    <s v="DNS"/>
    <x v="6"/>
    <n v="84"/>
    <x v="50"/>
    <m/>
    <s v=""/>
    <s v="DNS"/>
    <m/>
    <x v="5"/>
    <s v="Salt Lake City Utah"/>
    <x v="6"/>
    <n v="0"/>
  </r>
  <r>
    <x v="0"/>
    <x v="0"/>
    <x v="6"/>
    <s v="DNS"/>
    <x v="6"/>
    <n v="122"/>
    <x v="35"/>
    <m/>
    <s v=""/>
    <s v="DNS"/>
    <m/>
    <x v="2"/>
    <s v="Salt Lake City UT"/>
    <x v="6"/>
    <n v="0"/>
  </r>
  <r>
    <x v="0"/>
    <x v="0"/>
    <x v="6"/>
    <s v="DNS"/>
    <x v="6"/>
    <n v="58"/>
    <x v="31"/>
    <m/>
    <s v=""/>
    <s v="DNS"/>
    <m/>
    <x v="18"/>
    <s v="Murray UT"/>
    <x v="6"/>
    <n v="0"/>
  </r>
  <r>
    <x v="0"/>
    <x v="0"/>
    <x v="6"/>
    <s v="DNS"/>
    <x v="6"/>
    <n v="321"/>
    <x v="2"/>
    <m/>
    <s v=""/>
    <s v="DNS"/>
    <m/>
    <x v="2"/>
    <s v="Kaysville UT"/>
    <x v="6"/>
    <n v="0"/>
  </r>
  <r>
    <x v="0"/>
    <x v="0"/>
    <x v="6"/>
    <s v="DNS"/>
    <x v="6"/>
    <n v="258"/>
    <x v="43"/>
    <m/>
    <s v=""/>
    <s v="DNS"/>
    <m/>
    <x v="24"/>
    <s v="Belgrade MT"/>
    <x v="6"/>
    <n v="0"/>
  </r>
  <r>
    <x v="0"/>
    <x v="0"/>
    <x v="6"/>
    <s v="DNS"/>
    <x v="6"/>
    <n v="82"/>
    <x v="51"/>
    <m/>
    <s v=""/>
    <s v="DNS"/>
    <m/>
    <x v="8"/>
    <s v="Eugene OR"/>
    <x v="6"/>
    <n v="0"/>
  </r>
  <r>
    <x v="0"/>
    <x v="0"/>
    <x v="7"/>
    <n v="1"/>
    <x v="0"/>
    <n v="89"/>
    <x v="32"/>
    <n v="11"/>
    <s v="17:05.267"/>
    <m/>
    <m/>
    <x v="2"/>
    <s v="Duvall  WA"/>
    <x v="7"/>
    <n v="50"/>
  </r>
  <r>
    <x v="0"/>
    <x v="0"/>
    <x v="7"/>
    <n v="2"/>
    <x v="1"/>
    <n v="96"/>
    <x v="6"/>
    <n v="11"/>
    <s v="17:14.335"/>
    <n v="9.0679999999999996"/>
    <n v="9.0679999999999996"/>
    <x v="25"/>
    <s v="Houston TX"/>
    <x v="7"/>
    <n v="40"/>
  </r>
  <r>
    <x v="0"/>
    <x v="0"/>
    <x v="7"/>
    <n v="3"/>
    <x v="2"/>
    <n v="122"/>
    <x v="35"/>
    <n v="11"/>
    <s v="17:14.583"/>
    <n v="9.3160000000000007"/>
    <n v="0.248"/>
    <x v="5"/>
    <s v="Salt Lake City UT"/>
    <x v="7"/>
    <n v="32"/>
  </r>
  <r>
    <x v="0"/>
    <x v="0"/>
    <x v="7"/>
    <n v="5"/>
    <x v="3"/>
    <n v="53"/>
    <x v="27"/>
    <n v="11"/>
    <s v="17:25.043"/>
    <n v="19.776"/>
    <n v="4.2290000000000001"/>
    <x v="2"/>
    <s v="Gilbert AZ"/>
    <x v="7"/>
    <n v="26"/>
  </r>
  <r>
    <x v="0"/>
    <x v="0"/>
    <x v="7"/>
    <n v="6"/>
    <x v="4"/>
    <n v="121"/>
    <x v="47"/>
    <n v="11"/>
    <s v="17:27.938"/>
    <n v="22.670999999999999"/>
    <n v="2.895"/>
    <x v="27"/>
    <s v="Salt Lake City UT"/>
    <x v="7"/>
    <n v="22"/>
  </r>
  <r>
    <x v="0"/>
    <x v="0"/>
    <x v="7"/>
    <n v="7"/>
    <x v="5"/>
    <n v="464"/>
    <x v="38"/>
    <n v="11"/>
    <s v="17:39.254"/>
    <n v="33.987000000000002"/>
    <n v="11.316000000000001"/>
    <x v="2"/>
    <s v="E Wenatchee WA"/>
    <x v="7"/>
    <n v="20"/>
  </r>
  <r>
    <x v="0"/>
    <x v="0"/>
    <x v="7"/>
    <n v="9"/>
    <x v="7"/>
    <n v="10"/>
    <x v="29"/>
    <n v="11"/>
    <s v="17:59.388"/>
    <n v="54.121000000000002"/>
    <n v="0.84299999999999997"/>
    <x v="0"/>
    <s v="Draper  UT"/>
    <x v="7"/>
    <n v="18"/>
  </r>
  <r>
    <x v="0"/>
    <x v="0"/>
    <x v="7"/>
    <n v="10"/>
    <x v="8"/>
    <n v="39"/>
    <x v="34"/>
    <n v="11"/>
    <s v="18:06.766"/>
    <d v="1899-12-30T00:01:01"/>
    <n v="7.3780000000000001"/>
    <x v="19"/>
    <s v="Bluffdale UT"/>
    <x v="7"/>
    <n v="16"/>
  </r>
  <r>
    <x v="0"/>
    <x v="0"/>
    <x v="7"/>
    <n v="11"/>
    <x v="9"/>
    <n v="365"/>
    <x v="30"/>
    <n v="10"/>
    <s v="16:33.394"/>
    <s v="1 Lap"/>
    <s v="1 Lap"/>
    <x v="2"/>
    <s v="Sandy UT"/>
    <x v="7"/>
    <n v="14"/>
  </r>
  <r>
    <x v="0"/>
    <x v="0"/>
    <x v="7"/>
    <n v="15"/>
    <x v="10"/>
    <s v="82x"/>
    <x v="33"/>
    <n v="10"/>
    <s v="17:14.578"/>
    <s v="1 Lap"/>
    <n v="7.9790000000000001"/>
    <x v="2"/>
    <s v="Snoqualmie WA"/>
    <x v="7"/>
    <n v="12"/>
  </r>
  <r>
    <x v="0"/>
    <x v="0"/>
    <x v="7"/>
    <n v="16"/>
    <x v="12"/>
    <n v="117"/>
    <x v="49"/>
    <n v="10"/>
    <s v="17:19.377"/>
    <s v="1 Lap"/>
    <n v="4.7990000000000004"/>
    <x v="28"/>
    <s v="South Jordan UT"/>
    <x v="7"/>
    <n v="10"/>
  </r>
  <r>
    <x v="0"/>
    <x v="0"/>
    <x v="7"/>
    <s v="DNF"/>
    <x v="13"/>
    <n v="174"/>
    <x v="28"/>
    <n v="6"/>
    <s v="9:37.850"/>
    <s v="DNF"/>
    <s v="4 Laps"/>
    <x v="0"/>
    <s v="Draper  UT"/>
    <x v="7"/>
    <n v="9"/>
  </r>
  <r>
    <x v="0"/>
    <x v="0"/>
    <x v="7"/>
    <s v="DNS"/>
    <x v="6"/>
    <n v="84"/>
    <x v="50"/>
    <m/>
    <s v=""/>
    <s v="DNS"/>
    <m/>
    <x v="5"/>
    <s v="Salt Lake City Utah"/>
    <x v="7"/>
    <n v="0"/>
  </r>
  <r>
    <x v="0"/>
    <x v="0"/>
    <x v="7"/>
    <s v="DNS"/>
    <x v="6"/>
    <n v="122"/>
    <x v="35"/>
    <m/>
    <s v=""/>
    <s v="DNS"/>
    <m/>
    <x v="2"/>
    <s v="Salt Lake City UT"/>
    <x v="7"/>
    <n v="0"/>
  </r>
  <r>
    <x v="0"/>
    <x v="0"/>
    <x v="7"/>
    <s v="DNS"/>
    <x v="6"/>
    <n v="58"/>
    <x v="31"/>
    <m/>
    <s v=""/>
    <s v="DNS"/>
    <m/>
    <x v="18"/>
    <s v="Murray UT"/>
    <x v="7"/>
    <n v="0"/>
  </r>
  <r>
    <x v="0"/>
    <x v="0"/>
    <x v="7"/>
    <s v="DNS"/>
    <x v="6"/>
    <n v="321"/>
    <x v="2"/>
    <m/>
    <s v=""/>
    <s v="DNS"/>
    <m/>
    <x v="2"/>
    <s v="Kaysville UT"/>
    <x v="7"/>
    <n v="0"/>
  </r>
  <r>
    <x v="0"/>
    <x v="0"/>
    <x v="8"/>
    <n v="4"/>
    <x v="0"/>
    <n v="527"/>
    <x v="44"/>
    <n v="11"/>
    <s v="17:20.814"/>
    <n v="15.547000000000001"/>
    <n v="6.2309999999999999"/>
    <x v="5"/>
    <s v="Salt Lake City UT"/>
    <x v="8"/>
    <n v="50"/>
  </r>
  <r>
    <x v="0"/>
    <x v="0"/>
    <x v="8"/>
    <n v="8"/>
    <x v="1"/>
    <n v="49"/>
    <x v="45"/>
    <n v="11"/>
    <s v="17:58.545"/>
    <n v="53.277999999999999"/>
    <n v="19.291"/>
    <x v="26"/>
    <s v="West Valley UT"/>
    <x v="8"/>
    <n v="40"/>
  </r>
  <r>
    <x v="0"/>
    <x v="0"/>
    <x v="8"/>
    <n v="12"/>
    <x v="2"/>
    <s v="151x"/>
    <x v="15"/>
    <n v="10"/>
    <s v="16:35.609"/>
    <s v="1 Lap"/>
    <n v="2.2149999999999999"/>
    <x v="10"/>
    <s v="Silverthorne CO"/>
    <x v="8"/>
    <n v="32"/>
  </r>
  <r>
    <x v="0"/>
    <x v="0"/>
    <x v="8"/>
    <n v="13"/>
    <x v="3"/>
    <n v="93"/>
    <x v="46"/>
    <n v="10"/>
    <s v="16:44.924"/>
    <s v="1 Lap"/>
    <n v="9.3149999999999995"/>
    <x v="5"/>
    <s v="Clinton UT"/>
    <x v="8"/>
    <n v="26"/>
  </r>
  <r>
    <x v="0"/>
    <x v="0"/>
    <x v="8"/>
    <n v="14"/>
    <x v="4"/>
    <n v="22"/>
    <x v="48"/>
    <n v="10"/>
    <s v="17:06.599"/>
    <s v="1 Lap"/>
    <n v="21.675000000000001"/>
    <x v="5"/>
    <s v="Murray UT"/>
    <x v="8"/>
    <n v="22"/>
  </r>
  <r>
    <x v="0"/>
    <x v="0"/>
    <x v="8"/>
    <s v="DNS"/>
    <x v="6"/>
    <n v="258"/>
    <x v="43"/>
    <m/>
    <s v=""/>
    <s v="DNS"/>
    <m/>
    <x v="24"/>
    <s v="Belgrade MT"/>
    <x v="8"/>
    <n v="0"/>
  </r>
  <r>
    <x v="0"/>
    <x v="0"/>
    <x v="8"/>
    <s v="DNS"/>
    <x v="6"/>
    <n v="82"/>
    <x v="51"/>
    <m/>
    <s v=""/>
    <s v="DNS"/>
    <m/>
    <x v="8"/>
    <s v="Eugene OR"/>
    <x v="8"/>
    <n v="0"/>
  </r>
  <r>
    <x v="0"/>
    <x v="0"/>
    <x v="9"/>
    <n v="6"/>
    <x v="0"/>
    <n v="32"/>
    <x v="52"/>
    <n v="7"/>
    <s v="13:07.151"/>
    <n v="50.238"/>
    <n v="4.4960000000000004"/>
    <x v="29"/>
    <s v="Logan UT"/>
    <x v="9"/>
    <n v="50"/>
  </r>
  <r>
    <x v="0"/>
    <x v="0"/>
    <x v="9"/>
    <n v="9"/>
    <x v="1"/>
    <n v="33"/>
    <x v="53"/>
    <n v="7"/>
    <s v="13:20.189"/>
    <d v="1899-12-30T00:01:03"/>
    <n v="1.038"/>
    <x v="30"/>
    <s v="Redmond UT"/>
    <x v="9"/>
    <n v="40"/>
  </r>
  <r>
    <x v="0"/>
    <x v="0"/>
    <x v="9"/>
    <n v="10"/>
    <x v="2"/>
    <n v="317"/>
    <x v="54"/>
    <n v="7"/>
    <s v="13:38.078"/>
    <d v="1899-12-30T00:01:21"/>
    <n v="17.888999999999999"/>
    <x v="14"/>
    <s v="Ogden Ut"/>
    <x v="9"/>
    <n v="32"/>
  </r>
  <r>
    <x v="0"/>
    <x v="0"/>
    <x v="9"/>
    <n v="13"/>
    <x v="3"/>
    <n v="660"/>
    <x v="4"/>
    <n v="7"/>
    <s v="13:40.938"/>
    <d v="1899-12-30T00:01:24"/>
    <n v="0.34200000000000003"/>
    <x v="3"/>
    <s v="Pleasant view UT"/>
    <x v="9"/>
    <n v="26"/>
  </r>
  <r>
    <x v="0"/>
    <x v="0"/>
    <x v="9"/>
    <n v="14"/>
    <x v="4"/>
    <n v="142"/>
    <x v="41"/>
    <n v="7"/>
    <s v="13:55.911"/>
    <d v="1899-12-30T00:01:39"/>
    <n v="14.973000000000001"/>
    <x v="23"/>
    <s v="Draper  UT"/>
    <x v="9"/>
    <n v="22"/>
  </r>
  <r>
    <x v="0"/>
    <x v="0"/>
    <x v="9"/>
    <s v="DNS"/>
    <x v="6"/>
    <n v="805"/>
    <x v="11"/>
    <m/>
    <s v=""/>
    <s v="DNS"/>
    <m/>
    <x v="8"/>
    <s v="Layton UT"/>
    <x v="9"/>
    <n v="0"/>
  </r>
  <r>
    <x v="0"/>
    <x v="0"/>
    <x v="9"/>
    <s v="DNS"/>
    <x v="6"/>
    <n v="217"/>
    <x v="20"/>
    <m/>
    <s v=""/>
    <s v="DNS"/>
    <m/>
    <x v="31"/>
    <s v="Boise ID"/>
    <x v="9"/>
    <n v="0"/>
  </r>
  <r>
    <x v="0"/>
    <x v="0"/>
    <x v="9"/>
    <s v="DNS"/>
    <x v="6"/>
    <n v="113"/>
    <x v="26"/>
    <m/>
    <s v=""/>
    <s v="DNS"/>
    <m/>
    <x v="17"/>
    <s v="Lewisville TX"/>
    <x v="9"/>
    <n v="0"/>
  </r>
  <r>
    <x v="0"/>
    <x v="0"/>
    <x v="9"/>
    <s v="DNS"/>
    <x v="6"/>
    <n v="369"/>
    <x v="24"/>
    <m/>
    <s v=""/>
    <s v="DNS"/>
    <m/>
    <x v="14"/>
    <s v="Woods Cross UT"/>
    <x v="9"/>
    <n v="0"/>
  </r>
  <r>
    <x v="0"/>
    <x v="0"/>
    <x v="10"/>
    <n v="1"/>
    <x v="0"/>
    <n v="527"/>
    <x v="44"/>
    <n v="7"/>
    <s v="10:59.152"/>
    <m/>
    <m/>
    <x v="5"/>
    <s v="Salt Lake City UT"/>
    <x v="10"/>
    <n v="50"/>
  </r>
  <r>
    <x v="0"/>
    <x v="0"/>
    <x v="10"/>
    <n v="2"/>
    <x v="1"/>
    <n v="49"/>
    <x v="45"/>
    <n v="7"/>
    <s v="11:00.572"/>
    <n v="1.42"/>
    <n v="1.0049999999999999"/>
    <x v="26"/>
    <s v="West Valley UT"/>
    <x v="10"/>
    <n v="40"/>
  </r>
  <r>
    <x v="0"/>
    <x v="0"/>
    <x v="10"/>
    <n v="4"/>
    <x v="2"/>
    <n v="966"/>
    <x v="18"/>
    <n v="7"/>
    <s v="11:51.033"/>
    <n v="51.881"/>
    <n v="11.760999999999999"/>
    <x v="5"/>
    <s v="Foster City CA"/>
    <x v="10"/>
    <n v="32"/>
  </r>
  <r>
    <x v="0"/>
    <x v="0"/>
    <x v="10"/>
    <n v="5"/>
    <x v="3"/>
    <n v="870"/>
    <x v="23"/>
    <n v="7"/>
    <s v="11:54.625"/>
    <n v="55.472999999999999"/>
    <n v="3.5920000000000001"/>
    <x v="8"/>
    <s v="Boise ID"/>
    <x v="10"/>
    <n v="26"/>
  </r>
  <r>
    <x v="0"/>
    <x v="0"/>
    <x v="10"/>
    <n v="6"/>
    <x v="4"/>
    <n v="22"/>
    <x v="48"/>
    <n v="7"/>
    <s v="11:56.338"/>
    <n v="57.186"/>
    <n v="1.7130000000000001"/>
    <x v="5"/>
    <s v="Murray UT"/>
    <x v="10"/>
    <n v="22"/>
  </r>
  <r>
    <x v="0"/>
    <x v="0"/>
    <x v="10"/>
    <s v="DNS"/>
    <x v="6"/>
    <n v="122"/>
    <x v="35"/>
    <n v="7"/>
    <s v="10:59.567"/>
    <n v="0.41499999999999998"/>
    <n v="0.41499999999999998"/>
    <x v="5"/>
    <s v="Salt Lake City UT"/>
    <x v="10"/>
    <n v="0"/>
  </r>
  <r>
    <x v="0"/>
    <x v="0"/>
    <x v="10"/>
    <s v="DNS"/>
    <x v="6"/>
    <n v="82"/>
    <x v="51"/>
    <m/>
    <s v=""/>
    <s v="DNS"/>
    <m/>
    <x v="8"/>
    <s v="Eugene OR"/>
    <x v="10"/>
    <n v="0"/>
  </r>
  <r>
    <x v="0"/>
    <x v="0"/>
    <x v="10"/>
    <s v="DNS"/>
    <x v="6"/>
    <n v="84"/>
    <x v="50"/>
    <m/>
    <s v=""/>
    <s v="DNS"/>
    <m/>
    <x v="5"/>
    <s v="Salt Lake City Utah"/>
    <x v="10"/>
    <n v="0"/>
  </r>
  <r>
    <x v="0"/>
    <x v="0"/>
    <x v="10"/>
    <s v="DNS"/>
    <x v="6"/>
    <n v="93"/>
    <x v="46"/>
    <m/>
    <s v=""/>
    <s v="DNS"/>
    <m/>
    <x v="5"/>
    <s v="Clinton UT"/>
    <x v="10"/>
    <n v="0"/>
  </r>
  <r>
    <x v="0"/>
    <x v="0"/>
    <x v="10"/>
    <s v="DNS"/>
    <x v="6"/>
    <n v="750"/>
    <x v="25"/>
    <m/>
    <s v=""/>
    <s v="DNS"/>
    <m/>
    <x v="5"/>
    <s v="Verdi NV"/>
    <x v="10"/>
    <n v="0"/>
  </r>
  <r>
    <x v="0"/>
    <x v="0"/>
    <x v="10"/>
    <s v="DNS"/>
    <x v="6"/>
    <n v="258"/>
    <x v="43"/>
    <m/>
    <s v=""/>
    <s v="DNS"/>
    <m/>
    <x v="24"/>
    <s v="Belgrade MT"/>
    <x v="10"/>
    <n v="0"/>
  </r>
  <r>
    <x v="0"/>
    <x v="0"/>
    <x v="11"/>
    <n v="1"/>
    <x v="0"/>
    <n v="122"/>
    <x v="35"/>
    <n v="7"/>
    <s v="11:57.000"/>
    <m/>
    <m/>
    <x v="5"/>
    <s v="Salt Lake City UT"/>
    <x v="11"/>
    <n v="50"/>
  </r>
  <r>
    <x v="0"/>
    <x v="0"/>
    <x v="11"/>
    <n v="2"/>
    <x v="1"/>
    <n v="966"/>
    <x v="18"/>
    <n v="7"/>
    <s v="11:58.004"/>
    <n v="1.004"/>
    <n v="1.004"/>
    <x v="5"/>
    <s v="Foster City CA"/>
    <x v="11"/>
    <n v="40"/>
  </r>
  <r>
    <x v="0"/>
    <x v="0"/>
    <x v="11"/>
    <n v="3"/>
    <x v="2"/>
    <n v="22"/>
    <x v="48"/>
    <n v="7"/>
    <s v="12:00.818"/>
    <n v="3.8180000000000001"/>
    <n v="2.8140000000000001"/>
    <x v="5"/>
    <s v="Murray UT"/>
    <x v="11"/>
    <n v="32"/>
  </r>
  <r>
    <x v="0"/>
    <x v="0"/>
    <x v="11"/>
    <s v="DNS"/>
    <x v="6"/>
    <n v="82"/>
    <x v="51"/>
    <m/>
    <s v=""/>
    <s v="DNS"/>
    <m/>
    <x v="8"/>
    <s v="Eugene OR"/>
    <x v="11"/>
    <n v="0"/>
  </r>
  <r>
    <x v="0"/>
    <x v="0"/>
    <x v="11"/>
    <s v="DNS"/>
    <x v="6"/>
    <n v="49"/>
    <x v="45"/>
    <m/>
    <s v=""/>
    <s v="DNS"/>
    <m/>
    <x v="26"/>
    <s v="West Valley UT"/>
    <x v="11"/>
    <n v="0"/>
  </r>
  <r>
    <x v="0"/>
    <x v="0"/>
    <x v="11"/>
    <s v="DNS"/>
    <x v="6"/>
    <s v="151x"/>
    <x v="15"/>
    <m/>
    <s v=""/>
    <s v="DNS"/>
    <m/>
    <x v="10"/>
    <s v="Silverthorne CO"/>
    <x v="11"/>
    <n v="0"/>
  </r>
  <r>
    <x v="0"/>
    <x v="0"/>
    <x v="11"/>
    <s v="DNS"/>
    <x v="6"/>
    <n v="258"/>
    <x v="43"/>
    <m/>
    <s v=""/>
    <s v="DNS"/>
    <m/>
    <x v="24"/>
    <s v="Belgrade MT"/>
    <x v="11"/>
    <n v="0"/>
  </r>
  <r>
    <x v="0"/>
    <x v="0"/>
    <x v="11"/>
    <s v="DNS"/>
    <x v="6"/>
    <n v="750"/>
    <x v="25"/>
    <m/>
    <s v=""/>
    <s v="DNS"/>
    <m/>
    <x v="5"/>
    <s v="Verdi NV"/>
    <x v="11"/>
    <n v="0"/>
  </r>
  <r>
    <x v="0"/>
    <x v="0"/>
    <x v="12"/>
    <n v="1"/>
    <x v="0"/>
    <n v="365"/>
    <x v="30"/>
    <n v="7"/>
    <s v="11:38.999"/>
    <m/>
    <m/>
    <x v="2"/>
    <s v="Sandy UT"/>
    <x v="12"/>
    <n v="50"/>
  </r>
  <r>
    <x v="0"/>
    <x v="0"/>
    <x v="12"/>
    <n v="2"/>
    <x v="1"/>
    <n v="39"/>
    <x v="34"/>
    <n v="7"/>
    <s v="11:39.799"/>
    <n v="0.8"/>
    <n v="0.8"/>
    <x v="32"/>
    <s v="Bluffdale UT"/>
    <x v="12"/>
    <n v="40"/>
  </r>
  <r>
    <x v="0"/>
    <x v="0"/>
    <x v="12"/>
    <n v="3"/>
    <x v="2"/>
    <n v="107"/>
    <x v="16"/>
    <n v="7"/>
    <s v="11:42.246"/>
    <n v="3.2469999999999999"/>
    <n v="2.4470000000000001"/>
    <x v="11"/>
    <s v="Meridian ID"/>
    <x v="12"/>
    <n v="32"/>
  </r>
  <r>
    <x v="0"/>
    <x v="0"/>
    <x v="12"/>
    <n v="4"/>
    <x v="3"/>
    <n v="321"/>
    <x v="2"/>
    <n v="7"/>
    <s v="11:56.232"/>
    <n v="17.233000000000001"/>
    <n v="13.986000000000001"/>
    <x v="2"/>
    <s v="Kaysville UT"/>
    <x v="12"/>
    <n v="26"/>
  </r>
  <r>
    <x v="0"/>
    <x v="0"/>
    <x v="12"/>
    <n v="5"/>
    <x v="4"/>
    <n v="467"/>
    <x v="55"/>
    <n v="7"/>
    <s v="11:57.761"/>
    <n v="18.762"/>
    <n v="1.5289999999999999"/>
    <x v="0"/>
    <s v=""/>
    <x v="12"/>
    <n v="22"/>
  </r>
  <r>
    <x v="0"/>
    <x v="0"/>
    <x v="12"/>
    <n v="6"/>
    <x v="5"/>
    <n v="136"/>
    <x v="1"/>
    <n v="7"/>
    <s v="12:07.441"/>
    <n v="28.442"/>
    <n v="9.68"/>
    <x v="1"/>
    <s v="Pleasant Grove UT"/>
    <x v="12"/>
    <n v="20"/>
  </r>
  <r>
    <x v="0"/>
    <x v="0"/>
    <x v="12"/>
    <n v="15"/>
    <x v="7"/>
    <n v="550"/>
    <x v="56"/>
    <n v="6"/>
    <s v="11:49.724"/>
    <s v="1 Lap"/>
    <s v="1 Lap"/>
    <x v="22"/>
    <s v=""/>
    <x v="12"/>
    <n v="18"/>
  </r>
  <r>
    <x v="0"/>
    <x v="0"/>
    <x v="12"/>
    <s v="DNS"/>
    <x v="6"/>
    <n v="101"/>
    <x v="37"/>
    <m/>
    <s v=""/>
    <s v="DNS"/>
    <m/>
    <x v="33"/>
    <s v="Boise ID"/>
    <x v="12"/>
    <n v="0"/>
  </r>
  <r>
    <x v="0"/>
    <x v="0"/>
    <x v="13"/>
    <n v="7"/>
    <x v="0"/>
    <n v="966"/>
    <x v="18"/>
    <n v="7"/>
    <s v="12:25.771"/>
    <n v="46.771999999999998"/>
    <n v="18.329999999999998"/>
    <x v="5"/>
    <s v="Foster City CA"/>
    <x v="13"/>
    <n v="50"/>
  </r>
  <r>
    <x v="0"/>
    <x v="0"/>
    <x v="13"/>
    <n v="8"/>
    <x v="1"/>
    <n v="258"/>
    <x v="43"/>
    <n v="7"/>
    <s v="12:26.000"/>
    <n v="47.000999999999998"/>
    <n v="0.22900000000000001"/>
    <x v="24"/>
    <s v="Belgrade MT"/>
    <x v="13"/>
    <n v="40"/>
  </r>
  <r>
    <x v="0"/>
    <x v="0"/>
    <x v="13"/>
    <n v="9"/>
    <x v="2"/>
    <n v="217"/>
    <x v="20"/>
    <n v="7"/>
    <s v="12:26.846"/>
    <n v="47.847000000000001"/>
    <n v="0.84599999999999997"/>
    <x v="15"/>
    <s v="Boise ID"/>
    <x v="13"/>
    <n v="32"/>
  </r>
  <r>
    <x v="0"/>
    <x v="0"/>
    <x v="13"/>
    <n v="10"/>
    <x v="3"/>
    <n v="870"/>
    <x v="23"/>
    <n v="7"/>
    <s v="12:34.416"/>
    <n v="55.417000000000002"/>
    <n v="7.57"/>
    <x v="8"/>
    <s v="Boise ID"/>
    <x v="13"/>
    <n v="26"/>
  </r>
  <r>
    <x v="0"/>
    <x v="0"/>
    <x v="13"/>
    <n v="11"/>
    <x v="4"/>
    <n v="746"/>
    <x v="19"/>
    <n v="7"/>
    <s v="12:36.133"/>
    <n v="57.134"/>
    <n v="1.7170000000000001"/>
    <x v="13"/>
    <s v="Aberdeen ID"/>
    <x v="13"/>
    <n v="22"/>
  </r>
  <r>
    <x v="0"/>
    <x v="0"/>
    <x v="13"/>
    <n v="12"/>
    <x v="5"/>
    <n v="307"/>
    <x v="17"/>
    <n v="7"/>
    <s v="12:47.711"/>
    <d v="1899-12-30T00:01:09"/>
    <n v="11.577999999999999"/>
    <x v="13"/>
    <s v="KUNA ID"/>
    <x v="13"/>
    <n v="20"/>
  </r>
  <r>
    <x v="0"/>
    <x v="0"/>
    <x v="13"/>
    <n v="13"/>
    <x v="7"/>
    <n v="131"/>
    <x v="22"/>
    <n v="7"/>
    <s v="13:25.224"/>
    <d v="1899-12-30T00:01:46"/>
    <n v="37.512999999999998"/>
    <x v="16"/>
    <s v="Salt Lake City UT"/>
    <x v="13"/>
    <n v="18"/>
  </r>
  <r>
    <x v="0"/>
    <x v="0"/>
    <x v="13"/>
    <n v="14"/>
    <x v="8"/>
    <n v="268"/>
    <x v="14"/>
    <n v="7"/>
    <s v="13:27.577"/>
    <d v="1899-12-30T00:01:49"/>
    <n v="2.3530000000000002"/>
    <x v="9"/>
    <s v="Draper UT"/>
    <x v="13"/>
    <n v="16"/>
  </r>
  <r>
    <x v="0"/>
    <x v="0"/>
    <x v="13"/>
    <n v="16"/>
    <x v="9"/>
    <n v="100"/>
    <x v="10"/>
    <n v="6"/>
    <s v="13:26.746"/>
    <s v="1 Lap"/>
    <d v="1899-12-30T00:01:37"/>
    <x v="5"/>
    <s v="Grantsville UT"/>
    <x v="13"/>
    <n v="14"/>
  </r>
  <r>
    <x v="0"/>
    <x v="0"/>
    <x v="13"/>
    <n v="17"/>
    <x v="10"/>
    <n v="425"/>
    <x v="42"/>
    <n v="6"/>
    <s v="13:33.190"/>
    <s v="1 Lap"/>
    <n v="6.444"/>
    <x v="9"/>
    <s v="Syracuse UT"/>
    <x v="13"/>
    <n v="12"/>
  </r>
  <r>
    <x v="0"/>
    <x v="0"/>
    <x v="13"/>
    <n v="18"/>
    <x v="12"/>
    <n v="123"/>
    <x v="5"/>
    <n v="3"/>
    <s v="7:24.539"/>
    <s v="4 Laps"/>
    <s v="3 Laps"/>
    <x v="4"/>
    <s v="Rupert ID"/>
    <x v="13"/>
    <n v="10"/>
  </r>
  <r>
    <x v="0"/>
    <x v="0"/>
    <x v="13"/>
    <s v="DNS"/>
    <x v="6"/>
    <n v="369"/>
    <x v="24"/>
    <m/>
    <s v=""/>
    <s v="DNS"/>
    <m/>
    <x v="14"/>
    <s v="Woods Cross UT"/>
    <x v="13"/>
    <n v="0"/>
  </r>
  <r>
    <x v="0"/>
    <x v="0"/>
    <x v="13"/>
    <s v="DNS"/>
    <x v="6"/>
    <n v="750"/>
    <x v="25"/>
    <m/>
    <s v=""/>
    <s v="DNS"/>
    <m/>
    <x v="5"/>
    <s v="Verdi NV"/>
    <x v="13"/>
    <n v="0"/>
  </r>
  <r>
    <x v="0"/>
    <x v="0"/>
    <x v="14"/>
    <n v="1"/>
    <x v="0"/>
    <n v="122"/>
    <x v="35"/>
    <n v="7"/>
    <s v="11:39.857"/>
    <m/>
    <m/>
    <x v="5"/>
    <s v="Salt Lake City UT"/>
    <x v="14"/>
    <n v="50"/>
  </r>
  <r>
    <x v="0"/>
    <x v="0"/>
    <x v="14"/>
    <n v="2"/>
    <x v="1"/>
    <n v="93"/>
    <x v="46"/>
    <n v="7"/>
    <s v="11:44.971"/>
    <n v="5.1139999999999999"/>
    <n v="5.1139999999999999"/>
    <x v="5"/>
    <s v="Clinton UT"/>
    <x v="14"/>
    <n v="40"/>
  </r>
  <r>
    <x v="0"/>
    <x v="0"/>
    <x v="14"/>
    <n v="3"/>
    <x v="2"/>
    <s v="151x"/>
    <x v="15"/>
    <n v="7"/>
    <s v="11:45.093"/>
    <n v="5.2359999999999998"/>
    <n v="0.122"/>
    <x v="10"/>
    <s v="Silverthorne CO"/>
    <x v="14"/>
    <n v="32"/>
  </r>
  <r>
    <x v="0"/>
    <x v="0"/>
    <x v="14"/>
    <n v="4"/>
    <x v="3"/>
    <n v="966"/>
    <x v="18"/>
    <n v="7"/>
    <s v="11:55.724"/>
    <n v="15.867000000000001"/>
    <n v="10.631"/>
    <x v="5"/>
    <s v="Foster City CA"/>
    <x v="14"/>
    <n v="26"/>
  </r>
  <r>
    <x v="0"/>
    <x v="0"/>
    <x v="14"/>
    <n v="5"/>
    <x v="4"/>
    <n v="870"/>
    <x v="23"/>
    <n v="7"/>
    <s v="12:00.571"/>
    <n v="20.713999999999999"/>
    <n v="4.8470000000000004"/>
    <x v="8"/>
    <s v="Boise ID"/>
    <x v="14"/>
    <n v="22"/>
  </r>
  <r>
    <x v="0"/>
    <x v="0"/>
    <x v="14"/>
    <n v="6"/>
    <x v="5"/>
    <n v="307"/>
    <x v="17"/>
    <n v="7"/>
    <s v="12:07.919"/>
    <n v="28.062000000000001"/>
    <n v="7.3479999999999999"/>
    <x v="13"/>
    <s v="KUNA ID"/>
    <x v="14"/>
    <n v="20"/>
  </r>
  <r>
    <x v="0"/>
    <x v="0"/>
    <x v="14"/>
    <n v="7"/>
    <x v="7"/>
    <n v="22"/>
    <x v="48"/>
    <n v="7"/>
    <s v="12:08.854"/>
    <n v="28.997"/>
    <n v="0.93500000000000005"/>
    <x v="5"/>
    <s v="Murray UT"/>
    <x v="14"/>
    <n v="18"/>
  </r>
  <r>
    <x v="0"/>
    <x v="0"/>
    <x v="14"/>
    <n v="8"/>
    <x v="8"/>
    <n v="805"/>
    <x v="11"/>
    <n v="7"/>
    <s v="12:23.449"/>
    <n v="43.591999999999999"/>
    <n v="14.595000000000001"/>
    <x v="8"/>
    <s v="Layton UT"/>
    <x v="14"/>
    <n v="16"/>
  </r>
  <r>
    <x v="0"/>
    <x v="0"/>
    <x v="14"/>
    <n v="9"/>
    <x v="9"/>
    <n v="711"/>
    <x v="12"/>
    <n v="7"/>
    <s v="12:24.500"/>
    <n v="44.643000000000001"/>
    <n v="1.0509999999999999"/>
    <x v="5"/>
    <s v="Phoenix AZ"/>
    <x v="14"/>
    <n v="14"/>
  </r>
  <r>
    <x v="0"/>
    <x v="0"/>
    <x v="14"/>
    <n v="11"/>
    <x v="10"/>
    <n v="268"/>
    <x v="14"/>
    <n v="7"/>
    <s v="12:58.448"/>
    <d v="1899-12-30T00:01:19"/>
    <n v="5.4909999999999997"/>
    <x v="9"/>
    <s v="Draper UT"/>
    <x v="14"/>
    <n v="12"/>
  </r>
  <r>
    <x v="0"/>
    <x v="0"/>
    <x v="14"/>
    <s v="DNS"/>
    <x v="6"/>
    <n v="109"/>
    <x v="21"/>
    <m/>
    <s v=""/>
    <s v="DNS"/>
    <m/>
    <x v="5"/>
    <s v="South Ogden UT"/>
    <x v="14"/>
    <n v="0"/>
  </r>
  <r>
    <x v="0"/>
    <x v="0"/>
    <x v="14"/>
    <s v="DNS"/>
    <x v="6"/>
    <n v="100"/>
    <x v="10"/>
    <m/>
    <s v=""/>
    <s v="DNS"/>
    <m/>
    <x v="5"/>
    <s v="Grantsville UT"/>
    <x v="14"/>
    <n v="0"/>
  </r>
  <r>
    <x v="0"/>
    <x v="0"/>
    <x v="14"/>
    <s v="DNS"/>
    <x v="6"/>
    <n v="258"/>
    <x v="43"/>
    <m/>
    <s v=""/>
    <s v="DNS"/>
    <m/>
    <x v="24"/>
    <s v="Belgrade MT"/>
    <x v="14"/>
    <n v="0"/>
  </r>
  <r>
    <x v="0"/>
    <x v="0"/>
    <x v="14"/>
    <s v="DNS"/>
    <x v="6"/>
    <n v="750"/>
    <x v="25"/>
    <m/>
    <s v=""/>
    <s v="DNS"/>
    <m/>
    <x v="5"/>
    <s v="Verdi NV"/>
    <x v="14"/>
    <n v="0"/>
  </r>
  <r>
    <x v="0"/>
    <x v="0"/>
    <x v="14"/>
    <s v="DNS"/>
    <x v="6"/>
    <n v="442"/>
    <x v="7"/>
    <m/>
    <s v=""/>
    <s v="DNS"/>
    <m/>
    <x v="5"/>
    <s v="Salt Lake City UT"/>
    <x v="14"/>
    <n v="0"/>
  </r>
  <r>
    <x v="0"/>
    <x v="0"/>
    <x v="14"/>
    <s v="DNS"/>
    <x v="6"/>
    <n v="84"/>
    <x v="50"/>
    <m/>
    <s v=""/>
    <s v="DNS"/>
    <m/>
    <x v="5"/>
    <s v="Salt Lake City Utah"/>
    <x v="14"/>
    <n v="0"/>
  </r>
  <r>
    <x v="0"/>
    <x v="0"/>
    <x v="14"/>
    <s v="DNS"/>
    <x v="6"/>
    <n v="82"/>
    <x v="51"/>
    <m/>
    <s v=""/>
    <s v="DNS"/>
    <m/>
    <x v="8"/>
    <s v="Eugene OR"/>
    <x v="14"/>
    <n v="0"/>
  </r>
  <r>
    <x v="0"/>
    <x v="0"/>
    <x v="14"/>
    <s v="DNS"/>
    <x v="6"/>
    <n v="527"/>
    <x v="44"/>
    <m/>
    <s v=""/>
    <s v="DNS"/>
    <m/>
    <x v="5"/>
    <s v="Salt Lake City UT"/>
    <x v="14"/>
    <n v="0"/>
  </r>
  <r>
    <x v="0"/>
    <x v="0"/>
    <x v="14"/>
    <s v="DNS"/>
    <x v="6"/>
    <n v="49"/>
    <x v="45"/>
    <m/>
    <s v=""/>
    <s v="DNS"/>
    <m/>
    <x v="26"/>
    <s v="West Valley UT"/>
    <x v="14"/>
    <n v="0"/>
  </r>
  <r>
    <x v="0"/>
    <x v="0"/>
    <x v="15"/>
    <n v="10"/>
    <x v="0"/>
    <n v="32"/>
    <x v="52"/>
    <n v="7"/>
    <s v="12:52.957"/>
    <d v="1899-12-30T00:01:13"/>
    <n v="28.457000000000001"/>
    <x v="29"/>
    <s v="Logan UT"/>
    <x v="15"/>
    <n v="50"/>
  </r>
  <r>
    <x v="0"/>
    <x v="0"/>
    <x v="15"/>
    <n v="12"/>
    <x v="1"/>
    <n v="33"/>
    <x v="53"/>
    <n v="7"/>
    <s v="13:15.625"/>
    <d v="1899-12-30T00:01:36"/>
    <n v="17.177"/>
    <x v="30"/>
    <s v="Redmond UT"/>
    <x v="15"/>
    <n v="40"/>
  </r>
  <r>
    <x v="0"/>
    <x v="0"/>
    <x v="15"/>
    <n v="13"/>
    <x v="2"/>
    <n v="369"/>
    <x v="24"/>
    <n v="7"/>
    <s v="13:30.605"/>
    <d v="1899-12-30T00:01:51"/>
    <n v="14.98"/>
    <x v="14"/>
    <s v="Woods Cross UT"/>
    <x v="15"/>
    <n v="32"/>
  </r>
  <r>
    <x v="0"/>
    <x v="0"/>
    <x v="15"/>
    <n v="14"/>
    <x v="3"/>
    <n v="660"/>
    <x v="4"/>
    <n v="7"/>
    <s v="13:31.839"/>
    <d v="1899-12-30T00:01:52"/>
    <n v="1.234"/>
    <x v="3"/>
    <s v="Pleasant view UT"/>
    <x v="15"/>
    <n v="26"/>
  </r>
  <r>
    <x v="0"/>
    <x v="0"/>
    <x v="15"/>
    <n v="15"/>
    <x v="4"/>
    <n v="317"/>
    <x v="54"/>
    <n v="6"/>
    <s v="11:40.068"/>
    <s v="1 Lap"/>
    <s v="1 Lap"/>
    <x v="14"/>
    <s v="Ogden Ut"/>
    <x v="15"/>
    <n v="22"/>
  </r>
  <r>
    <x v="0"/>
    <x v="0"/>
    <x v="15"/>
    <n v="16"/>
    <x v="5"/>
    <n v="113"/>
    <x v="26"/>
    <n v="6"/>
    <s v="11:42.872"/>
    <s v="1 Lap"/>
    <n v="2.8039999999999998"/>
    <x v="17"/>
    <s v="Lewisville TX"/>
    <x v="15"/>
    <n v="20"/>
  </r>
  <r>
    <x v="0"/>
    <x v="0"/>
    <x v="15"/>
    <n v="17"/>
    <x v="7"/>
    <n v="142"/>
    <x v="41"/>
    <n v="6"/>
    <s v="12:04.756"/>
    <s v="1 Lap"/>
    <n v="21.884"/>
    <x v="23"/>
    <s v="Draper  UT"/>
    <x v="15"/>
    <n v="18"/>
  </r>
  <r>
    <x v="0"/>
    <x v="0"/>
    <x v="16"/>
    <n v="1"/>
    <x v="0"/>
    <n v="107"/>
    <x v="16"/>
    <n v="7"/>
    <s v="11:42.944"/>
    <m/>
    <m/>
    <x v="11"/>
    <s v="Meridian ID"/>
    <x v="16"/>
    <n v="50"/>
  </r>
  <r>
    <x v="0"/>
    <x v="0"/>
    <x v="16"/>
    <n v="2"/>
    <x v="1"/>
    <n v="136"/>
    <x v="1"/>
    <n v="7"/>
    <s v="11:53.659"/>
    <n v="10.715"/>
    <n v="10.715"/>
    <x v="1"/>
    <s v="Pleasant Grove UT"/>
    <x v="16"/>
    <n v="40"/>
  </r>
  <r>
    <x v="0"/>
    <x v="0"/>
    <x v="16"/>
    <n v="3"/>
    <x v="2"/>
    <n v="104"/>
    <x v="8"/>
    <n v="7"/>
    <s v="11:57.790"/>
    <n v="14.846"/>
    <n v="4.1310000000000002"/>
    <x v="6"/>
    <s v="El Cajon CA"/>
    <x v="16"/>
    <n v="32"/>
  </r>
  <r>
    <x v="0"/>
    <x v="0"/>
    <x v="16"/>
    <n v="4"/>
    <x v="3"/>
    <n v="467"/>
    <x v="3"/>
    <n v="7"/>
    <s v="11:59.528"/>
    <n v="16.584"/>
    <n v="1.738"/>
    <x v="0"/>
    <s v="Layton UT"/>
    <x v="16"/>
    <n v="26"/>
  </r>
  <r>
    <x v="0"/>
    <x v="0"/>
    <x v="16"/>
    <n v="5"/>
    <x v="4"/>
    <n v="550"/>
    <x v="40"/>
    <n v="7"/>
    <s v="12:01.207"/>
    <n v="18.263000000000002"/>
    <n v="1.679"/>
    <x v="22"/>
    <s v="Ogden UT"/>
    <x v="16"/>
    <n v="22"/>
  </r>
  <r>
    <x v="0"/>
    <x v="0"/>
    <x v="16"/>
    <n v="6"/>
    <x v="5"/>
    <n v="307"/>
    <x v="17"/>
    <n v="7"/>
    <s v="12:21.964"/>
    <n v="39.020000000000003"/>
    <n v="20.757000000000001"/>
    <x v="13"/>
    <s v="KUNA ID"/>
    <x v="16"/>
    <n v="20"/>
  </r>
  <r>
    <x v="0"/>
    <x v="0"/>
    <x v="16"/>
    <n v="7"/>
    <x v="7"/>
    <n v="805"/>
    <x v="11"/>
    <n v="7"/>
    <s v="12:28.200"/>
    <n v="45.256"/>
    <n v="6.2359999999999998"/>
    <x v="8"/>
    <s v="Layton UT"/>
    <x v="16"/>
    <n v="18"/>
  </r>
  <r>
    <x v="0"/>
    <x v="0"/>
    <x v="16"/>
    <n v="8"/>
    <x v="8"/>
    <n v="711"/>
    <x v="12"/>
    <n v="7"/>
    <s v="12:33.251"/>
    <n v="50.307000000000002"/>
    <n v="5.0510000000000002"/>
    <x v="5"/>
    <s v="Phoenix AZ"/>
    <x v="16"/>
    <n v="16"/>
  </r>
  <r>
    <x v="0"/>
    <x v="0"/>
    <x v="16"/>
    <n v="9"/>
    <x v="9"/>
    <n v="881"/>
    <x v="9"/>
    <n v="7"/>
    <s v="13:14.182"/>
    <d v="1899-12-30T00:01:31"/>
    <n v="40.930999999999997"/>
    <x v="7"/>
    <s v="bountiful UT"/>
    <x v="16"/>
    <n v="14"/>
  </r>
  <r>
    <x v="0"/>
    <x v="0"/>
    <x v="16"/>
    <n v="10"/>
    <x v="10"/>
    <n v="268"/>
    <x v="14"/>
    <n v="7"/>
    <s v="13:16.316"/>
    <d v="1899-12-30T00:01:33"/>
    <n v="2.1339999999999999"/>
    <x v="9"/>
    <s v="Draper UT"/>
    <x v="16"/>
    <n v="12"/>
  </r>
  <r>
    <x v="0"/>
    <x v="0"/>
    <x v="16"/>
    <s v="DNS"/>
    <x v="6"/>
    <n v="442"/>
    <x v="7"/>
    <m/>
    <s v=""/>
    <s v="DNS"/>
    <m/>
    <x v="5"/>
    <s v="Salt Lake City UT"/>
    <x v="16"/>
    <n v="0"/>
  </r>
  <r>
    <x v="0"/>
    <x v="0"/>
    <x v="16"/>
    <s v="DNS"/>
    <x v="6"/>
    <n v="100"/>
    <x v="10"/>
    <m/>
    <s v=""/>
    <s v="DNS"/>
    <m/>
    <x v="5"/>
    <s v="Grantsville UT"/>
    <x v="16"/>
    <n v="0"/>
  </r>
  <r>
    <x v="0"/>
    <x v="0"/>
    <x v="17"/>
    <n v="1"/>
    <x v="0"/>
    <n v="307"/>
    <x v="17"/>
    <n v="7"/>
    <s v="12:16.913"/>
    <m/>
    <m/>
    <x v="13"/>
    <s v="KUNA ID"/>
    <x v="17"/>
    <n v="50"/>
  </r>
  <r>
    <x v="0"/>
    <x v="0"/>
    <x v="17"/>
    <n v="2"/>
    <x v="1"/>
    <n v="805"/>
    <x v="11"/>
    <n v="7"/>
    <s v="12:19.946"/>
    <n v="3.0329999999999999"/>
    <n v="3.0329999999999999"/>
    <x v="8"/>
    <s v="Layton UT"/>
    <x v="17"/>
    <n v="40"/>
  </r>
  <r>
    <x v="0"/>
    <x v="0"/>
    <x v="17"/>
    <n v="3"/>
    <x v="2"/>
    <n v="746"/>
    <x v="19"/>
    <n v="7"/>
    <s v="12:20.741"/>
    <n v="3.8279999999999998"/>
    <n v="0.79500000000000004"/>
    <x v="13"/>
    <s v="Aberdeen ID"/>
    <x v="17"/>
    <n v="32"/>
  </r>
  <r>
    <x v="0"/>
    <x v="0"/>
    <x v="17"/>
    <n v="4"/>
    <x v="3"/>
    <n v="711"/>
    <x v="12"/>
    <n v="7"/>
    <s v="12:21.573"/>
    <n v="4.66"/>
    <n v="0.83199999999999996"/>
    <x v="5"/>
    <s v="Phoenix AZ"/>
    <x v="17"/>
    <n v="26"/>
  </r>
  <r>
    <x v="0"/>
    <x v="0"/>
    <x v="17"/>
    <n v="5"/>
    <x v="4"/>
    <n v="131"/>
    <x v="22"/>
    <n v="7"/>
    <s v="13:02.655"/>
    <n v="45.741999999999997"/>
    <n v="41.082000000000001"/>
    <x v="16"/>
    <s v="Salt Lake City UT"/>
    <x v="17"/>
    <n v="22"/>
  </r>
  <r>
    <x v="0"/>
    <x v="0"/>
    <x v="17"/>
    <n v="7"/>
    <x v="5"/>
    <n v="109"/>
    <x v="21"/>
    <n v="7"/>
    <s v="13:14.427"/>
    <n v="57.514000000000003"/>
    <n v="7.2759999999999998"/>
    <x v="5"/>
    <s v="South Ogden UT"/>
    <x v="17"/>
    <n v="20"/>
  </r>
  <r>
    <x v="0"/>
    <x v="0"/>
    <x v="17"/>
    <n v="8"/>
    <x v="7"/>
    <n v="268"/>
    <x v="14"/>
    <n v="7"/>
    <s v="13:19.151"/>
    <d v="1899-12-30T00:01:02"/>
    <n v="4.7240000000000002"/>
    <x v="9"/>
    <s v="Draper UT"/>
    <x v="17"/>
    <n v="18"/>
  </r>
  <r>
    <x v="0"/>
    <x v="0"/>
    <x v="17"/>
    <n v="11"/>
    <x v="8"/>
    <n v="113"/>
    <x v="26"/>
    <n v="7"/>
    <s v="13:39.528"/>
    <d v="1899-12-30T00:01:23"/>
    <n v="1.45"/>
    <x v="17"/>
    <s v="Lewisville TX"/>
    <x v="17"/>
    <n v="16"/>
  </r>
  <r>
    <x v="0"/>
    <x v="0"/>
    <x v="17"/>
    <n v="12"/>
    <x v="9"/>
    <n v="369"/>
    <x v="24"/>
    <n v="7"/>
    <s v="13:40.596"/>
    <d v="1899-12-30T00:01:24"/>
    <n v="1.0680000000000001"/>
    <x v="14"/>
    <s v="Woods Cross UT"/>
    <x v="17"/>
    <n v="14"/>
  </r>
  <r>
    <x v="0"/>
    <x v="0"/>
    <x v="17"/>
    <n v="15"/>
    <x v="10"/>
    <n v="442"/>
    <x v="7"/>
    <n v="7"/>
    <s v="14:12.849"/>
    <d v="1899-12-30T00:01:56"/>
    <n v="16.937999999999999"/>
    <x v="5"/>
    <s v="Salt Lake City UT"/>
    <x v="17"/>
    <n v="12"/>
  </r>
  <r>
    <x v="0"/>
    <x v="0"/>
    <x v="17"/>
    <n v="16"/>
    <x v="12"/>
    <n v="100"/>
    <x v="10"/>
    <n v="6"/>
    <s v="13:14.498"/>
    <s v="1 Lap"/>
    <s v="1 Lap"/>
    <x v="5"/>
    <s v="Grantsville UT"/>
    <x v="17"/>
    <n v="10"/>
  </r>
  <r>
    <x v="0"/>
    <x v="0"/>
    <x v="17"/>
    <s v="DNS"/>
    <x v="6"/>
    <n v="123"/>
    <x v="5"/>
    <m/>
    <s v=""/>
    <s v="DNS"/>
    <m/>
    <x v="4"/>
    <s v="Rupert ID"/>
    <x v="17"/>
    <n v="0"/>
  </r>
  <r>
    <x v="0"/>
    <x v="0"/>
    <x v="17"/>
    <s v="DNS"/>
    <x v="6"/>
    <n v="425"/>
    <x v="42"/>
    <m/>
    <s v=""/>
    <s v="DNS"/>
    <m/>
    <x v="9"/>
    <s v="Syracuse UT"/>
    <x v="17"/>
    <n v="0"/>
  </r>
  <r>
    <x v="0"/>
    <x v="0"/>
    <x v="18"/>
    <n v="1"/>
    <x v="0"/>
    <n v="89"/>
    <x v="32"/>
    <n v="7"/>
    <s v="10:55.910"/>
    <m/>
    <m/>
    <x v="2"/>
    <s v="Duvall  WA"/>
    <x v="18"/>
    <n v="50"/>
  </r>
  <r>
    <x v="0"/>
    <x v="0"/>
    <x v="18"/>
    <n v="2"/>
    <x v="1"/>
    <n v="122"/>
    <x v="35"/>
    <n v="7"/>
    <s v="10:56.297"/>
    <n v="0.38700000000000001"/>
    <n v="0.38700000000000001"/>
    <x v="2"/>
    <s v="Salt Lake City UT"/>
    <x v="18"/>
    <n v="40"/>
  </r>
  <r>
    <x v="0"/>
    <x v="0"/>
    <x v="18"/>
    <n v="3"/>
    <x v="2"/>
    <n v="53"/>
    <x v="27"/>
    <n v="7"/>
    <s v="11:06.173"/>
    <n v="10.263"/>
    <n v="9.8759999999999994"/>
    <x v="2"/>
    <s v="Gilbert AZ"/>
    <x v="18"/>
    <n v="32"/>
  </r>
  <r>
    <x v="0"/>
    <x v="0"/>
    <x v="18"/>
    <n v="4"/>
    <x v="3"/>
    <n v="49"/>
    <x v="45"/>
    <n v="7"/>
    <s v="11:06.445"/>
    <n v="10.535"/>
    <n v="0.27200000000000002"/>
    <x v="26"/>
    <s v="West Valley UT"/>
    <x v="18"/>
    <n v="26"/>
  </r>
  <r>
    <x v="0"/>
    <x v="0"/>
    <x v="18"/>
    <n v="5"/>
    <x v="4"/>
    <n v="527"/>
    <x v="44"/>
    <n v="7"/>
    <s v="11:06.894"/>
    <n v="10.984"/>
    <n v="0.44900000000000001"/>
    <x v="5"/>
    <s v="Salt Lake City UT"/>
    <x v="18"/>
    <n v="22"/>
  </r>
  <r>
    <x v="0"/>
    <x v="0"/>
    <x v="18"/>
    <n v="6"/>
    <x v="5"/>
    <n v="121"/>
    <x v="47"/>
    <n v="7"/>
    <s v="11:16.182"/>
    <n v="20.271999999999998"/>
    <n v="9.2880000000000003"/>
    <x v="27"/>
    <s v="Salt Lake City UT"/>
    <x v="18"/>
    <n v="20"/>
  </r>
  <r>
    <x v="0"/>
    <x v="0"/>
    <x v="18"/>
    <n v="7"/>
    <x v="7"/>
    <n v="96"/>
    <x v="6"/>
    <n v="7"/>
    <s v="11:24.612"/>
    <n v="28.702000000000002"/>
    <n v="8.43"/>
    <x v="5"/>
    <s v="Houston TX"/>
    <x v="18"/>
    <n v="18"/>
  </r>
  <r>
    <x v="0"/>
    <x v="0"/>
    <x v="18"/>
    <n v="8"/>
    <x v="8"/>
    <n v="365"/>
    <x v="30"/>
    <n v="7"/>
    <s v="11:30.034"/>
    <n v="34.124000000000002"/>
    <n v="5.4219999999999997"/>
    <x v="2"/>
    <s v="Sandy UT"/>
    <x v="18"/>
    <n v="16"/>
  </r>
  <r>
    <x v="0"/>
    <x v="0"/>
    <x v="18"/>
    <n v="9"/>
    <x v="9"/>
    <n v="58"/>
    <x v="31"/>
    <n v="7"/>
    <s v="11:58.281"/>
    <d v="1899-12-30T00:01:02"/>
    <n v="28.247"/>
    <x v="18"/>
    <s v="Murray UT"/>
    <x v="18"/>
    <n v="14"/>
  </r>
  <r>
    <x v="0"/>
    <x v="0"/>
    <x v="18"/>
    <n v="10"/>
    <x v="10"/>
    <s v="82x"/>
    <x v="33"/>
    <n v="7"/>
    <s v="12:07.216"/>
    <d v="1899-12-30T00:01:11"/>
    <n v="8.9350000000000005"/>
    <x v="2"/>
    <s v="Snoqualmie WA"/>
    <x v="18"/>
    <n v="12"/>
  </r>
  <r>
    <x v="0"/>
    <x v="0"/>
    <x v="18"/>
    <s v="DNS"/>
    <x v="6"/>
    <n v="86"/>
    <x v="36"/>
    <m/>
    <s v=""/>
    <s v="DNS"/>
    <m/>
    <x v="2"/>
    <s v="West Jordan UT"/>
    <x v="18"/>
    <n v="0"/>
  </r>
  <r>
    <x v="0"/>
    <x v="0"/>
    <x v="18"/>
    <s v="DNS"/>
    <x v="6"/>
    <n v="117"/>
    <x v="49"/>
    <m/>
    <s v=""/>
    <s v="DNS"/>
    <m/>
    <x v="28"/>
    <s v="South Jordan UT"/>
    <x v="18"/>
    <n v="0"/>
  </r>
  <r>
    <x v="0"/>
    <x v="0"/>
    <x v="18"/>
    <s v="DNS"/>
    <x v="6"/>
    <n v="39"/>
    <x v="34"/>
    <m/>
    <s v=""/>
    <s v="DNS"/>
    <m/>
    <x v="19"/>
    <s v="Bluffdale UT"/>
    <x v="18"/>
    <n v="0"/>
  </r>
  <r>
    <x v="0"/>
    <x v="0"/>
    <x v="18"/>
    <s v="DNS"/>
    <x v="6"/>
    <n v="464"/>
    <x v="38"/>
    <m/>
    <s v=""/>
    <s v="DNS"/>
    <m/>
    <x v="2"/>
    <s v="E Wenatchee WA"/>
    <x v="18"/>
    <n v="0"/>
  </r>
  <r>
    <x v="0"/>
    <x v="0"/>
    <x v="18"/>
    <s v="DNS"/>
    <x v="6"/>
    <n v="84"/>
    <x v="50"/>
    <m/>
    <s v=""/>
    <s v="DNS"/>
    <m/>
    <x v="5"/>
    <s v="Salt Lake City Utah"/>
    <x v="18"/>
    <n v="0"/>
  </r>
  <r>
    <x v="0"/>
    <x v="0"/>
    <x v="18"/>
    <s v="DNS"/>
    <x v="6"/>
    <n v="101"/>
    <x v="37"/>
    <m/>
    <s v=""/>
    <s v="DNS"/>
    <m/>
    <x v="0"/>
    <s v="Boise ID"/>
    <x v="18"/>
    <n v="0"/>
  </r>
  <r>
    <x v="0"/>
    <x v="0"/>
    <x v="18"/>
    <s v="DNS"/>
    <x v="6"/>
    <n v="10"/>
    <x v="29"/>
    <m/>
    <s v=""/>
    <s v="DNS"/>
    <m/>
    <x v="0"/>
    <s v="Draper  UT"/>
    <x v="18"/>
    <n v="0"/>
  </r>
  <r>
    <x v="0"/>
    <x v="0"/>
    <x v="18"/>
    <s v="DNS"/>
    <x v="6"/>
    <n v="321"/>
    <x v="2"/>
    <m/>
    <s v=""/>
    <s v="DNS"/>
    <m/>
    <x v="2"/>
    <s v="Kaysville UT"/>
    <x v="18"/>
    <n v="0"/>
  </r>
  <r>
    <x v="0"/>
    <x v="0"/>
    <x v="19"/>
    <n v="1"/>
    <x v="0"/>
    <n v="122"/>
    <x v="35"/>
    <n v="7"/>
    <s v="11:06.659"/>
    <m/>
    <m/>
    <x v="2"/>
    <s v="Salt Lake City UT"/>
    <x v="19"/>
    <n v="50"/>
  </r>
  <r>
    <x v="0"/>
    <x v="0"/>
    <x v="19"/>
    <n v="2"/>
    <x v="1"/>
    <n v="53"/>
    <x v="27"/>
    <n v="7"/>
    <s v="11:07.533"/>
    <n v="0.874"/>
    <n v="0.874"/>
    <x v="2"/>
    <s v="Gilbert AZ"/>
    <x v="19"/>
    <n v="40"/>
  </r>
  <r>
    <x v="0"/>
    <x v="0"/>
    <x v="19"/>
    <n v="3"/>
    <x v="2"/>
    <n v="464"/>
    <x v="38"/>
    <n v="7"/>
    <s v="11:15.035"/>
    <n v="8.3759999999999994"/>
    <n v="7.5019999999999998"/>
    <x v="2"/>
    <s v="E Wenatchee WA"/>
    <x v="19"/>
    <n v="32"/>
  </r>
  <r>
    <x v="0"/>
    <x v="0"/>
    <x v="19"/>
    <n v="4"/>
    <x v="3"/>
    <n v="365"/>
    <x v="30"/>
    <n v="7"/>
    <s v="11:30.062"/>
    <n v="23.402999999999999"/>
    <n v="15.026999999999999"/>
    <x v="2"/>
    <s v="Sandy UT"/>
    <x v="19"/>
    <n v="26"/>
  </r>
  <r>
    <x v="0"/>
    <x v="0"/>
    <x v="19"/>
    <n v="5"/>
    <x v="4"/>
    <n v="177"/>
    <x v="0"/>
    <n v="7"/>
    <s v="11:32.453"/>
    <n v="25.794"/>
    <n v="2.391"/>
    <x v="0"/>
    <s v="Lindon UT"/>
    <x v="19"/>
    <n v="22"/>
  </r>
  <r>
    <x v="0"/>
    <x v="0"/>
    <x v="19"/>
    <n v="6"/>
    <x v="5"/>
    <n v="101"/>
    <x v="37"/>
    <n v="7"/>
    <s v="11:33.600"/>
    <n v="26.940999999999999"/>
    <n v="1.147"/>
    <x v="0"/>
    <s v="Boise ID"/>
    <x v="19"/>
    <n v="20"/>
  </r>
  <r>
    <x v="0"/>
    <x v="0"/>
    <x v="19"/>
    <n v="7"/>
    <x v="7"/>
    <n v="58"/>
    <x v="31"/>
    <n v="7"/>
    <s v="11:53.586"/>
    <n v="46.927"/>
    <n v="19.986000000000001"/>
    <x v="18"/>
    <s v="Murray UT"/>
    <x v="19"/>
    <n v="18"/>
  </r>
  <r>
    <x v="0"/>
    <x v="0"/>
    <x v="19"/>
    <n v="8"/>
    <x v="8"/>
    <s v="82x"/>
    <x v="33"/>
    <n v="7"/>
    <s v="12:02.492"/>
    <n v="55.832999999999998"/>
    <n v="8.9060000000000006"/>
    <x v="2"/>
    <s v="Snoqualmie WA"/>
    <x v="19"/>
    <n v="16"/>
  </r>
  <r>
    <x v="0"/>
    <x v="0"/>
    <x v="19"/>
    <n v="9"/>
    <x v="9"/>
    <n v="117"/>
    <x v="49"/>
    <n v="7"/>
    <s v="12:11.877"/>
    <d v="1899-12-30T00:01:05"/>
    <n v="9.3849999999999998"/>
    <x v="28"/>
    <s v="South Jordan UT"/>
    <x v="19"/>
    <n v="14"/>
  </r>
  <r>
    <x v="0"/>
    <x v="0"/>
    <x v="19"/>
    <s v="DNS"/>
    <x v="6"/>
    <n v="174"/>
    <x v="28"/>
    <m/>
    <s v=""/>
    <s v="DNS"/>
    <m/>
    <x v="0"/>
    <s v="Draper  UT"/>
    <x v="19"/>
    <n v="0"/>
  </r>
  <r>
    <x v="0"/>
    <x v="0"/>
    <x v="19"/>
    <s v="DNS"/>
    <x v="6"/>
    <n v="84"/>
    <x v="50"/>
    <m/>
    <s v=""/>
    <s v="DNS"/>
    <m/>
    <x v="5"/>
    <s v="Salt Lake City Utah"/>
    <x v="19"/>
    <n v="0"/>
  </r>
  <r>
    <x v="0"/>
    <x v="0"/>
    <x v="19"/>
    <s v="DNS"/>
    <x v="6"/>
    <n v="22"/>
    <x v="48"/>
    <m/>
    <s v=""/>
    <s v="DNS"/>
    <m/>
    <x v="5"/>
    <s v="Murray UT"/>
    <x v="19"/>
    <n v="0"/>
  </r>
  <r>
    <x v="0"/>
    <x v="0"/>
    <x v="19"/>
    <s v="DNS"/>
    <x v="6"/>
    <n v="86"/>
    <x v="36"/>
    <m/>
    <s v=""/>
    <s v="DNS"/>
    <m/>
    <x v="2"/>
    <s v="West Jordan UT"/>
    <x v="19"/>
    <n v="0"/>
  </r>
  <r>
    <x v="0"/>
    <x v="0"/>
    <x v="19"/>
    <s v="DNS"/>
    <x v="6"/>
    <n v="39"/>
    <x v="34"/>
    <m/>
    <s v=""/>
    <s v="DNS"/>
    <m/>
    <x v="19"/>
    <s v="Bluffdale UT"/>
    <x v="19"/>
    <n v="0"/>
  </r>
  <r>
    <x v="0"/>
    <x v="0"/>
    <x v="19"/>
    <s v="DNS"/>
    <x v="6"/>
    <n v="121"/>
    <x v="47"/>
    <m/>
    <s v=""/>
    <s v="DNS"/>
    <m/>
    <x v="27"/>
    <s v="Salt Lake City UT"/>
    <x v="19"/>
    <n v="0"/>
  </r>
  <r>
    <x v="0"/>
    <x v="0"/>
    <x v="19"/>
    <s v="DNS"/>
    <x v="6"/>
    <n v="49"/>
    <x v="45"/>
    <m/>
    <s v=""/>
    <s v="DNS"/>
    <m/>
    <x v="26"/>
    <s v="West Valley UT"/>
    <x v="19"/>
    <n v="0"/>
  </r>
  <r>
    <x v="0"/>
    <x v="0"/>
    <x v="19"/>
    <s v="DNS"/>
    <x v="6"/>
    <n v="527"/>
    <x v="44"/>
    <m/>
    <s v=""/>
    <s v="DNS"/>
    <m/>
    <x v="5"/>
    <s v="Salt Lake City UT"/>
    <x v="19"/>
    <n v="0"/>
  </r>
  <r>
    <x v="0"/>
    <x v="0"/>
    <x v="19"/>
    <s v="DNS"/>
    <x v="6"/>
    <s v="151x"/>
    <x v="15"/>
    <m/>
    <s v=""/>
    <s v="DNS"/>
    <m/>
    <x v="10"/>
    <s v="Silverthorne CO"/>
    <x v="19"/>
    <n v="0"/>
  </r>
  <r>
    <x v="0"/>
    <x v="0"/>
    <x v="19"/>
    <s v="DNS"/>
    <x v="6"/>
    <n v="89"/>
    <x v="32"/>
    <m/>
    <s v=""/>
    <s v="DNS"/>
    <m/>
    <x v="2"/>
    <s v="Duvall  WA"/>
    <x v="19"/>
    <n v="0"/>
  </r>
  <r>
    <x v="0"/>
    <x v="0"/>
    <x v="20"/>
    <n v="1"/>
    <x v="0"/>
    <n v="107"/>
    <x v="16"/>
    <n v="7"/>
    <s v="11:39.675"/>
    <m/>
    <m/>
    <x v="11"/>
    <s v="Meridian ID"/>
    <x v="20"/>
    <n v="50"/>
  </r>
  <r>
    <x v="0"/>
    <x v="0"/>
    <x v="20"/>
    <n v="2"/>
    <x v="1"/>
    <s v="151x"/>
    <x v="15"/>
    <n v="7"/>
    <s v="11:39.870"/>
    <n v="0.19500000000000001"/>
    <n v="0.19500000000000001"/>
    <x v="10"/>
    <s v="Silverthorne CO"/>
    <x v="20"/>
    <n v="40"/>
  </r>
  <r>
    <x v="0"/>
    <x v="0"/>
    <x v="20"/>
    <n v="3"/>
    <x v="2"/>
    <n v="258"/>
    <x v="43"/>
    <n v="7"/>
    <s v="12:15.086"/>
    <n v="35.411000000000001"/>
    <n v="35.216000000000001"/>
    <x v="24"/>
    <s v="Belgrade MT"/>
    <x v="20"/>
    <n v="32"/>
  </r>
  <r>
    <x v="0"/>
    <x v="0"/>
    <x v="20"/>
    <n v="4"/>
    <x v="3"/>
    <n v="746"/>
    <x v="19"/>
    <n v="7"/>
    <s v="12:49.151"/>
    <d v="1899-12-30T00:01:09"/>
    <n v="34.064999999999998"/>
    <x v="14"/>
    <s v="Aberdeen ID"/>
    <x v="20"/>
    <n v="26"/>
  </r>
  <r>
    <x v="0"/>
    <x v="0"/>
    <x v="20"/>
    <n v="6"/>
    <x v="4"/>
    <n v="369"/>
    <x v="24"/>
    <n v="7"/>
    <s v="13:12.928"/>
    <d v="1899-12-30T00:01:33"/>
    <n v="14.378"/>
    <x v="14"/>
    <s v="Woods Cross UT"/>
    <x v="20"/>
    <n v="22"/>
  </r>
  <r>
    <x v="0"/>
    <x v="0"/>
    <x v="20"/>
    <n v="9"/>
    <x v="5"/>
    <n v="317"/>
    <x v="54"/>
    <n v="6"/>
    <s v="11:46.167"/>
    <s v="1 Lap"/>
    <s v="1 Lap"/>
    <x v="14"/>
    <s v="Ogden Ut"/>
    <x v="20"/>
    <n v="20"/>
  </r>
  <r>
    <x v="0"/>
    <x v="0"/>
    <x v="20"/>
    <s v="DNS"/>
    <x v="6"/>
    <n v="56"/>
    <x v="39"/>
    <m/>
    <s v=""/>
    <s v="DNS"/>
    <m/>
    <x v="21"/>
    <s v="South Jordan UT"/>
    <x v="20"/>
    <n v="0"/>
  </r>
  <r>
    <x v="0"/>
    <x v="0"/>
    <x v="20"/>
    <s v="DNS"/>
    <x v="6"/>
    <n v="113"/>
    <x v="26"/>
    <m/>
    <s v=""/>
    <s v="DNS"/>
    <m/>
    <x v="17"/>
    <s v="Lewisville TX"/>
    <x v="20"/>
    <n v="0"/>
  </r>
  <r>
    <x v="0"/>
    <x v="0"/>
    <x v="20"/>
    <s v="DNS"/>
    <x v="6"/>
    <n v="607"/>
    <x v="13"/>
    <m/>
    <s v=""/>
    <s v="DNS"/>
    <m/>
    <x v="34"/>
    <s v="Taylorsville UT"/>
    <x v="20"/>
    <n v="0"/>
  </r>
  <r>
    <x v="0"/>
    <x v="0"/>
    <x v="20"/>
    <s v="DNS"/>
    <x v="6"/>
    <n v="32"/>
    <x v="52"/>
    <m/>
    <s v=""/>
    <s v="DNS"/>
    <m/>
    <x v="29"/>
    <s v="Logan UT"/>
    <x v="20"/>
    <n v="0"/>
  </r>
  <r>
    <x v="0"/>
    <x v="0"/>
    <x v="21"/>
    <n v="5"/>
    <x v="0"/>
    <n v="32"/>
    <x v="52"/>
    <n v="7"/>
    <s v="12:58.550"/>
    <d v="1899-12-30T00:01:19"/>
    <n v="9.3989999999999991"/>
    <x v="29"/>
    <s v="Logan UT"/>
    <x v="21"/>
    <n v="50"/>
  </r>
  <r>
    <x v="0"/>
    <x v="0"/>
    <x v="21"/>
    <n v="7"/>
    <x v="1"/>
    <n v="33"/>
    <x v="53"/>
    <n v="7"/>
    <s v="13:14.024"/>
    <d v="1899-12-30T00:01:34"/>
    <n v="1.0960000000000001"/>
    <x v="30"/>
    <s v="Redmond UT"/>
    <x v="21"/>
    <n v="40"/>
  </r>
  <r>
    <x v="0"/>
    <x v="0"/>
    <x v="21"/>
    <n v="8"/>
    <x v="2"/>
    <n v="660"/>
    <x v="4"/>
    <n v="7"/>
    <s v="13:24.058"/>
    <d v="1899-12-30T00:01:44"/>
    <n v="10.034000000000001"/>
    <x v="3"/>
    <s v="Pleasant view UT"/>
    <x v="21"/>
    <n v="32"/>
  </r>
  <r>
    <x v="0"/>
    <x v="0"/>
    <x v="21"/>
    <n v="10"/>
    <x v="3"/>
    <n v="142"/>
    <x v="41"/>
    <n v="6"/>
    <s v="11:56.069"/>
    <s v="1 Lap"/>
    <n v="9.9019999999999992"/>
    <x v="23"/>
    <s v="Draper  UT"/>
    <x v="21"/>
    <n v="26"/>
  </r>
  <r>
    <x v="0"/>
    <x v="0"/>
    <x v="21"/>
    <s v="DNF"/>
    <x v="11"/>
    <n v="217"/>
    <x v="20"/>
    <n v="3"/>
    <s v="7:15.000"/>
    <s v="DNF"/>
    <s v="3 Laps"/>
    <x v="31"/>
    <s v="Boise ID"/>
    <x v="21"/>
    <n v="0"/>
  </r>
  <r>
    <x v="0"/>
    <x v="0"/>
    <x v="21"/>
    <s v="DNS"/>
    <x v="6"/>
    <n v="113"/>
    <x v="26"/>
    <m/>
    <s v=""/>
    <s v="DNS"/>
    <m/>
    <x v="17"/>
    <s v="Lewisville TX"/>
    <x v="21"/>
    <n v="0"/>
  </r>
  <r>
    <x v="0"/>
    <x v="0"/>
    <x v="22"/>
    <n v="1"/>
    <x v="0"/>
    <n v="550"/>
    <x v="56"/>
    <n v="7"/>
    <s v="12:31.690"/>
    <m/>
    <m/>
    <x v="22"/>
    <s v=""/>
    <x v="22"/>
    <n v="0"/>
  </r>
  <r>
    <x v="0"/>
    <x v="0"/>
    <x v="22"/>
    <n v="3"/>
    <x v="1"/>
    <n v="109"/>
    <x v="21"/>
    <n v="7"/>
    <s v="13:21.023"/>
    <n v="49.332999999999998"/>
    <n v="8.4710000000000001"/>
    <x v="5"/>
    <s v="South Ogden UT"/>
    <x v="22"/>
    <n v="0"/>
  </r>
  <r>
    <x v="0"/>
    <x v="0"/>
    <x v="22"/>
    <n v="4"/>
    <x v="2"/>
    <n v="881"/>
    <x v="9"/>
    <n v="7"/>
    <s v="13:21.935"/>
    <n v="50.244999999999997"/>
    <n v="0.91200000000000003"/>
    <x v="7"/>
    <s v=""/>
    <x v="22"/>
    <n v="0"/>
  </r>
  <r>
    <x v="0"/>
    <x v="0"/>
    <x v="22"/>
    <n v="5"/>
    <x v="3"/>
    <n v="131"/>
    <x v="22"/>
    <n v="7"/>
    <s v="13:28.040"/>
    <n v="56.35"/>
    <n v="6.1050000000000004"/>
    <x v="16"/>
    <s v=""/>
    <x v="22"/>
    <n v="0"/>
  </r>
  <r>
    <x v="0"/>
    <x v="0"/>
    <x v="22"/>
    <s v="DNS"/>
    <x v="6"/>
    <n v="966"/>
    <x v="18"/>
    <m/>
    <s v=""/>
    <s v="DNS"/>
    <m/>
    <x v="5"/>
    <s v="Foster City CA"/>
    <x v="22"/>
    <n v="0"/>
  </r>
  <r>
    <x v="0"/>
    <x v="0"/>
    <x v="22"/>
    <s v="DNS"/>
    <x v="6"/>
    <n v="32"/>
    <x v="52"/>
    <m/>
    <s v=""/>
    <s v="DNS"/>
    <m/>
    <x v="29"/>
    <s v="Logan UT"/>
    <x v="22"/>
    <n v="0"/>
  </r>
  <r>
    <x v="0"/>
    <x v="0"/>
    <x v="22"/>
    <s v="DNS"/>
    <x v="6"/>
    <n v="100"/>
    <x v="10"/>
    <m/>
    <s v=""/>
    <s v="DNS"/>
    <m/>
    <x v="5"/>
    <s v="Grantsville UT"/>
    <x v="22"/>
    <n v="0"/>
  </r>
  <r>
    <x v="0"/>
    <x v="0"/>
    <x v="22"/>
    <s v="DNS"/>
    <x v="6"/>
    <n v="750"/>
    <x v="25"/>
    <m/>
    <s v=""/>
    <s v="DNS"/>
    <m/>
    <x v="5"/>
    <s v="Verdi NV"/>
    <x v="22"/>
    <n v="0"/>
  </r>
  <r>
    <x v="0"/>
    <x v="0"/>
    <x v="22"/>
    <s v="DNS"/>
    <x v="6"/>
    <n v="123"/>
    <x v="5"/>
    <m/>
    <s v=""/>
    <s v="DNS"/>
    <m/>
    <x v="4"/>
    <s v="Rupert ID"/>
    <x v="22"/>
    <n v="0"/>
  </r>
  <r>
    <x v="0"/>
    <x v="0"/>
    <x v="23"/>
    <n v="3"/>
    <x v="0"/>
    <n v="464"/>
    <x v="38"/>
    <n v="7"/>
    <s v="11:39.272"/>
    <n v="40.119999999999997"/>
    <n v="38.700000000000003"/>
    <x v="2"/>
    <s v="E Wenatchee WA"/>
    <x v="23"/>
    <n v="50"/>
  </r>
  <r>
    <x v="0"/>
    <x v="0"/>
    <x v="23"/>
    <n v="7"/>
    <x v="1"/>
    <n v="365"/>
    <x v="30"/>
    <n v="7"/>
    <s v="12:02.205"/>
    <d v="1899-12-30T00:01:03"/>
    <n v="5.867"/>
    <x v="2"/>
    <s v="Sandy UT"/>
    <x v="23"/>
    <n v="40"/>
  </r>
  <r>
    <x v="0"/>
    <x v="0"/>
    <x v="23"/>
    <n v="8"/>
    <x v="2"/>
    <n v="58"/>
    <x v="31"/>
    <n v="7"/>
    <s v="12:10.059"/>
    <d v="1899-12-30T00:01:11"/>
    <n v="7.8540000000000001"/>
    <x v="18"/>
    <s v="Murray UT"/>
    <x v="23"/>
    <n v="32"/>
  </r>
  <r>
    <x v="0"/>
    <x v="0"/>
    <x v="23"/>
    <n v="9"/>
    <x v="3"/>
    <n v="104"/>
    <x v="8"/>
    <n v="7"/>
    <s v="12:11.618"/>
    <d v="1899-12-30T00:01:12"/>
    <n v="1.5589999999999999"/>
    <x v="6"/>
    <s v="El Cajon CA"/>
    <x v="23"/>
    <n v="26"/>
  </r>
  <r>
    <x v="0"/>
    <x v="0"/>
    <x v="23"/>
    <n v="10"/>
    <x v="4"/>
    <n v="136"/>
    <x v="1"/>
    <n v="7"/>
    <s v="12:12.620"/>
    <d v="1899-12-30T00:01:13"/>
    <n v="1.002"/>
    <x v="1"/>
    <s v=""/>
    <x v="23"/>
    <n v="22"/>
  </r>
  <r>
    <x v="0"/>
    <x v="0"/>
    <x v="23"/>
    <n v="11"/>
    <x v="5"/>
    <n v="550"/>
    <x v="40"/>
    <n v="7"/>
    <s v="12:21.612"/>
    <d v="1899-12-30T00:01:22"/>
    <n v="8.9920000000000009"/>
    <x v="22"/>
    <s v="Ogden UT"/>
    <x v="23"/>
    <n v="20"/>
  </r>
  <r>
    <x v="0"/>
    <x v="0"/>
    <x v="23"/>
    <n v="12"/>
    <x v="7"/>
    <n v="607"/>
    <x v="13"/>
    <n v="6"/>
    <s v="11:06.407"/>
    <s v="1 Lap"/>
    <s v="1 Lap"/>
    <x v="0"/>
    <s v="Taylorsville UT"/>
    <x v="23"/>
    <n v="18"/>
  </r>
  <r>
    <x v="0"/>
    <x v="0"/>
    <x v="23"/>
    <s v="DNF"/>
    <x v="8"/>
    <n v="53"/>
    <x v="27"/>
    <n v="5"/>
    <s v="8:17.490"/>
    <s v="DNF"/>
    <s v="1 Lap"/>
    <x v="2"/>
    <s v="Gilbert AZ"/>
    <x v="23"/>
    <n v="16"/>
  </r>
  <r>
    <x v="0"/>
    <x v="0"/>
    <x v="23"/>
    <s v="DNF"/>
    <x v="9"/>
    <n v="151"/>
    <x v="15"/>
    <n v="4"/>
    <s v="5:42.253"/>
    <s v="DNF"/>
    <s v="1 Lap"/>
    <x v="10"/>
    <s v=""/>
    <x v="23"/>
    <n v="14"/>
  </r>
  <r>
    <x v="0"/>
    <x v="0"/>
    <x v="23"/>
    <n v="13"/>
    <x v="10"/>
    <n v="122"/>
    <x v="35"/>
    <m/>
    <s v=""/>
    <s v="DNS"/>
    <m/>
    <x v="2"/>
    <s v="Salt Lake City UT"/>
    <x v="23"/>
    <n v="12"/>
  </r>
  <r>
    <x v="0"/>
    <x v="0"/>
    <x v="23"/>
    <s v="DNS"/>
    <x v="6"/>
    <n v="321"/>
    <x v="2"/>
    <m/>
    <s v=""/>
    <s v="DNS"/>
    <m/>
    <x v="2"/>
    <s v="Kaysville UT"/>
    <x v="23"/>
    <n v="0"/>
  </r>
  <r>
    <x v="0"/>
    <x v="0"/>
    <x v="23"/>
    <s v="DNS"/>
    <x v="6"/>
    <n v="136"/>
    <x v="1"/>
    <m/>
    <s v=""/>
    <s v="DNS"/>
    <m/>
    <x v="1"/>
    <s v=""/>
    <x v="23"/>
    <n v="0"/>
  </r>
  <r>
    <x v="0"/>
    <x v="0"/>
    <x v="23"/>
    <s v="DNS"/>
    <x v="6"/>
    <s v="82x"/>
    <x v="33"/>
    <m/>
    <s v=""/>
    <s v="DNS"/>
    <m/>
    <x v="2"/>
    <s v="Snoqualmie WA"/>
    <x v="23"/>
    <n v="0"/>
  </r>
  <r>
    <x v="0"/>
    <x v="0"/>
    <x v="23"/>
    <s v="DNS"/>
    <x v="6"/>
    <n v="39"/>
    <x v="34"/>
    <m/>
    <s v=""/>
    <s v="DNS"/>
    <m/>
    <x v="19"/>
    <s v="Bluffdale UT"/>
    <x v="23"/>
    <n v="0"/>
  </r>
  <r>
    <x v="0"/>
    <x v="0"/>
    <x v="23"/>
    <s v="DNS"/>
    <x v="6"/>
    <n v="711"/>
    <x v="12"/>
    <m/>
    <s v=""/>
    <s v="DNS"/>
    <m/>
    <x v="5"/>
    <s v="Phoenix AZ"/>
    <x v="23"/>
    <n v="0"/>
  </r>
  <r>
    <x v="0"/>
    <x v="0"/>
    <x v="23"/>
    <s v="DNS"/>
    <x v="6"/>
    <n v="86"/>
    <x v="36"/>
    <m/>
    <s v=""/>
    <s v="DNS"/>
    <m/>
    <x v="2"/>
    <s v="West Jordan UT"/>
    <x v="23"/>
    <n v="0"/>
  </r>
  <r>
    <x v="0"/>
    <x v="0"/>
    <x v="23"/>
    <s v="DNS"/>
    <x v="6"/>
    <n v="881"/>
    <x v="9"/>
    <m/>
    <s v=""/>
    <s v="DNS"/>
    <m/>
    <x v="7"/>
    <s v="bountiful UT"/>
    <x v="23"/>
    <n v="0"/>
  </r>
  <r>
    <x v="0"/>
    <x v="0"/>
    <x v="23"/>
    <s v="DNS"/>
    <x v="6"/>
    <n v="174"/>
    <x v="28"/>
    <m/>
    <s v=""/>
    <s v="DNS"/>
    <m/>
    <x v="0"/>
    <s v="Draper  UT"/>
    <x v="23"/>
    <n v="0"/>
  </r>
  <r>
    <x v="0"/>
    <x v="0"/>
    <x v="23"/>
    <s v="DNS"/>
    <x v="6"/>
    <n v="117"/>
    <x v="49"/>
    <m/>
    <s v=""/>
    <s v="DNS"/>
    <m/>
    <x v="28"/>
    <s v="South Jordan UT"/>
    <x v="23"/>
    <n v="0"/>
  </r>
  <r>
    <x v="0"/>
    <x v="0"/>
    <x v="23"/>
    <s v="DNS"/>
    <x v="6"/>
    <n v="307"/>
    <x v="17"/>
    <m/>
    <s v=""/>
    <s v="DNS"/>
    <m/>
    <x v="12"/>
    <s v="KUNA ID"/>
    <x v="23"/>
    <n v="0"/>
  </r>
  <r>
    <x v="0"/>
    <x v="0"/>
    <x v="23"/>
    <s v="DNS"/>
    <x v="6"/>
    <n v="107"/>
    <x v="16"/>
    <m/>
    <s v=""/>
    <s v="DNS"/>
    <m/>
    <x v="11"/>
    <s v="Meridian ID"/>
    <x v="23"/>
    <n v="0"/>
  </r>
  <r>
    <x v="0"/>
    <x v="0"/>
    <x v="23"/>
    <s v="DNS"/>
    <x v="6"/>
    <n v="89"/>
    <x v="32"/>
    <m/>
    <s v=""/>
    <s v="DNS"/>
    <m/>
    <x v="2"/>
    <s v="Duvall  WA"/>
    <x v="23"/>
    <n v="0"/>
  </r>
  <r>
    <x v="0"/>
    <x v="0"/>
    <x v="24"/>
    <n v="2"/>
    <x v="0"/>
    <n v="22"/>
    <x v="48"/>
    <n v="7"/>
    <s v="13:12.552"/>
    <n v="40.862000000000002"/>
    <n v="40.862000000000002"/>
    <x v="35"/>
    <s v="Murray UT"/>
    <x v="24"/>
    <n v="50"/>
  </r>
  <r>
    <x v="0"/>
    <x v="0"/>
    <x v="24"/>
    <s v="DNS"/>
    <x v="6"/>
    <n v="711"/>
    <x v="12"/>
    <m/>
    <s v=""/>
    <s v="DNS"/>
    <m/>
    <x v="5"/>
    <s v="Phoenix AZ"/>
    <x v="24"/>
    <n v="0"/>
  </r>
  <r>
    <x v="0"/>
    <x v="0"/>
    <x v="24"/>
    <s v="DNS"/>
    <x v="6"/>
    <n v="805"/>
    <x v="11"/>
    <m/>
    <s v=""/>
    <s v="DNS"/>
    <m/>
    <x v="8"/>
    <s v="Layton UT"/>
    <x v="24"/>
    <n v="0"/>
  </r>
  <r>
    <x v="0"/>
    <x v="0"/>
    <x v="24"/>
    <s v="DNS"/>
    <x v="6"/>
    <n v="365"/>
    <x v="30"/>
    <m/>
    <s v=""/>
    <s v="DNS"/>
    <m/>
    <x v="2"/>
    <s v="Sandy UT"/>
    <x v="24"/>
    <n v="0"/>
  </r>
  <r>
    <x v="1"/>
    <x v="0"/>
    <x v="0"/>
    <n v="1"/>
    <x v="0"/>
    <n v="177"/>
    <x v="0"/>
    <n v="7"/>
    <s v="11:48.224"/>
    <m/>
    <m/>
    <x v="0"/>
    <s v="Lindon UT"/>
    <x v="0"/>
    <n v="50"/>
  </r>
  <r>
    <x v="1"/>
    <x v="0"/>
    <x v="0"/>
    <n v="2"/>
    <x v="1"/>
    <n v="136"/>
    <x v="1"/>
    <n v="7"/>
    <s v="11:51.713"/>
    <n v="3.4889999999999999"/>
    <n v="3.4889999999999999"/>
    <x v="1"/>
    <s v="Pleasant Grove UT"/>
    <x v="0"/>
    <n v="40"/>
  </r>
  <r>
    <x v="1"/>
    <x v="0"/>
    <x v="0"/>
    <n v="3"/>
    <x v="2"/>
    <n v="117"/>
    <x v="49"/>
    <n v="7"/>
    <s v="12:24.932"/>
    <n v="36.707999999999998"/>
    <n v="33.219000000000001"/>
    <x v="19"/>
    <s v="South Jordan UT"/>
    <x v="0"/>
    <n v="32"/>
  </r>
  <r>
    <x v="1"/>
    <x v="0"/>
    <x v="0"/>
    <n v="4"/>
    <x v="3"/>
    <n v="321"/>
    <x v="2"/>
    <n v="7"/>
    <s v="12:31.687"/>
    <n v="43.463000000000001"/>
    <n v="6.7549999999999999"/>
    <x v="2"/>
    <s v="Kaysville UT"/>
    <x v="0"/>
    <n v="26"/>
  </r>
  <r>
    <x v="1"/>
    <x v="0"/>
    <x v="0"/>
    <n v="5"/>
    <x v="4"/>
    <n v="998"/>
    <x v="57"/>
    <n v="7"/>
    <s v="12:31.742"/>
    <n v="43.518000000000001"/>
    <n v="5.5E-2"/>
    <x v="36"/>
    <s v="THORNTON CO"/>
    <x v="0"/>
    <n v="22"/>
  </r>
  <r>
    <x v="1"/>
    <x v="0"/>
    <x v="0"/>
    <n v="6"/>
    <x v="5"/>
    <n v="126"/>
    <x v="58"/>
    <n v="7"/>
    <s v="12:33.473"/>
    <n v="45.249000000000002"/>
    <n v="1.7310000000000001"/>
    <x v="5"/>
    <s v="Midvale UT"/>
    <x v="0"/>
    <n v="20"/>
  </r>
  <r>
    <x v="1"/>
    <x v="0"/>
    <x v="0"/>
    <n v="7"/>
    <x v="7"/>
    <n v="467"/>
    <x v="3"/>
    <n v="7"/>
    <s v="12:36.165"/>
    <n v="47.941000000000003"/>
    <n v="2.6920000000000002"/>
    <x v="0"/>
    <s v="Layton UT"/>
    <x v="0"/>
    <n v="18"/>
  </r>
  <r>
    <x v="1"/>
    <x v="0"/>
    <x v="0"/>
    <n v="8"/>
    <x v="8"/>
    <n v="168"/>
    <x v="59"/>
    <n v="7"/>
    <s v="12:38.106"/>
    <n v="49.881999999999998"/>
    <n v="1.9410000000000001"/>
    <x v="8"/>
    <s v=""/>
    <x v="0"/>
    <n v="16"/>
  </r>
  <r>
    <x v="1"/>
    <x v="0"/>
    <x v="0"/>
    <n v="9"/>
    <x v="9"/>
    <n v="430"/>
    <x v="60"/>
    <n v="7"/>
    <s v="12:38.281"/>
    <n v="50.057000000000002"/>
    <n v="0.17499999999999999"/>
    <x v="5"/>
    <s v="Minden NV"/>
    <x v="0"/>
    <n v="14"/>
  </r>
  <r>
    <x v="1"/>
    <x v="0"/>
    <x v="0"/>
    <n v="10"/>
    <x v="10"/>
    <n v="660"/>
    <x v="4"/>
    <n v="7"/>
    <s v="13:16.942"/>
    <d v="1899-12-30T00:01:29"/>
    <n v="38.661000000000001"/>
    <x v="3"/>
    <s v="Pleasant view UT"/>
    <x v="0"/>
    <n v="12"/>
  </r>
  <r>
    <x v="1"/>
    <x v="0"/>
    <x v="0"/>
    <n v="11"/>
    <x v="12"/>
    <n v="268"/>
    <x v="14"/>
    <n v="7"/>
    <s v="13:38.332"/>
    <d v="1899-12-30T00:01:50"/>
    <n v="21.39"/>
    <x v="9"/>
    <s v="Draper UT"/>
    <x v="0"/>
    <n v="10"/>
  </r>
  <r>
    <x v="1"/>
    <x v="0"/>
    <x v="0"/>
    <n v="12"/>
    <x v="13"/>
    <n v="130"/>
    <x v="61"/>
    <n v="7"/>
    <s v="14:40.876"/>
    <d v="1899-12-30T00:02:53"/>
    <d v="1899-12-30T00:01:03"/>
    <x v="37"/>
    <s v="Bear River  Wy"/>
    <x v="0"/>
    <n v="9"/>
  </r>
  <r>
    <x v="1"/>
    <x v="0"/>
    <x v="0"/>
    <s v="DNS"/>
    <x v="6"/>
    <n v="711"/>
    <x v="12"/>
    <m/>
    <s v=""/>
    <s v="DNS"/>
    <m/>
    <x v="5"/>
    <s v="Phoenix AZ"/>
    <x v="0"/>
    <n v="0"/>
  </r>
  <r>
    <x v="1"/>
    <x v="0"/>
    <x v="0"/>
    <s v="DNS"/>
    <x v="6"/>
    <n v="805"/>
    <x v="11"/>
    <m/>
    <s v=""/>
    <s v="DNS"/>
    <m/>
    <x v="8"/>
    <s v="Layton UT"/>
    <x v="0"/>
    <n v="0"/>
  </r>
  <r>
    <x v="1"/>
    <x v="0"/>
    <x v="0"/>
    <s v="DNS"/>
    <x v="6"/>
    <n v="240"/>
    <x v="62"/>
    <m/>
    <s v=""/>
    <s v="DNS"/>
    <m/>
    <x v="0"/>
    <s v="missoula MT"/>
    <x v="0"/>
    <n v="0"/>
  </r>
  <r>
    <x v="1"/>
    <x v="0"/>
    <x v="0"/>
    <s v="DNS"/>
    <x v="6"/>
    <n v="107"/>
    <x v="16"/>
    <m/>
    <s v=""/>
    <s v="DNS"/>
    <m/>
    <x v="11"/>
    <s v="Meridian ID"/>
    <x v="0"/>
    <n v="0"/>
  </r>
  <r>
    <x v="1"/>
    <x v="0"/>
    <x v="0"/>
    <s v="DNS"/>
    <x v="6"/>
    <n v="607"/>
    <x v="13"/>
    <m/>
    <s v=""/>
    <s v="DNS"/>
    <m/>
    <x v="0"/>
    <s v="Taylorsville UT"/>
    <x v="0"/>
    <n v="0"/>
  </r>
  <r>
    <x v="1"/>
    <x v="0"/>
    <x v="0"/>
    <s v="DNS"/>
    <x v="6"/>
    <s v="25x"/>
    <x v="63"/>
    <m/>
    <s v=""/>
    <s v="DNS"/>
    <m/>
    <x v="12"/>
    <s v="Denver CO"/>
    <x v="0"/>
    <n v="0"/>
  </r>
  <r>
    <x v="1"/>
    <x v="0"/>
    <x v="0"/>
    <s v="DNS"/>
    <x v="6"/>
    <n v="79"/>
    <x v="64"/>
    <m/>
    <s v=""/>
    <s v="DNS"/>
    <m/>
    <x v="38"/>
    <s v="Littleton CO"/>
    <x v="0"/>
    <n v="0"/>
  </r>
  <r>
    <x v="1"/>
    <x v="0"/>
    <x v="0"/>
    <s v="DNS"/>
    <x v="6"/>
    <n v="310"/>
    <x v="65"/>
    <m/>
    <s v=""/>
    <s v="DNS"/>
    <m/>
    <x v="38"/>
    <s v="Loveland CO"/>
    <x v="0"/>
    <n v="0"/>
  </r>
  <r>
    <x v="1"/>
    <x v="0"/>
    <x v="1"/>
    <n v="1"/>
    <x v="0"/>
    <s v="122x"/>
    <x v="66"/>
    <n v="7"/>
    <s v="12:00.764"/>
    <m/>
    <m/>
    <x v="8"/>
    <s v="Westminster CO"/>
    <x v="1"/>
    <n v="50"/>
  </r>
  <r>
    <x v="1"/>
    <x v="0"/>
    <x v="1"/>
    <n v="2"/>
    <x v="1"/>
    <n v="197"/>
    <x v="67"/>
    <n v="7"/>
    <s v="12:10.985"/>
    <n v="10.221"/>
    <n v="10.221"/>
    <x v="5"/>
    <s v="Fountain  CO"/>
    <x v="1"/>
    <n v="40"/>
  </r>
  <r>
    <x v="1"/>
    <x v="0"/>
    <x v="1"/>
    <n v="3"/>
    <x v="2"/>
    <n v="412"/>
    <x v="68"/>
    <n v="7"/>
    <s v="12:19.604"/>
    <n v="18.84"/>
    <n v="8.6189999999999998"/>
    <x v="10"/>
    <s v="Broomfield CO"/>
    <x v="1"/>
    <n v="32"/>
  </r>
  <r>
    <x v="1"/>
    <x v="0"/>
    <x v="1"/>
    <n v="4"/>
    <x v="3"/>
    <n v="307"/>
    <x v="17"/>
    <n v="7"/>
    <s v="12:27.523"/>
    <n v="26.759"/>
    <n v="7.9189999999999996"/>
    <x v="13"/>
    <s v="KUNA ID"/>
    <x v="1"/>
    <n v="26"/>
  </r>
  <r>
    <x v="1"/>
    <x v="0"/>
    <x v="1"/>
    <n v="5"/>
    <x v="4"/>
    <n v="126"/>
    <x v="58"/>
    <n v="7"/>
    <s v="12:33.736"/>
    <n v="32.972000000000001"/>
    <n v="6.2130000000000001"/>
    <x v="5"/>
    <s v="Midvale UT"/>
    <x v="1"/>
    <n v="22"/>
  </r>
  <r>
    <x v="1"/>
    <x v="0"/>
    <x v="1"/>
    <n v="6"/>
    <x v="5"/>
    <n v="966"/>
    <x v="18"/>
    <n v="7"/>
    <s v="12:41.219"/>
    <n v="40.454999999999998"/>
    <n v="7.4829999999999997"/>
    <x v="5"/>
    <s v="PAcifica CA"/>
    <x v="1"/>
    <n v="20"/>
  </r>
  <r>
    <x v="1"/>
    <x v="0"/>
    <x v="1"/>
    <n v="7"/>
    <x v="7"/>
    <n v="430"/>
    <x v="60"/>
    <n v="7"/>
    <s v="12:52.336"/>
    <n v="51.572000000000003"/>
    <n v="11.117000000000001"/>
    <x v="5"/>
    <s v="Minden NV"/>
    <x v="1"/>
    <n v="18"/>
  </r>
  <r>
    <x v="1"/>
    <x v="0"/>
    <x v="1"/>
    <n v="8"/>
    <x v="8"/>
    <n v="805"/>
    <x v="11"/>
    <n v="7"/>
    <s v="12:55.928"/>
    <n v="55.164000000000001"/>
    <n v="3.5920000000000001"/>
    <x v="8"/>
    <s v="Layton UT"/>
    <x v="1"/>
    <n v="16"/>
  </r>
  <r>
    <x v="1"/>
    <x v="0"/>
    <x v="1"/>
    <n v="9"/>
    <x v="9"/>
    <n v="750"/>
    <x v="25"/>
    <n v="7"/>
    <s v="12:55.931"/>
    <n v="55.167000000000002"/>
    <n v="3.0000000000000001E-3"/>
    <x v="5"/>
    <s v="Verdi NV"/>
    <x v="1"/>
    <n v="14"/>
  </r>
  <r>
    <x v="1"/>
    <x v="0"/>
    <x v="1"/>
    <n v="10"/>
    <x v="10"/>
    <n v="711"/>
    <x v="12"/>
    <n v="7"/>
    <s v="13:13.800"/>
    <d v="1899-12-30T00:01:13"/>
    <n v="17.869"/>
    <x v="5"/>
    <s v="Phoenix AZ"/>
    <x v="1"/>
    <n v="12"/>
  </r>
  <r>
    <x v="1"/>
    <x v="0"/>
    <x v="1"/>
    <n v="11"/>
    <x v="12"/>
    <n v="660"/>
    <x v="4"/>
    <n v="7"/>
    <s v="13:15.694"/>
    <d v="1899-12-30T00:01:15"/>
    <n v="1.8939999999999999"/>
    <x v="3"/>
    <s v="Pleasant view UT"/>
    <x v="1"/>
    <n v="10"/>
  </r>
  <r>
    <x v="1"/>
    <x v="0"/>
    <x v="1"/>
    <n v="12"/>
    <x v="13"/>
    <n v="131"/>
    <x v="22"/>
    <n v="7"/>
    <s v="13:16.725"/>
    <d v="1899-12-30T00:01:16"/>
    <n v="1.0309999999999999"/>
    <x v="16"/>
    <s v="Salt Lake City UT"/>
    <x v="1"/>
    <n v="9"/>
  </r>
  <r>
    <x v="1"/>
    <x v="0"/>
    <x v="1"/>
    <n v="13"/>
    <x v="14"/>
    <n v="250"/>
    <x v="69"/>
    <n v="7"/>
    <s v="13:28.062"/>
    <d v="1899-12-30T00:01:27"/>
    <n v="11.337"/>
    <x v="5"/>
    <s v="Bountiful UT"/>
    <x v="1"/>
    <n v="8"/>
  </r>
  <r>
    <x v="1"/>
    <x v="0"/>
    <x v="1"/>
    <n v="14"/>
    <x v="15"/>
    <n v="109"/>
    <x v="21"/>
    <n v="7"/>
    <s v="13:28.147"/>
    <d v="1899-12-30T00:01:27"/>
    <n v="8.5000000000000006E-2"/>
    <x v="5"/>
    <s v="South Ogden UT"/>
    <x v="1"/>
    <n v="7"/>
  </r>
  <r>
    <x v="1"/>
    <x v="0"/>
    <x v="1"/>
    <n v="15"/>
    <x v="16"/>
    <n v="113"/>
    <x v="26"/>
    <n v="7"/>
    <s v="13:37.875"/>
    <d v="1899-12-30T00:01:37"/>
    <n v="9.7279999999999998"/>
    <x v="17"/>
    <s v="South Jordan Ut"/>
    <x v="1"/>
    <n v="6"/>
  </r>
  <r>
    <x v="1"/>
    <x v="0"/>
    <x v="1"/>
    <n v="16"/>
    <x v="17"/>
    <n v="268"/>
    <x v="14"/>
    <n v="7"/>
    <s v="13:52.926"/>
    <d v="1899-12-30T00:01:52"/>
    <n v="15.051"/>
    <x v="9"/>
    <s v="Draper UT"/>
    <x v="1"/>
    <n v="5"/>
  </r>
  <r>
    <x v="1"/>
    <x v="0"/>
    <x v="1"/>
    <n v="17"/>
    <x v="18"/>
    <n v="123"/>
    <x v="5"/>
    <n v="7"/>
    <s v="13:53.244"/>
    <d v="1899-12-30T00:01:52"/>
    <n v="0.318"/>
    <x v="4"/>
    <s v=""/>
    <x v="1"/>
    <n v="4"/>
  </r>
  <r>
    <x v="1"/>
    <x v="0"/>
    <x v="1"/>
    <n v="18"/>
    <x v="19"/>
    <n v="100"/>
    <x v="10"/>
    <n v="6"/>
    <s v="12:13.067"/>
    <s v="1 Lap"/>
    <s v="1 Lap"/>
    <x v="5"/>
    <s v="Grantsville UT"/>
    <x v="1"/>
    <n v="3"/>
  </r>
  <r>
    <x v="1"/>
    <x v="0"/>
    <x v="1"/>
    <s v="DNF"/>
    <x v="11"/>
    <n v="217"/>
    <x v="20"/>
    <n v="2"/>
    <s v="4:31.070"/>
    <s v="DNF"/>
    <s v="4 Laps"/>
    <x v="15"/>
    <s v="Boise ID"/>
    <x v="1"/>
    <n v="0"/>
  </r>
  <r>
    <x v="1"/>
    <x v="0"/>
    <x v="1"/>
    <s v="DNS"/>
    <x v="6"/>
    <n v="51"/>
    <x v="70"/>
    <m/>
    <s v=""/>
    <s v="DNS"/>
    <m/>
    <x v="39"/>
    <s v="Elizabeth CO"/>
    <x v="1"/>
    <n v="0"/>
  </r>
  <r>
    <x v="1"/>
    <x v="0"/>
    <x v="1"/>
    <s v="DNS"/>
    <x v="6"/>
    <n v="425"/>
    <x v="42"/>
    <m/>
    <s v=""/>
    <s v="DNS"/>
    <m/>
    <x v="9"/>
    <s v="Syracuse UT"/>
    <x v="1"/>
    <n v="0"/>
  </r>
  <r>
    <x v="1"/>
    <x v="0"/>
    <x v="1"/>
    <s v="DNS"/>
    <x v="6"/>
    <n v="168"/>
    <x v="59"/>
    <m/>
    <s v=""/>
    <s v="DNS"/>
    <m/>
    <x v="8"/>
    <s v="Loomis CA"/>
    <x v="1"/>
    <n v="0"/>
  </r>
  <r>
    <x v="1"/>
    <x v="0"/>
    <x v="2"/>
    <n v="1"/>
    <x v="0"/>
    <n v="53"/>
    <x v="27"/>
    <n v="7"/>
    <s v="11:28.291"/>
    <m/>
    <m/>
    <x v="2"/>
    <s v="Gilbert AZ"/>
    <x v="2"/>
    <n v="50"/>
  </r>
  <r>
    <x v="1"/>
    <x v="0"/>
    <x v="2"/>
    <n v="2"/>
    <x v="1"/>
    <n v="79"/>
    <x v="64"/>
    <n v="7"/>
    <s v="11:31.576"/>
    <n v="3.2850000000000001"/>
    <n v="3.2850000000000001"/>
    <x v="38"/>
    <s v="Littleton CO"/>
    <x v="2"/>
    <n v="40"/>
  </r>
  <r>
    <x v="1"/>
    <x v="0"/>
    <x v="2"/>
    <n v="3"/>
    <x v="2"/>
    <n v="778"/>
    <x v="71"/>
    <n v="7"/>
    <s v="11:39.128"/>
    <n v="10.837"/>
    <n v="7.5519999999999996"/>
    <x v="5"/>
    <s v="Menlo Park CA"/>
    <x v="2"/>
    <n v="32"/>
  </r>
  <r>
    <x v="1"/>
    <x v="0"/>
    <x v="2"/>
    <n v="4"/>
    <x v="3"/>
    <s v="40x"/>
    <x v="72"/>
    <n v="7"/>
    <s v="11:47.605"/>
    <n v="19.314"/>
    <n v="8.4770000000000003"/>
    <x v="0"/>
    <s v="Denver CO"/>
    <x v="2"/>
    <n v="26"/>
  </r>
  <r>
    <x v="1"/>
    <x v="0"/>
    <x v="2"/>
    <n v="5"/>
    <x v="4"/>
    <n v="10"/>
    <x v="29"/>
    <n v="7"/>
    <s v="11:51.256"/>
    <n v="22.965"/>
    <n v="3.6509999999999998"/>
    <x v="0"/>
    <s v="Draper  UT"/>
    <x v="2"/>
    <n v="22"/>
  </r>
  <r>
    <x v="1"/>
    <x v="0"/>
    <x v="2"/>
    <n v="8"/>
    <x v="5"/>
    <s v="122x"/>
    <x v="66"/>
    <n v="7"/>
    <s v="12:03.816"/>
    <n v="35.524999999999999"/>
    <n v="5.5309999999999997"/>
    <x v="8"/>
    <s v="Westminster CO"/>
    <x v="2"/>
    <n v="20"/>
  </r>
  <r>
    <x v="1"/>
    <x v="0"/>
    <x v="2"/>
    <n v="14"/>
    <x v="7"/>
    <n v="660"/>
    <x v="4"/>
    <n v="6"/>
    <s v="11:20.396"/>
    <s v="1 Lap"/>
    <s v="1 Lap"/>
    <x v="3"/>
    <s v="Pleasant view UT"/>
    <x v="2"/>
    <n v="18"/>
  </r>
  <r>
    <x v="1"/>
    <x v="0"/>
    <x v="2"/>
    <s v="DNF"/>
    <x v="11"/>
    <n v="168"/>
    <x v="59"/>
    <n v="1"/>
    <s v="2:27.563"/>
    <s v="DNF"/>
    <s v="5 Laps"/>
    <x v="8"/>
    <s v="Loomis CA"/>
    <x v="2"/>
    <n v="0"/>
  </r>
  <r>
    <x v="1"/>
    <x v="0"/>
    <x v="2"/>
    <s v="DNS"/>
    <x v="6"/>
    <n v="310"/>
    <x v="65"/>
    <m/>
    <s v=""/>
    <s v="DNS"/>
    <m/>
    <x v="38"/>
    <s v="Loveland CO"/>
    <x v="2"/>
    <n v="0"/>
  </r>
  <r>
    <x v="1"/>
    <x v="0"/>
    <x v="2"/>
    <s v="DNS"/>
    <x v="6"/>
    <n v="607"/>
    <x v="13"/>
    <m/>
    <s v=""/>
    <s v="DNS"/>
    <m/>
    <x v="0"/>
    <s v="Taylorsville UT"/>
    <x v="2"/>
    <n v="0"/>
  </r>
  <r>
    <x v="1"/>
    <x v="0"/>
    <x v="2"/>
    <s v="DNS"/>
    <x v="6"/>
    <n v="58"/>
    <x v="31"/>
    <m/>
    <s v=""/>
    <s v="DNS"/>
    <m/>
    <x v="18"/>
    <s v="Murray UT"/>
    <x v="2"/>
    <n v="0"/>
  </r>
  <r>
    <x v="1"/>
    <x v="0"/>
    <x v="2"/>
    <s v="DNS"/>
    <x v="6"/>
    <n v="870"/>
    <x v="23"/>
    <m/>
    <s v=""/>
    <s v="DNS"/>
    <m/>
    <x v="8"/>
    <s v="Boise ID"/>
    <x v="2"/>
    <n v="0"/>
  </r>
  <r>
    <x v="1"/>
    <x v="0"/>
    <x v="2"/>
    <s v="DNS"/>
    <x v="6"/>
    <s v="25x"/>
    <x v="63"/>
    <m/>
    <s v=""/>
    <s v="DNS"/>
    <m/>
    <x v="12"/>
    <s v="Denver CO"/>
    <x v="2"/>
    <n v="0"/>
  </r>
  <r>
    <x v="1"/>
    <x v="0"/>
    <x v="2"/>
    <s v="DNS"/>
    <x v="6"/>
    <n v="38"/>
    <x v="73"/>
    <m/>
    <s v=""/>
    <s v="DNS"/>
    <m/>
    <x v="2"/>
    <s v="Seattle WA"/>
    <x v="2"/>
    <n v="0"/>
  </r>
  <r>
    <x v="1"/>
    <x v="0"/>
    <x v="2"/>
    <s v="DNS"/>
    <x v="6"/>
    <s v="82x"/>
    <x v="33"/>
    <m/>
    <s v=""/>
    <s v="DNS"/>
    <m/>
    <x v="2"/>
    <s v="Snoqualmie WA"/>
    <x v="2"/>
    <n v="0"/>
  </r>
  <r>
    <x v="1"/>
    <x v="0"/>
    <x v="2"/>
    <s v="DNS"/>
    <x v="6"/>
    <n v="174"/>
    <x v="28"/>
    <m/>
    <s v=""/>
    <s v="DNS"/>
    <m/>
    <x v="0"/>
    <s v="Draper UT"/>
    <x v="2"/>
    <n v="0"/>
  </r>
  <r>
    <x v="1"/>
    <x v="0"/>
    <x v="2"/>
    <s v="DNS"/>
    <x v="6"/>
    <n v="22"/>
    <x v="48"/>
    <m/>
    <s v=""/>
    <s v="DNS"/>
    <m/>
    <x v="5"/>
    <s v="Murray UT"/>
    <x v="2"/>
    <n v="0"/>
  </r>
  <r>
    <x v="1"/>
    <x v="0"/>
    <x v="2"/>
    <s v="DNS"/>
    <x v="6"/>
    <n v="101"/>
    <x v="37"/>
    <m/>
    <s v=""/>
    <s v="DNS"/>
    <m/>
    <x v="0"/>
    <s v="Boise ID"/>
    <x v="2"/>
    <n v="0"/>
  </r>
  <r>
    <x v="1"/>
    <x v="0"/>
    <x v="3"/>
    <n v="6"/>
    <x v="0"/>
    <n v="136"/>
    <x v="1"/>
    <n v="7"/>
    <s v="11:58.026"/>
    <n v="29.734999999999999"/>
    <n v="6.77"/>
    <x v="1"/>
    <s v="Pleasant Grove UT"/>
    <x v="3"/>
    <n v="50"/>
  </r>
  <r>
    <x v="1"/>
    <x v="0"/>
    <x v="3"/>
    <n v="7"/>
    <x v="1"/>
    <n v="107"/>
    <x v="16"/>
    <n v="7"/>
    <s v="11:58.285"/>
    <n v="29.994"/>
    <n v="0.25900000000000001"/>
    <x v="11"/>
    <s v="Meridian ID"/>
    <x v="3"/>
    <n v="40"/>
  </r>
  <r>
    <x v="1"/>
    <x v="0"/>
    <x v="3"/>
    <n v="9"/>
    <x v="2"/>
    <n v="104"/>
    <x v="8"/>
    <n v="7"/>
    <s v="12:29.673"/>
    <d v="1899-12-30T00:01:01"/>
    <n v="25.856999999999999"/>
    <x v="6"/>
    <s v="El Cajon CA"/>
    <x v="3"/>
    <n v="32"/>
  </r>
  <r>
    <x v="1"/>
    <x v="0"/>
    <x v="3"/>
    <n v="10"/>
    <x v="3"/>
    <n v="412"/>
    <x v="68"/>
    <n v="7"/>
    <s v="12:29.719"/>
    <d v="1899-12-30T00:01:01"/>
    <n v="4.5999999999999999E-2"/>
    <x v="10"/>
    <s v="Broomfield CO"/>
    <x v="3"/>
    <n v="26"/>
  </r>
  <r>
    <x v="1"/>
    <x v="0"/>
    <x v="3"/>
    <n v="11"/>
    <x v="4"/>
    <n v="998"/>
    <x v="57"/>
    <n v="7"/>
    <s v="12:35.143"/>
    <d v="1899-12-30T00:01:07"/>
    <n v="5.4240000000000004"/>
    <x v="36"/>
    <s v="THORNTON CO"/>
    <x v="3"/>
    <n v="22"/>
  </r>
  <r>
    <x v="1"/>
    <x v="0"/>
    <x v="3"/>
    <n v="12"/>
    <x v="5"/>
    <n v="307"/>
    <x v="17"/>
    <n v="7"/>
    <s v="12:35.957"/>
    <d v="1899-12-30T00:01:08"/>
    <n v="0.81399999999999995"/>
    <x v="13"/>
    <s v="KUNA ID"/>
    <x v="3"/>
    <n v="20"/>
  </r>
  <r>
    <x v="1"/>
    <x v="0"/>
    <x v="3"/>
    <n v="13"/>
    <x v="7"/>
    <n v="240"/>
    <x v="62"/>
    <n v="7"/>
    <s v="12:47.135"/>
    <d v="1899-12-30T00:01:19"/>
    <n v="11.178000000000001"/>
    <x v="0"/>
    <s v="missoula MT"/>
    <x v="3"/>
    <n v="18"/>
  </r>
  <r>
    <x v="1"/>
    <x v="0"/>
    <x v="3"/>
    <n v="15"/>
    <x v="8"/>
    <n v="268"/>
    <x v="14"/>
    <n v="6"/>
    <s v="11:36.904"/>
    <s v="1 Lap"/>
    <n v="16.507999999999999"/>
    <x v="9"/>
    <s v=""/>
    <x v="3"/>
    <n v="16"/>
  </r>
  <r>
    <x v="1"/>
    <x v="0"/>
    <x v="3"/>
    <s v="DNS"/>
    <x v="6"/>
    <n v="130"/>
    <x v="61"/>
    <m/>
    <s v=""/>
    <s v="DNS"/>
    <m/>
    <x v="37"/>
    <s v="Bear River  Wy"/>
    <x v="3"/>
    <n v="0"/>
  </r>
  <r>
    <x v="1"/>
    <x v="0"/>
    <x v="3"/>
    <s v="DNS"/>
    <x v="6"/>
    <n v="369"/>
    <x v="24"/>
    <m/>
    <s v=""/>
    <s v="DNS"/>
    <m/>
    <x v="14"/>
    <s v="Woods Cross UT"/>
    <x v="3"/>
    <n v="0"/>
  </r>
  <r>
    <x v="1"/>
    <x v="0"/>
    <x v="3"/>
    <s v="DNS"/>
    <x v="6"/>
    <n v="430"/>
    <x v="60"/>
    <m/>
    <s v=""/>
    <s v="DNS"/>
    <m/>
    <x v="5"/>
    <s v="Minden NV"/>
    <x v="3"/>
    <n v="0"/>
  </r>
  <r>
    <x v="1"/>
    <x v="0"/>
    <x v="3"/>
    <s v="DNS"/>
    <x v="6"/>
    <n v="250"/>
    <x v="69"/>
    <m/>
    <s v=""/>
    <s v="DNS"/>
    <m/>
    <x v="5"/>
    <s v="Bountiful UT"/>
    <x v="3"/>
    <n v="0"/>
  </r>
  <r>
    <x v="1"/>
    <x v="0"/>
    <x v="3"/>
    <s v="DNS"/>
    <x v="6"/>
    <n v="123"/>
    <x v="5"/>
    <m/>
    <s v=""/>
    <s v="DNS"/>
    <m/>
    <x v="4"/>
    <s v="Rupert ID"/>
    <x v="3"/>
    <n v="0"/>
  </r>
  <r>
    <x v="1"/>
    <x v="0"/>
    <x v="3"/>
    <s v="DNS"/>
    <x v="6"/>
    <n v="425"/>
    <x v="42"/>
    <m/>
    <s v=""/>
    <s v="DNS"/>
    <m/>
    <x v="9"/>
    <s v="Syracuse UT"/>
    <x v="3"/>
    <n v="0"/>
  </r>
  <r>
    <x v="1"/>
    <x v="0"/>
    <x v="3"/>
    <s v="DNS"/>
    <x v="6"/>
    <n v="805"/>
    <x v="11"/>
    <m/>
    <s v=""/>
    <s v="DNS"/>
    <m/>
    <x v="8"/>
    <s v="Layton UT"/>
    <x v="3"/>
    <n v="0"/>
  </r>
  <r>
    <x v="1"/>
    <x v="0"/>
    <x v="3"/>
    <s v="DNS"/>
    <x v="6"/>
    <n v="131"/>
    <x v="22"/>
    <m/>
    <s v=""/>
    <s v="DNS"/>
    <m/>
    <x v="16"/>
    <s v="Salt Lake City UT"/>
    <x v="3"/>
    <n v="0"/>
  </r>
  <r>
    <x v="1"/>
    <x v="0"/>
    <x v="3"/>
    <s v="DNS"/>
    <x v="6"/>
    <n v="109"/>
    <x v="21"/>
    <m/>
    <s v=""/>
    <s v="DNS"/>
    <m/>
    <x v="5"/>
    <s v="South Ogden UT"/>
    <x v="3"/>
    <n v="0"/>
  </r>
  <r>
    <x v="1"/>
    <x v="0"/>
    <x v="3"/>
    <s v="DNS"/>
    <x v="6"/>
    <n v="467"/>
    <x v="3"/>
    <m/>
    <s v=""/>
    <s v="DNS"/>
    <m/>
    <x v="0"/>
    <s v="Layton UT"/>
    <x v="3"/>
    <n v="0"/>
  </r>
  <r>
    <x v="1"/>
    <x v="0"/>
    <x v="3"/>
    <s v="DNS"/>
    <x v="6"/>
    <n v="711"/>
    <x v="12"/>
    <m/>
    <s v=""/>
    <s v="DNS"/>
    <m/>
    <x v="5"/>
    <s v="Phoenix AZ"/>
    <x v="3"/>
    <n v="0"/>
  </r>
  <r>
    <x v="1"/>
    <x v="0"/>
    <x v="4"/>
    <n v="1"/>
    <x v="0"/>
    <n v="53"/>
    <x v="27"/>
    <n v="7"/>
    <s v="11:29.483"/>
    <m/>
    <m/>
    <x v="2"/>
    <s v="Gilbert AZ"/>
    <x v="4"/>
    <n v="50"/>
  </r>
  <r>
    <x v="1"/>
    <x v="0"/>
    <x v="4"/>
    <n v="2"/>
    <x v="1"/>
    <n v="79"/>
    <x v="64"/>
    <n v="7"/>
    <s v="11:29.822"/>
    <n v="0.33900000000000002"/>
    <n v="0.33900000000000002"/>
    <x v="38"/>
    <s v="Littleton CO"/>
    <x v="4"/>
    <n v="40"/>
  </r>
  <r>
    <x v="1"/>
    <x v="0"/>
    <x v="4"/>
    <n v="3"/>
    <x v="2"/>
    <n v="39"/>
    <x v="34"/>
    <n v="7"/>
    <s v="11:56.293"/>
    <n v="26.81"/>
    <n v="0.18"/>
    <x v="19"/>
    <s v=""/>
    <x v="4"/>
    <n v="32"/>
  </r>
  <r>
    <x v="1"/>
    <x v="0"/>
    <x v="4"/>
    <n v="4"/>
    <x v="3"/>
    <n v="136"/>
    <x v="1"/>
    <n v="7"/>
    <s v="11:56.113"/>
    <n v="26.63"/>
    <n v="26.291"/>
    <x v="1"/>
    <s v="Pleasant Grove UT"/>
    <x v="4"/>
    <n v="26"/>
  </r>
  <r>
    <x v="1"/>
    <x v="0"/>
    <x v="4"/>
    <n v="5"/>
    <x v="4"/>
    <s v="25x"/>
    <x v="63"/>
    <n v="7"/>
    <s v="12:01.483"/>
    <n v="32"/>
    <n v="5.19"/>
    <x v="12"/>
    <s v="Denver CO"/>
    <x v="4"/>
    <n v="22"/>
  </r>
  <r>
    <x v="1"/>
    <x v="0"/>
    <x v="4"/>
    <n v="7"/>
    <x v="5"/>
    <n v="58"/>
    <x v="31"/>
    <n v="7"/>
    <s v="12:15.292"/>
    <n v="45.808999999999997"/>
    <n v="1.0680000000000001"/>
    <x v="18"/>
    <s v="Murray UT"/>
    <x v="4"/>
    <n v="20"/>
  </r>
  <r>
    <x v="1"/>
    <x v="0"/>
    <x v="4"/>
    <n v="8"/>
    <x v="7"/>
    <n v="310"/>
    <x v="65"/>
    <n v="7"/>
    <s v="12:15.506"/>
    <n v="46.023000000000003"/>
    <n v="0.214"/>
    <x v="38"/>
    <s v="Loveland CO"/>
    <x v="4"/>
    <n v="18"/>
  </r>
  <r>
    <x v="1"/>
    <x v="0"/>
    <x v="4"/>
    <n v="10"/>
    <x v="8"/>
    <n v="104"/>
    <x v="8"/>
    <n v="7"/>
    <s v="12:28.841"/>
    <n v="59.357999999999997"/>
    <n v="11.468999999999999"/>
    <x v="6"/>
    <s v="El Cajon CA"/>
    <x v="4"/>
    <n v="16"/>
  </r>
  <r>
    <x v="1"/>
    <x v="0"/>
    <x v="4"/>
    <n v="11"/>
    <x v="9"/>
    <n v="998"/>
    <x v="57"/>
    <n v="7"/>
    <s v="12:30.006"/>
    <d v="1899-12-30T00:01:01"/>
    <n v="1.165"/>
    <x v="36"/>
    <s v="THORNTON CO"/>
    <x v="4"/>
    <n v="14"/>
  </r>
  <r>
    <x v="1"/>
    <x v="0"/>
    <x v="5"/>
    <n v="6"/>
    <x v="0"/>
    <n v="10"/>
    <x v="29"/>
    <n v="7"/>
    <s v="12:14.224"/>
    <n v="44.741"/>
    <n v="12.741"/>
    <x v="0"/>
    <s v="Draper  UT"/>
    <x v="5"/>
    <n v="50"/>
  </r>
  <r>
    <x v="1"/>
    <x v="0"/>
    <x v="5"/>
    <n v="9"/>
    <x v="1"/>
    <n v="412"/>
    <x v="68"/>
    <n v="7"/>
    <s v="12:17.372"/>
    <n v="47.889000000000003"/>
    <n v="1.8660000000000001"/>
    <x v="10"/>
    <s v="Broomfield CO"/>
    <x v="5"/>
    <n v="40"/>
  </r>
  <r>
    <x v="1"/>
    <x v="0"/>
    <x v="5"/>
    <n v="12"/>
    <x v="2"/>
    <n v="217"/>
    <x v="20"/>
    <n v="7"/>
    <s v="12:31.884"/>
    <d v="1899-12-30T00:01:02"/>
    <n v="1.8779999999999999"/>
    <x v="15"/>
    <s v="Boise ID"/>
    <x v="5"/>
    <n v="32"/>
  </r>
  <r>
    <x v="1"/>
    <x v="0"/>
    <x v="5"/>
    <n v="13"/>
    <x v="3"/>
    <n v="258"/>
    <x v="43"/>
    <n v="7"/>
    <s v="12:38.732"/>
    <d v="1899-12-30T00:01:09"/>
    <n v="6.8479999999999999"/>
    <x v="24"/>
    <s v="Belgrade MT"/>
    <x v="5"/>
    <n v="26"/>
  </r>
  <r>
    <x v="1"/>
    <x v="0"/>
    <x v="5"/>
    <n v="14"/>
    <x v="4"/>
    <n v="430"/>
    <x v="60"/>
    <n v="7"/>
    <s v="12:46.618"/>
    <d v="1899-12-30T00:01:17"/>
    <n v="7.8860000000000001"/>
    <x v="5"/>
    <s v="Minden NV"/>
    <x v="5"/>
    <n v="22"/>
  </r>
  <r>
    <x v="1"/>
    <x v="0"/>
    <x v="5"/>
    <n v="15"/>
    <x v="5"/>
    <n v="660"/>
    <x v="4"/>
    <n v="7"/>
    <s v="13:10.127"/>
    <d v="1899-12-30T00:01:41"/>
    <n v="23.509"/>
    <x v="3"/>
    <s v="Pleasant view UT"/>
    <x v="5"/>
    <n v="20"/>
  </r>
  <r>
    <x v="1"/>
    <x v="0"/>
    <x v="5"/>
    <n v="16"/>
    <x v="7"/>
    <n v="131"/>
    <x v="22"/>
    <n v="7"/>
    <s v="13:12.617"/>
    <d v="1899-12-30T00:01:43"/>
    <n v="2.4900000000000002"/>
    <x v="16"/>
    <s v="Salt Lake City UT"/>
    <x v="5"/>
    <n v="18"/>
  </r>
  <r>
    <x v="1"/>
    <x v="0"/>
    <x v="5"/>
    <n v="17"/>
    <x v="8"/>
    <n v="425"/>
    <x v="42"/>
    <n v="6"/>
    <s v="13:02.318"/>
    <s v="1 Lap"/>
    <s v="1 Lap"/>
    <x v="9"/>
    <s v="Syracuse UT"/>
    <x v="5"/>
    <n v="16"/>
  </r>
  <r>
    <x v="1"/>
    <x v="0"/>
    <x v="5"/>
    <s v="DNS"/>
    <x v="6"/>
    <s v="151x"/>
    <x v="74"/>
    <m/>
    <s v=""/>
    <s v="DNS"/>
    <m/>
    <x v="5"/>
    <s v="Los Angeles CA"/>
    <x v="5"/>
    <n v="0"/>
  </r>
  <r>
    <x v="1"/>
    <x v="0"/>
    <x v="5"/>
    <s v="DNS"/>
    <x v="6"/>
    <n v="100"/>
    <x v="10"/>
    <m/>
    <s v=""/>
    <s v="DNS"/>
    <m/>
    <x v="5"/>
    <s v="Grantsville UT"/>
    <x v="5"/>
    <n v="0"/>
  </r>
  <r>
    <x v="1"/>
    <x v="0"/>
    <x v="5"/>
    <s v="DNS"/>
    <x v="6"/>
    <n v="168"/>
    <x v="59"/>
    <m/>
    <s v=""/>
    <s v="DNS"/>
    <m/>
    <x v="8"/>
    <s v="Loomis CA"/>
    <x v="5"/>
    <n v="0"/>
  </r>
  <r>
    <x v="1"/>
    <x v="0"/>
    <x v="6"/>
    <n v="1"/>
    <x v="0"/>
    <n v="89"/>
    <x v="32"/>
    <n v="14"/>
    <s v="22:31.656"/>
    <m/>
    <m/>
    <x v="40"/>
    <s v="Duvall  WA"/>
    <x v="6"/>
    <n v="50"/>
  </r>
  <r>
    <x v="1"/>
    <x v="0"/>
    <x v="6"/>
    <n v="3"/>
    <x v="0"/>
    <n v="527"/>
    <x v="44"/>
    <n v="14"/>
    <s v="22:41.314"/>
    <n v="9.6579999999999995"/>
    <n v="9.3659999999999997"/>
    <x v="5"/>
    <s v="Salt Lake City UT"/>
    <x v="6"/>
    <n v="32"/>
  </r>
  <r>
    <x v="1"/>
    <x v="0"/>
    <x v="6"/>
    <n v="2"/>
    <x v="1"/>
    <n v="122"/>
    <x v="35"/>
    <n v="14"/>
    <s v="22:31.948"/>
    <n v="0.29199999999999998"/>
    <n v="0.29199999999999998"/>
    <x v="2"/>
    <s v="Roy UT"/>
    <x v="6"/>
    <n v="40"/>
  </r>
  <r>
    <x v="1"/>
    <x v="0"/>
    <x v="6"/>
    <n v="7"/>
    <x v="1"/>
    <n v="49"/>
    <x v="45"/>
    <n v="14"/>
    <s v="22:52.269"/>
    <n v="20.613"/>
    <n v="1.998"/>
    <x v="26"/>
    <s v="West Valley UT"/>
    <x v="6"/>
    <n v="18"/>
  </r>
  <r>
    <x v="1"/>
    <x v="0"/>
    <x v="6"/>
    <n v="4"/>
    <x v="2"/>
    <n v="84"/>
    <x v="50"/>
    <n v="14"/>
    <s v="22:48.789"/>
    <n v="17.132999999999999"/>
    <n v="7.4749999999999996"/>
    <x v="5"/>
    <s v="Salt Lake City Utah"/>
    <x v="6"/>
    <n v="26"/>
  </r>
  <r>
    <x v="1"/>
    <x v="0"/>
    <x v="6"/>
    <n v="11"/>
    <x v="2"/>
    <n v="778"/>
    <x v="71"/>
    <n v="14"/>
    <s v="23:11.397"/>
    <n v="39.741"/>
    <n v="12.587"/>
    <x v="5"/>
    <s v="Menlo Park CA"/>
    <x v="6"/>
    <n v="10"/>
  </r>
  <r>
    <x v="1"/>
    <x v="0"/>
    <x v="6"/>
    <n v="5"/>
    <x v="3"/>
    <n v="53"/>
    <x v="27"/>
    <n v="14"/>
    <s v="22:50.119"/>
    <n v="18.463000000000001"/>
    <n v="1.33"/>
    <x v="2"/>
    <s v="Gilbert AZ"/>
    <x v="6"/>
    <n v="22"/>
  </r>
  <r>
    <x v="1"/>
    <x v="0"/>
    <x v="6"/>
    <n v="12"/>
    <x v="3"/>
    <n v="93"/>
    <x v="46"/>
    <n v="14"/>
    <s v="23:26.901"/>
    <n v="55.244999999999997"/>
    <n v="15.504"/>
    <x v="5"/>
    <s v="Clinton UT"/>
    <x v="6"/>
    <n v="9"/>
  </r>
  <r>
    <x v="1"/>
    <x v="0"/>
    <x v="6"/>
    <n v="6"/>
    <x v="4"/>
    <n v="79"/>
    <x v="64"/>
    <n v="14"/>
    <s v="22:50.271"/>
    <n v="18.614999999999998"/>
    <n v="0.152"/>
    <x v="38"/>
    <s v="Littleton CO"/>
    <x v="6"/>
    <n v="20"/>
  </r>
  <r>
    <x v="1"/>
    <x v="0"/>
    <x v="6"/>
    <n v="17"/>
    <x v="4"/>
    <n v="22"/>
    <x v="48"/>
    <n v="13"/>
    <s v="22:33.909"/>
    <s v="1 Lap"/>
    <s v="1 Lap"/>
    <x v="5"/>
    <s v="Murray UT"/>
    <x v="6"/>
    <n v="4"/>
  </r>
  <r>
    <x v="1"/>
    <x v="0"/>
    <x v="6"/>
    <n v="8"/>
    <x v="5"/>
    <n v="121"/>
    <x v="47"/>
    <n v="14"/>
    <s v="22:55.085"/>
    <n v="23.428999999999998"/>
    <n v="2.8159999999999998"/>
    <x v="27"/>
    <s v="Salt Lake City UT"/>
    <x v="6"/>
    <n v="16"/>
  </r>
  <r>
    <x v="1"/>
    <x v="0"/>
    <x v="6"/>
    <n v="19"/>
    <x v="5"/>
    <n v="870"/>
    <x v="23"/>
    <n v="13"/>
    <s v="22:54.539"/>
    <s v="1 Lap"/>
    <n v="5.548"/>
    <x v="8"/>
    <s v="Boise ID"/>
    <x v="6"/>
    <n v="2"/>
  </r>
  <r>
    <x v="1"/>
    <x v="0"/>
    <x v="6"/>
    <n v="9"/>
    <x v="7"/>
    <n v="174"/>
    <x v="28"/>
    <n v="14"/>
    <s v="22:57.823"/>
    <n v="26.167000000000002"/>
    <n v="2.738"/>
    <x v="0"/>
    <s v="Draper UT"/>
    <x v="6"/>
    <n v="14"/>
  </r>
  <r>
    <x v="1"/>
    <x v="0"/>
    <x v="6"/>
    <n v="21"/>
    <x v="7"/>
    <s v="122x"/>
    <x v="66"/>
    <n v="5"/>
    <s v="9:02.976"/>
    <s v="9 Laps"/>
    <s v="8 Laps"/>
    <x v="8"/>
    <s v="Westminster CO"/>
    <x v="6"/>
    <n v="0"/>
  </r>
  <r>
    <x v="1"/>
    <x v="0"/>
    <x v="6"/>
    <n v="10"/>
    <x v="8"/>
    <n v="38"/>
    <x v="73"/>
    <n v="14"/>
    <s v="22:58.810"/>
    <n v="27.154"/>
    <n v="0.98699999999999999"/>
    <x v="2"/>
    <s v="Seattle WA"/>
    <x v="6"/>
    <n v="12"/>
  </r>
  <r>
    <x v="1"/>
    <x v="0"/>
    <x v="6"/>
    <n v="13"/>
    <x v="9"/>
    <n v="10"/>
    <x v="29"/>
    <n v="14"/>
    <s v="23:32.625"/>
    <d v="1899-12-30T00:01:01"/>
    <n v="5.7240000000000002"/>
    <x v="0"/>
    <s v="Draper  UT"/>
    <x v="6"/>
    <n v="8"/>
  </r>
  <r>
    <x v="1"/>
    <x v="0"/>
    <x v="6"/>
    <n v="14"/>
    <x v="10"/>
    <n v="177"/>
    <x v="0"/>
    <n v="14"/>
    <s v="23:40.632"/>
    <d v="1899-12-30T00:01:09"/>
    <n v="8.0069999999999997"/>
    <x v="0"/>
    <s v="Lindon UT"/>
    <x v="6"/>
    <n v="7"/>
  </r>
  <r>
    <x v="1"/>
    <x v="0"/>
    <x v="6"/>
    <n v="15"/>
    <x v="12"/>
    <n v="464"/>
    <x v="38"/>
    <n v="14"/>
    <s v="23:40.647"/>
    <d v="1899-12-30T00:01:09"/>
    <n v="1.4999999999999999E-2"/>
    <x v="2"/>
    <s v="East Wenatchee WA"/>
    <x v="6"/>
    <n v="6"/>
  </r>
  <r>
    <x v="1"/>
    <x v="0"/>
    <x v="6"/>
    <n v="16"/>
    <x v="13"/>
    <n v="39"/>
    <x v="34"/>
    <n v="14"/>
    <s v="23:46.818"/>
    <d v="1899-12-30T00:01:15"/>
    <n v="6.1710000000000003"/>
    <x v="19"/>
    <s v="Bluffdale UT"/>
    <x v="6"/>
    <n v="5"/>
  </r>
  <r>
    <x v="1"/>
    <x v="0"/>
    <x v="6"/>
    <n v="18"/>
    <x v="14"/>
    <s v="82x"/>
    <x v="33"/>
    <n v="13"/>
    <s v="22:48.991"/>
    <s v="1 Lap"/>
    <n v="15.082000000000001"/>
    <x v="2"/>
    <s v="Snoqualmie WA"/>
    <x v="6"/>
    <n v="3"/>
  </r>
  <r>
    <x v="1"/>
    <x v="0"/>
    <x v="6"/>
    <n v="20"/>
    <x v="15"/>
    <n v="117"/>
    <x v="49"/>
    <n v="13"/>
    <s v="23:14.315"/>
    <s v="1 Lap"/>
    <n v="19.776"/>
    <x v="19"/>
    <s v="South Jordan UT"/>
    <x v="6"/>
    <n v="1"/>
  </r>
  <r>
    <x v="1"/>
    <x v="0"/>
    <x v="6"/>
    <s v="DNS"/>
    <x v="6"/>
    <n v="58"/>
    <x v="31"/>
    <m/>
    <s v=""/>
    <s v="DNS"/>
    <m/>
    <x v="18"/>
    <s v="Murray UT"/>
    <x v="6"/>
    <n v="0"/>
  </r>
  <r>
    <x v="1"/>
    <x v="0"/>
    <x v="6"/>
    <s v="DNS"/>
    <x v="6"/>
    <s v="25x"/>
    <x v="63"/>
    <m/>
    <s v=""/>
    <s v="DNS"/>
    <m/>
    <x v="12"/>
    <s v="Denver CO"/>
    <x v="6"/>
    <n v="0"/>
  </r>
  <r>
    <x v="1"/>
    <x v="0"/>
    <x v="6"/>
    <s v="DNS"/>
    <x v="6"/>
    <n v="258"/>
    <x v="43"/>
    <m/>
    <s v=""/>
    <s v="DNS"/>
    <m/>
    <x v="19"/>
    <s v="Belgrade MT"/>
    <x v="6"/>
    <n v="0"/>
  </r>
  <r>
    <x v="1"/>
    <x v="0"/>
    <x v="6"/>
    <s v="DNS"/>
    <x v="6"/>
    <n v="310"/>
    <x v="65"/>
    <m/>
    <s v=""/>
    <s v="DNS"/>
    <m/>
    <x v="38"/>
    <s v="Loveland CO"/>
    <x v="6"/>
    <n v="0"/>
  </r>
  <r>
    <x v="1"/>
    <x v="0"/>
    <x v="6"/>
    <s v="DNS"/>
    <x v="6"/>
    <s v="40x"/>
    <x v="72"/>
    <m/>
    <s v=""/>
    <s v="DNS"/>
    <m/>
    <x v="0"/>
    <s v="Denver CO"/>
    <x v="6"/>
    <n v="0"/>
  </r>
  <r>
    <x v="1"/>
    <x v="0"/>
    <x v="7"/>
    <n v="1"/>
    <x v="0"/>
    <n v="89"/>
    <x v="32"/>
    <n v="14"/>
    <s v="22:31.656"/>
    <m/>
    <m/>
    <x v="40"/>
    <s v="Duvall  WA"/>
    <x v="7"/>
    <n v="50"/>
  </r>
  <r>
    <x v="1"/>
    <x v="0"/>
    <x v="7"/>
    <n v="2"/>
    <x v="1"/>
    <n v="122"/>
    <x v="35"/>
    <n v="14"/>
    <s v="22:31.948"/>
    <n v="0.29199999999999998"/>
    <n v="0.29199999999999998"/>
    <x v="2"/>
    <s v="Roy UT"/>
    <x v="7"/>
    <n v="40"/>
  </r>
  <r>
    <x v="1"/>
    <x v="0"/>
    <x v="7"/>
    <n v="4"/>
    <x v="2"/>
    <n v="84"/>
    <x v="50"/>
    <n v="14"/>
    <s v="22:48.789"/>
    <n v="17.132999999999999"/>
    <n v="7.4749999999999996"/>
    <x v="5"/>
    <s v="Salt Lake City Utah"/>
    <x v="7"/>
    <n v="32"/>
  </r>
  <r>
    <x v="1"/>
    <x v="0"/>
    <x v="7"/>
    <n v="5"/>
    <x v="3"/>
    <n v="53"/>
    <x v="27"/>
    <n v="14"/>
    <s v="22:50.119"/>
    <n v="18.463000000000001"/>
    <n v="1.33"/>
    <x v="2"/>
    <s v="Gilbert AZ"/>
    <x v="7"/>
    <n v="26"/>
  </r>
  <r>
    <x v="1"/>
    <x v="0"/>
    <x v="7"/>
    <n v="6"/>
    <x v="4"/>
    <n v="79"/>
    <x v="64"/>
    <n v="14"/>
    <s v="22:50.271"/>
    <n v="18.614999999999998"/>
    <n v="0.152"/>
    <x v="38"/>
    <s v="Littleton CO"/>
    <x v="7"/>
    <n v="22"/>
  </r>
  <r>
    <x v="1"/>
    <x v="0"/>
    <x v="7"/>
    <n v="8"/>
    <x v="5"/>
    <n v="121"/>
    <x v="47"/>
    <n v="14"/>
    <s v="22:55.085"/>
    <n v="23.428999999999998"/>
    <n v="2.8159999999999998"/>
    <x v="27"/>
    <s v="Salt Lake City UT"/>
    <x v="7"/>
    <n v="20"/>
  </r>
  <r>
    <x v="1"/>
    <x v="0"/>
    <x v="7"/>
    <n v="9"/>
    <x v="7"/>
    <n v="174"/>
    <x v="28"/>
    <n v="14"/>
    <s v="22:57.823"/>
    <n v="26.167000000000002"/>
    <n v="2.738"/>
    <x v="0"/>
    <s v="Draper UT"/>
    <x v="7"/>
    <n v="18"/>
  </r>
  <r>
    <x v="1"/>
    <x v="0"/>
    <x v="7"/>
    <n v="10"/>
    <x v="8"/>
    <n v="38"/>
    <x v="73"/>
    <n v="14"/>
    <s v="22:58.810"/>
    <n v="27.154"/>
    <n v="0.98699999999999999"/>
    <x v="2"/>
    <s v="Seattle WA"/>
    <x v="7"/>
    <n v="16"/>
  </r>
  <r>
    <x v="1"/>
    <x v="0"/>
    <x v="7"/>
    <n v="13"/>
    <x v="9"/>
    <n v="10"/>
    <x v="29"/>
    <n v="14"/>
    <s v="23:32.625"/>
    <d v="1899-12-30T00:01:01"/>
    <n v="5.7240000000000002"/>
    <x v="0"/>
    <s v="Draper  UT"/>
    <x v="7"/>
    <n v="14"/>
  </r>
  <r>
    <x v="1"/>
    <x v="0"/>
    <x v="7"/>
    <n v="14"/>
    <x v="10"/>
    <n v="177"/>
    <x v="0"/>
    <n v="14"/>
    <s v="23:40.632"/>
    <d v="1899-12-30T00:01:09"/>
    <n v="8.0069999999999997"/>
    <x v="0"/>
    <s v="Lindon UT"/>
    <x v="7"/>
    <n v="12"/>
  </r>
  <r>
    <x v="1"/>
    <x v="0"/>
    <x v="7"/>
    <n v="15"/>
    <x v="12"/>
    <n v="464"/>
    <x v="38"/>
    <n v="14"/>
    <s v="23:40.647"/>
    <d v="1899-12-30T00:01:09"/>
    <n v="1.4999999999999999E-2"/>
    <x v="2"/>
    <s v="East Wenatchee WA"/>
    <x v="7"/>
    <n v="10"/>
  </r>
  <r>
    <x v="1"/>
    <x v="0"/>
    <x v="7"/>
    <n v="16"/>
    <x v="13"/>
    <n v="39"/>
    <x v="34"/>
    <n v="14"/>
    <s v="23:46.818"/>
    <d v="1899-12-30T00:01:15"/>
    <n v="6.1710000000000003"/>
    <x v="19"/>
    <s v="Bluffdale UT"/>
    <x v="7"/>
    <n v="9"/>
  </r>
  <r>
    <x v="1"/>
    <x v="0"/>
    <x v="7"/>
    <n v="18"/>
    <x v="14"/>
    <s v="82x"/>
    <x v="33"/>
    <n v="13"/>
    <s v="22:48.991"/>
    <s v="1 Lap"/>
    <n v="15.082000000000001"/>
    <x v="2"/>
    <s v="Snoqualmie WA"/>
    <x v="7"/>
    <n v="8"/>
  </r>
  <r>
    <x v="1"/>
    <x v="0"/>
    <x v="7"/>
    <n v="20"/>
    <x v="15"/>
    <n v="117"/>
    <x v="49"/>
    <n v="13"/>
    <s v="23:14.315"/>
    <s v="1 Lap"/>
    <n v="19.776"/>
    <x v="19"/>
    <s v="South Jordan UT"/>
    <x v="7"/>
    <n v="7"/>
  </r>
  <r>
    <x v="1"/>
    <x v="0"/>
    <x v="7"/>
    <s v="DNS"/>
    <x v="6"/>
    <n v="58"/>
    <x v="31"/>
    <m/>
    <s v=""/>
    <s v="DNS"/>
    <m/>
    <x v="18"/>
    <s v="Murray UT"/>
    <x v="7"/>
    <n v="0"/>
  </r>
  <r>
    <x v="1"/>
    <x v="0"/>
    <x v="7"/>
    <s v="DNS"/>
    <x v="6"/>
    <s v="25x"/>
    <x v="63"/>
    <m/>
    <s v=""/>
    <s v="DNS"/>
    <m/>
    <x v="12"/>
    <s v="Denver CO"/>
    <x v="7"/>
    <n v="0"/>
  </r>
  <r>
    <x v="1"/>
    <x v="0"/>
    <x v="7"/>
    <s v="DNS"/>
    <x v="6"/>
    <n v="258"/>
    <x v="43"/>
    <m/>
    <s v=""/>
    <s v="DNS"/>
    <m/>
    <x v="19"/>
    <s v="Belgrade MT"/>
    <x v="7"/>
    <n v="0"/>
  </r>
  <r>
    <x v="1"/>
    <x v="0"/>
    <x v="7"/>
    <s v="DNS"/>
    <x v="6"/>
    <n v="310"/>
    <x v="65"/>
    <m/>
    <s v=""/>
    <s v="DNS"/>
    <m/>
    <x v="38"/>
    <s v="Loveland CO"/>
    <x v="7"/>
    <n v="0"/>
  </r>
  <r>
    <x v="1"/>
    <x v="0"/>
    <x v="7"/>
    <s v="DNS"/>
    <x v="6"/>
    <s v="40x"/>
    <x v="72"/>
    <m/>
    <s v=""/>
    <s v="DNS"/>
    <m/>
    <x v="0"/>
    <s v="Denver CO"/>
    <x v="7"/>
    <n v="0"/>
  </r>
  <r>
    <x v="1"/>
    <x v="0"/>
    <x v="8"/>
    <n v="3"/>
    <x v="0"/>
    <n v="527"/>
    <x v="44"/>
    <n v="14"/>
    <s v="22:41.314"/>
    <n v="9.6579999999999995"/>
    <n v="9.3659999999999997"/>
    <x v="5"/>
    <s v="Salt Lake City UT"/>
    <x v="8"/>
    <n v="50"/>
  </r>
  <r>
    <x v="1"/>
    <x v="0"/>
    <x v="8"/>
    <n v="7"/>
    <x v="1"/>
    <n v="49"/>
    <x v="45"/>
    <n v="14"/>
    <s v="22:52.269"/>
    <n v="20.613"/>
    <n v="1.998"/>
    <x v="26"/>
    <s v="West Valley UT"/>
    <x v="8"/>
    <n v="40"/>
  </r>
  <r>
    <x v="1"/>
    <x v="0"/>
    <x v="8"/>
    <n v="11"/>
    <x v="2"/>
    <n v="778"/>
    <x v="71"/>
    <n v="14"/>
    <s v="23:11.397"/>
    <n v="39.741"/>
    <n v="12.587"/>
    <x v="5"/>
    <s v="Menlo Park CA"/>
    <x v="8"/>
    <n v="32"/>
  </r>
  <r>
    <x v="1"/>
    <x v="0"/>
    <x v="8"/>
    <n v="12"/>
    <x v="3"/>
    <n v="93"/>
    <x v="46"/>
    <n v="14"/>
    <s v="23:26.901"/>
    <n v="55.244999999999997"/>
    <n v="15.504"/>
    <x v="5"/>
    <s v="Clinton UT"/>
    <x v="8"/>
    <n v="26"/>
  </r>
  <r>
    <x v="1"/>
    <x v="0"/>
    <x v="8"/>
    <n v="17"/>
    <x v="4"/>
    <n v="22"/>
    <x v="48"/>
    <n v="13"/>
    <s v="22:33.909"/>
    <s v="1 Lap"/>
    <s v="1 Lap"/>
    <x v="5"/>
    <s v="Murray UT"/>
    <x v="8"/>
    <n v="22"/>
  </r>
  <r>
    <x v="1"/>
    <x v="0"/>
    <x v="8"/>
    <n v="19"/>
    <x v="5"/>
    <n v="870"/>
    <x v="23"/>
    <n v="13"/>
    <s v="22:54.539"/>
    <s v="1 Lap"/>
    <n v="5.548"/>
    <x v="8"/>
    <s v="Boise ID"/>
    <x v="8"/>
    <n v="20"/>
  </r>
  <r>
    <x v="1"/>
    <x v="0"/>
    <x v="8"/>
    <n v="21"/>
    <x v="7"/>
    <s v="122x"/>
    <x v="66"/>
    <n v="5"/>
    <s v="9:02.976"/>
    <s v="9 Laps"/>
    <s v="8 Laps"/>
    <x v="8"/>
    <s v="Westminster CO"/>
    <x v="8"/>
    <n v="0"/>
  </r>
  <r>
    <x v="1"/>
    <x v="0"/>
    <x v="9"/>
    <n v="6"/>
    <x v="0"/>
    <n v="934"/>
    <x v="75"/>
    <n v="7"/>
    <s v="13:11.875"/>
    <n v="55.165999999999997"/>
    <n v="17.89"/>
    <x v="41"/>
    <s v="Highlands Ranch CO"/>
    <x v="9"/>
    <n v="50"/>
  </r>
  <r>
    <x v="1"/>
    <x v="0"/>
    <x v="9"/>
    <n v="7"/>
    <x v="1"/>
    <n v="32"/>
    <x v="52"/>
    <n v="7"/>
    <s v="13:18.485"/>
    <d v="1899-12-30T00:01:02"/>
    <n v="6.61"/>
    <x v="29"/>
    <s v="Logan UT"/>
    <x v="9"/>
    <n v="40"/>
  </r>
  <r>
    <x v="1"/>
    <x v="0"/>
    <x v="9"/>
    <n v="11"/>
    <x v="2"/>
    <n v="660"/>
    <x v="4"/>
    <n v="7"/>
    <s v="13:36.040"/>
    <d v="1899-12-30T00:01:19"/>
    <n v="2.012"/>
    <x v="3"/>
    <s v="Pleasant view UT"/>
    <x v="9"/>
    <n v="32"/>
  </r>
  <r>
    <x v="1"/>
    <x v="0"/>
    <x v="9"/>
    <n v="12"/>
    <x v="3"/>
    <n v="317"/>
    <x v="54"/>
    <n v="7"/>
    <s v="13:36.996"/>
    <d v="1899-12-30T00:01:20"/>
    <n v="0.95599999999999996"/>
    <x v="14"/>
    <s v="Ogden Ut"/>
    <x v="9"/>
    <n v="26"/>
  </r>
  <r>
    <x v="1"/>
    <x v="0"/>
    <x v="9"/>
    <n v="13"/>
    <x v="4"/>
    <n v="369"/>
    <x v="24"/>
    <n v="7"/>
    <s v="13:42.335"/>
    <d v="1899-12-30T00:01:26"/>
    <n v="5.3390000000000004"/>
    <x v="14"/>
    <s v="Woods Cross UT"/>
    <x v="9"/>
    <n v="22"/>
  </r>
  <r>
    <x v="1"/>
    <x v="0"/>
    <x v="9"/>
    <n v="14"/>
    <x v="5"/>
    <n v="113"/>
    <x v="26"/>
    <n v="7"/>
    <s v="13:48.346"/>
    <d v="1899-12-30T00:01:32"/>
    <n v="6.0110000000000001"/>
    <x v="17"/>
    <s v="South Jordan Ut"/>
    <x v="9"/>
    <n v="20"/>
  </r>
  <r>
    <x v="1"/>
    <x v="0"/>
    <x v="9"/>
    <s v="DNS"/>
    <x v="6"/>
    <n v="123"/>
    <x v="5"/>
    <m/>
    <s v=""/>
    <s v="DNS"/>
    <m/>
    <x v="4"/>
    <s v="Rupert ID"/>
    <x v="9"/>
    <n v="0"/>
  </r>
  <r>
    <x v="1"/>
    <x v="0"/>
    <x v="10"/>
    <n v="1"/>
    <x v="0"/>
    <n v="49"/>
    <x v="45"/>
    <n v="7"/>
    <s v="11:21.261"/>
    <m/>
    <m/>
    <x v="26"/>
    <s v="West Valley UT"/>
    <x v="10"/>
    <n v="50"/>
  </r>
  <r>
    <x v="1"/>
    <x v="0"/>
    <x v="10"/>
    <n v="2"/>
    <x v="1"/>
    <n v="527"/>
    <x v="44"/>
    <n v="7"/>
    <s v="11:22.493"/>
    <n v="1.232"/>
    <n v="1.232"/>
    <x v="5"/>
    <s v="Salt Lake City UT"/>
    <x v="10"/>
    <n v="40"/>
  </r>
  <r>
    <x v="1"/>
    <x v="0"/>
    <x v="10"/>
    <n v="3"/>
    <x v="2"/>
    <n v="778"/>
    <x v="71"/>
    <n v="7"/>
    <s v="11:36.058"/>
    <n v="14.797000000000001"/>
    <n v="13.565"/>
    <x v="5"/>
    <s v="Menlo Park CA"/>
    <x v="10"/>
    <n v="32"/>
  </r>
  <r>
    <x v="1"/>
    <x v="0"/>
    <x v="10"/>
    <n v="7"/>
    <x v="3"/>
    <n v="93"/>
    <x v="46"/>
    <n v="7"/>
    <s v="12:02.460"/>
    <n v="41.198999999999998"/>
    <n v="12.946"/>
    <x v="5"/>
    <s v="Clinton UT"/>
    <x v="10"/>
    <n v="26"/>
  </r>
  <r>
    <x v="1"/>
    <x v="0"/>
    <x v="10"/>
    <n v="9"/>
    <x v="4"/>
    <n v="22"/>
    <x v="48"/>
    <n v="7"/>
    <s v="12:06.181"/>
    <n v="44.92"/>
    <n v="0.746"/>
    <x v="5"/>
    <s v="Murray UT"/>
    <x v="10"/>
    <n v="22"/>
  </r>
  <r>
    <x v="1"/>
    <x v="0"/>
    <x v="10"/>
    <n v="14"/>
    <x v="5"/>
    <n v="966"/>
    <x v="18"/>
    <n v="7"/>
    <s v="12:31.025"/>
    <d v="1899-12-30T00:01:10"/>
    <n v="8.0589999999999993"/>
    <x v="5"/>
    <s v="PAcifica CA"/>
    <x v="10"/>
    <n v="20"/>
  </r>
  <r>
    <x v="1"/>
    <x v="0"/>
    <x v="10"/>
    <s v="DNF"/>
    <x v="11"/>
    <n v="84"/>
    <x v="50"/>
    <n v="4"/>
    <s v="6:36.365"/>
    <s v="DNF"/>
    <s v="1 Lap"/>
    <x v="5"/>
    <s v="Salt Lake City Utah"/>
    <x v="10"/>
    <n v="18"/>
  </r>
  <r>
    <x v="1"/>
    <x v="0"/>
    <x v="10"/>
    <s v="DNS"/>
    <x v="6"/>
    <n v="750"/>
    <x v="25"/>
    <m/>
    <s v=""/>
    <s v="DNS"/>
    <m/>
    <x v="5"/>
    <s v="Verdi NV"/>
    <x v="10"/>
    <n v="0"/>
  </r>
  <r>
    <x v="1"/>
    <x v="0"/>
    <x v="11"/>
    <n v="1"/>
    <x v="0"/>
    <n v="122"/>
    <x v="35"/>
    <n v="7"/>
    <s v="11:38.518"/>
    <m/>
    <m/>
    <x v="5"/>
    <s v="Roy UT"/>
    <x v="11"/>
    <n v="50"/>
  </r>
  <r>
    <x v="1"/>
    <x v="0"/>
    <x v="11"/>
    <n v="2"/>
    <x v="1"/>
    <n v="778"/>
    <x v="71"/>
    <n v="7"/>
    <s v="11:43.318"/>
    <n v="4.8"/>
    <n v="4.8"/>
    <x v="5"/>
    <s v="Menlo Park CA"/>
    <x v="11"/>
    <n v="40"/>
  </r>
  <r>
    <x v="1"/>
    <x v="0"/>
    <x v="11"/>
    <n v="3"/>
    <x v="2"/>
    <s v="122x"/>
    <x v="66"/>
    <n v="7"/>
    <s v="11:53.311"/>
    <n v="14.792999999999999"/>
    <n v="9.9930000000000003"/>
    <x v="8"/>
    <s v="Westminster CO"/>
    <x v="11"/>
    <n v="32"/>
  </r>
  <r>
    <x v="1"/>
    <x v="0"/>
    <x v="11"/>
    <n v="4"/>
    <x v="3"/>
    <n v="22"/>
    <x v="48"/>
    <n v="7"/>
    <s v="12:10.047"/>
    <n v="31.529"/>
    <n v="16.736000000000001"/>
    <x v="5"/>
    <s v="Murray UT"/>
    <x v="11"/>
    <n v="26"/>
  </r>
  <r>
    <x v="1"/>
    <x v="0"/>
    <x v="11"/>
    <n v="5"/>
    <x v="4"/>
    <n v="126"/>
    <x v="58"/>
    <n v="7"/>
    <s v="12:20.886"/>
    <n v="42.368000000000002"/>
    <n v="10.839"/>
    <x v="5"/>
    <s v="Midvale UT"/>
    <x v="11"/>
    <n v="22"/>
  </r>
  <r>
    <x v="1"/>
    <x v="0"/>
    <x v="11"/>
    <s v="DNF"/>
    <x v="11"/>
    <n v="168"/>
    <x v="59"/>
    <n v="1"/>
    <s v="2:26.916"/>
    <s v="DNF"/>
    <s v="6 Laps"/>
    <x v="8"/>
    <s v="Loomis CA"/>
    <x v="11"/>
    <n v="0"/>
  </r>
  <r>
    <x v="1"/>
    <x v="0"/>
    <x v="11"/>
    <s v="DNS"/>
    <x v="6"/>
    <n v="870"/>
    <x v="23"/>
    <m/>
    <s v=""/>
    <s v="DNS"/>
    <m/>
    <x v="8"/>
    <s v="Boise ID"/>
    <x v="11"/>
    <n v="0"/>
  </r>
  <r>
    <x v="1"/>
    <x v="0"/>
    <x v="11"/>
    <s v="DNS"/>
    <x v="6"/>
    <n v="750"/>
    <x v="25"/>
    <m/>
    <s v=""/>
    <s v="DNS"/>
    <m/>
    <x v="5"/>
    <s v="Verdi NV"/>
    <x v="11"/>
    <n v="0"/>
  </r>
  <r>
    <x v="1"/>
    <x v="0"/>
    <x v="11"/>
    <s v="DNS"/>
    <x v="6"/>
    <n v="966"/>
    <x v="18"/>
    <m/>
    <s v=""/>
    <s v="DNS"/>
    <m/>
    <x v="5"/>
    <s v="PAcifica CA"/>
    <x v="11"/>
    <n v="0"/>
  </r>
  <r>
    <x v="1"/>
    <x v="0"/>
    <x v="11"/>
    <s v="DNS"/>
    <x v="6"/>
    <n v="258"/>
    <x v="43"/>
    <m/>
    <s v=""/>
    <s v="DNS"/>
    <m/>
    <x v="24"/>
    <s v="Belgrade MT"/>
    <x v="11"/>
    <n v="0"/>
  </r>
  <r>
    <x v="1"/>
    <x v="0"/>
    <x v="12"/>
    <n v="1"/>
    <x v="0"/>
    <n v="39"/>
    <x v="34"/>
    <n v="7"/>
    <s v="13:37.974"/>
    <m/>
    <m/>
    <x v="19"/>
    <s v="Bluffdale UT"/>
    <x v="12"/>
    <n v="50"/>
  </r>
  <r>
    <x v="1"/>
    <x v="0"/>
    <x v="12"/>
    <n v="2"/>
    <x v="1"/>
    <n v="136"/>
    <x v="1"/>
    <n v="7"/>
    <s v="13:37.976"/>
    <n v="2E-3"/>
    <n v="2E-3"/>
    <x v="1"/>
    <s v="Pleasant Grove UT"/>
    <x v="12"/>
    <n v="40"/>
  </r>
  <r>
    <x v="1"/>
    <x v="0"/>
    <x v="12"/>
    <n v="3"/>
    <x v="2"/>
    <n v="107"/>
    <x v="16"/>
    <n v="7"/>
    <s v="13:41.529"/>
    <n v="3.5550000000000002"/>
    <n v="3.5529999999999999"/>
    <x v="11"/>
    <s v="Meridian ID"/>
    <x v="12"/>
    <n v="32"/>
  </r>
  <r>
    <x v="1"/>
    <x v="0"/>
    <x v="12"/>
    <n v="4"/>
    <x v="3"/>
    <n v="321"/>
    <x v="2"/>
    <n v="7"/>
    <s v="14:01.430"/>
    <n v="23.456"/>
    <n v="19.901"/>
    <x v="2"/>
    <s v="Kaysville UT"/>
    <x v="12"/>
    <n v="26"/>
  </r>
  <r>
    <x v="1"/>
    <x v="0"/>
    <x v="12"/>
    <n v="5"/>
    <x v="4"/>
    <n v="467"/>
    <x v="3"/>
    <n v="7"/>
    <s v="14:01.656"/>
    <n v="23.681999999999999"/>
    <n v="0.22600000000000001"/>
    <x v="0"/>
    <s v="Layton UT"/>
    <x v="12"/>
    <n v="22"/>
  </r>
  <r>
    <x v="1"/>
    <x v="0"/>
    <x v="12"/>
    <n v="7"/>
    <x v="5"/>
    <n v="998"/>
    <x v="57"/>
    <n v="7"/>
    <s v="14:31.688"/>
    <n v="53.713999999999999"/>
    <n v="11.760999999999999"/>
    <x v="36"/>
    <s v="THORNTON CO"/>
    <x v="12"/>
    <n v="20"/>
  </r>
  <r>
    <x v="1"/>
    <x v="0"/>
    <x v="12"/>
    <s v="DNF"/>
    <x v="11"/>
    <n v="130"/>
    <x v="61"/>
    <n v="2"/>
    <s v="4:01.144"/>
    <s v="DNF"/>
    <s v="5 Laps"/>
    <x v="37"/>
    <s v="Bear River  Wy"/>
    <x v="12"/>
    <n v="0"/>
  </r>
  <r>
    <x v="1"/>
    <x v="0"/>
    <x v="13"/>
    <n v="6"/>
    <x v="0"/>
    <n v="197"/>
    <x v="67"/>
    <n v="7"/>
    <s v="14:19.927"/>
    <n v="41.953000000000003"/>
    <n v="18.271000000000001"/>
    <x v="5"/>
    <s v="Fountain  CO"/>
    <x v="13"/>
    <n v="50"/>
  </r>
  <r>
    <x v="1"/>
    <x v="0"/>
    <x v="13"/>
    <n v="8"/>
    <x v="1"/>
    <n v="966"/>
    <x v="18"/>
    <n v="7"/>
    <s v="14:39.278"/>
    <d v="1899-12-30T00:01:01"/>
    <n v="7.59"/>
    <x v="5"/>
    <s v="PAcifica CA"/>
    <x v="13"/>
    <n v="40"/>
  </r>
  <r>
    <x v="1"/>
    <x v="0"/>
    <x v="13"/>
    <n v="9"/>
    <x v="2"/>
    <n v="217"/>
    <x v="20"/>
    <n v="7"/>
    <s v="14:39.984"/>
    <d v="1899-12-30T00:01:02"/>
    <n v="0.70599999999999996"/>
    <x v="15"/>
    <s v="Boise ID"/>
    <x v="13"/>
    <n v="32"/>
  </r>
  <r>
    <x v="1"/>
    <x v="0"/>
    <x v="13"/>
    <n v="10"/>
    <x v="3"/>
    <n v="307"/>
    <x v="17"/>
    <n v="7"/>
    <s v="14:40.549"/>
    <d v="1899-12-30T00:01:03"/>
    <n v="0.56499999999999995"/>
    <x v="13"/>
    <s v="KUNA ID"/>
    <x v="13"/>
    <n v="26"/>
  </r>
  <r>
    <x v="1"/>
    <x v="0"/>
    <x v="13"/>
    <n v="11"/>
    <x v="4"/>
    <n v="258"/>
    <x v="43"/>
    <n v="7"/>
    <s v="14:40.598"/>
    <d v="1899-12-30T00:01:03"/>
    <n v="4.9000000000000002E-2"/>
    <x v="24"/>
    <s v="Belgrade MT"/>
    <x v="13"/>
    <n v="22"/>
  </r>
  <r>
    <x v="1"/>
    <x v="0"/>
    <x v="13"/>
    <n v="12"/>
    <x v="5"/>
    <n v="750"/>
    <x v="25"/>
    <n v="7"/>
    <s v="15:23.172"/>
    <d v="1899-12-30T00:01:45"/>
    <n v="42.573999999999998"/>
    <x v="5"/>
    <s v=""/>
    <x v="13"/>
    <n v="20"/>
  </r>
  <r>
    <x v="1"/>
    <x v="0"/>
    <x v="13"/>
    <n v="13"/>
    <x v="7"/>
    <n v="131"/>
    <x v="22"/>
    <n v="6"/>
    <s v="13:40.811"/>
    <s v="1 Lap"/>
    <s v="1 Lap"/>
    <x v="16"/>
    <s v="Salt Lake City UT"/>
    <x v="13"/>
    <n v="18"/>
  </r>
  <r>
    <x v="1"/>
    <x v="0"/>
    <x v="13"/>
    <n v="14"/>
    <x v="8"/>
    <n v="268"/>
    <x v="14"/>
    <n v="6"/>
    <s v="14:09.169"/>
    <s v="1 Lap"/>
    <n v="28.358000000000001"/>
    <x v="9"/>
    <s v="Draper UT"/>
    <x v="13"/>
    <n v="16"/>
  </r>
  <r>
    <x v="1"/>
    <x v="0"/>
    <x v="13"/>
    <n v="15"/>
    <x v="9"/>
    <n v="123"/>
    <x v="5"/>
    <n v="6"/>
    <s v="14:24.745"/>
    <s v="1 Lap"/>
    <n v="15.576000000000001"/>
    <x v="4"/>
    <s v="Rupert ID"/>
    <x v="13"/>
    <n v="14"/>
  </r>
  <r>
    <x v="1"/>
    <x v="0"/>
    <x v="13"/>
    <n v="16"/>
    <x v="10"/>
    <n v="100"/>
    <x v="10"/>
    <n v="6"/>
    <s v="14:52.093"/>
    <s v="1 Lap"/>
    <n v="27.347999999999999"/>
    <x v="5"/>
    <s v="Grantsville UT"/>
    <x v="13"/>
    <n v="12"/>
  </r>
  <r>
    <x v="1"/>
    <x v="0"/>
    <x v="13"/>
    <n v="17"/>
    <x v="12"/>
    <n v="425"/>
    <x v="42"/>
    <n v="6"/>
    <s v="15:46.036"/>
    <s v="1 Lap"/>
    <n v="53.942999999999998"/>
    <x v="9"/>
    <s v="Syracuse UT"/>
    <x v="13"/>
    <n v="10"/>
  </r>
  <r>
    <x v="1"/>
    <x v="0"/>
    <x v="13"/>
    <s v="DNS"/>
    <x v="6"/>
    <n v="870"/>
    <x v="23"/>
    <m/>
    <s v=""/>
    <s v="DNS"/>
    <m/>
    <x v="8"/>
    <s v="Boise ID"/>
    <x v="13"/>
    <n v="0"/>
  </r>
  <r>
    <x v="1"/>
    <x v="0"/>
    <x v="13"/>
    <s v="DNS"/>
    <x v="6"/>
    <n v="430"/>
    <x v="60"/>
    <m/>
    <s v=""/>
    <s v="DNS"/>
    <m/>
    <x v="5"/>
    <s v="Minden NV"/>
    <x v="13"/>
    <n v="0"/>
  </r>
  <r>
    <x v="1"/>
    <x v="0"/>
    <x v="14"/>
    <n v="1"/>
    <x v="0"/>
    <n v="84"/>
    <x v="50"/>
    <n v="7"/>
    <s v="11:30.380"/>
    <m/>
    <m/>
    <x v="5"/>
    <s v="Salt Lake City Utah"/>
    <x v="14"/>
    <n v="50"/>
  </r>
  <r>
    <x v="1"/>
    <x v="0"/>
    <x v="14"/>
    <n v="2"/>
    <x v="1"/>
    <n v="527"/>
    <x v="44"/>
    <n v="7"/>
    <s v="11:30.603"/>
    <n v="0.223"/>
    <n v="0.223"/>
    <x v="5"/>
    <s v="Salt Lake City UT"/>
    <x v="14"/>
    <n v="40"/>
  </r>
  <r>
    <x v="1"/>
    <x v="0"/>
    <x v="14"/>
    <n v="3"/>
    <x v="2"/>
    <n v="122"/>
    <x v="35"/>
    <n v="7"/>
    <s v="11:36.179"/>
    <n v="5.7990000000000004"/>
    <n v="5.5759999999999996"/>
    <x v="5"/>
    <s v="Roy UT"/>
    <x v="14"/>
    <n v="32"/>
  </r>
  <r>
    <x v="1"/>
    <x v="0"/>
    <x v="14"/>
    <n v="4"/>
    <x v="3"/>
    <n v="778"/>
    <x v="71"/>
    <n v="7"/>
    <s v="11:44.622"/>
    <n v="14.242000000000001"/>
    <n v="8.4429999999999996"/>
    <x v="5"/>
    <s v="Menlo Park CA"/>
    <x v="14"/>
    <n v="26"/>
  </r>
  <r>
    <x v="1"/>
    <x v="0"/>
    <x v="14"/>
    <n v="5"/>
    <x v="4"/>
    <n v="93"/>
    <x v="46"/>
    <n v="7"/>
    <s v="11:44.666"/>
    <n v="14.286"/>
    <n v="4.3999999999999997E-2"/>
    <x v="5"/>
    <s v="Clinton UT"/>
    <x v="14"/>
    <n v="22"/>
  </r>
  <r>
    <x v="1"/>
    <x v="0"/>
    <x v="14"/>
    <n v="6"/>
    <x v="5"/>
    <s v="122x"/>
    <x v="66"/>
    <n v="7"/>
    <s v="12:00.791"/>
    <n v="30.411000000000001"/>
    <n v="16.125"/>
    <x v="8"/>
    <s v="Westminster CO"/>
    <x v="14"/>
    <n v="20"/>
  </r>
  <r>
    <x v="1"/>
    <x v="0"/>
    <x v="14"/>
    <n v="7"/>
    <x v="7"/>
    <n v="197"/>
    <x v="67"/>
    <n v="7"/>
    <s v="12:12.318"/>
    <n v="41.938000000000002"/>
    <n v="11.526999999999999"/>
    <x v="5"/>
    <s v="Fountain  CO"/>
    <x v="14"/>
    <n v="18"/>
  </r>
  <r>
    <x v="1"/>
    <x v="0"/>
    <x v="14"/>
    <n v="8"/>
    <x v="8"/>
    <n v="22"/>
    <x v="48"/>
    <n v="7"/>
    <s v="12:12.657"/>
    <n v="42.277000000000001"/>
    <n v="0.33900000000000002"/>
    <x v="5"/>
    <s v="Murray UT"/>
    <x v="14"/>
    <n v="16"/>
  </r>
  <r>
    <x v="1"/>
    <x v="0"/>
    <x v="14"/>
    <n v="9"/>
    <x v="9"/>
    <n v="412"/>
    <x v="68"/>
    <n v="7"/>
    <s v="12:22.025"/>
    <n v="51.645000000000003"/>
    <n v="9.3680000000000003"/>
    <x v="10"/>
    <s v="Broomfield CO"/>
    <x v="14"/>
    <n v="14"/>
  </r>
  <r>
    <x v="1"/>
    <x v="0"/>
    <x v="14"/>
    <n v="10"/>
    <x v="10"/>
    <n v="966"/>
    <x v="18"/>
    <n v="7"/>
    <s v="12:23.015"/>
    <n v="52.634999999999998"/>
    <n v="0.99"/>
    <x v="5"/>
    <s v="PAcifica CA"/>
    <x v="14"/>
    <n v="12"/>
  </r>
  <r>
    <x v="1"/>
    <x v="0"/>
    <x v="14"/>
    <n v="11"/>
    <x v="12"/>
    <n v="307"/>
    <x v="17"/>
    <n v="7"/>
    <s v="12:26.486"/>
    <n v="56.106000000000002"/>
    <n v="3.4710000000000001"/>
    <x v="13"/>
    <s v="KUNA ID"/>
    <x v="14"/>
    <n v="10"/>
  </r>
  <r>
    <x v="1"/>
    <x v="0"/>
    <x v="14"/>
    <n v="12"/>
    <x v="13"/>
    <n v="870"/>
    <x v="23"/>
    <n v="7"/>
    <s v="12:29.235"/>
    <n v="58.854999999999997"/>
    <n v="2.7490000000000001"/>
    <x v="8"/>
    <s v="Boise ID"/>
    <x v="14"/>
    <n v="9"/>
  </r>
  <r>
    <x v="1"/>
    <x v="0"/>
    <x v="14"/>
    <n v="13"/>
    <x v="14"/>
    <n v="126"/>
    <x v="58"/>
    <n v="7"/>
    <s v="12:29.416"/>
    <n v="59.036000000000001"/>
    <n v="0.18099999999999999"/>
    <x v="5"/>
    <s v="Midvale UT"/>
    <x v="14"/>
    <n v="8"/>
  </r>
  <r>
    <x v="1"/>
    <x v="0"/>
    <x v="14"/>
    <n v="14"/>
    <x v="15"/>
    <n v="750"/>
    <x v="25"/>
    <n v="7"/>
    <s v="12:39.615"/>
    <d v="1899-12-30T00:01:09"/>
    <n v="10.199"/>
    <x v="5"/>
    <s v="Verdi NV"/>
    <x v="14"/>
    <n v="7"/>
  </r>
  <r>
    <x v="1"/>
    <x v="0"/>
    <x v="14"/>
    <n v="15"/>
    <x v="16"/>
    <n v="168"/>
    <x v="59"/>
    <n v="7"/>
    <s v="12:55.361"/>
    <d v="1899-12-30T00:01:25"/>
    <n v="15.746"/>
    <x v="8"/>
    <s v="Loomis CA"/>
    <x v="14"/>
    <n v="6"/>
  </r>
  <r>
    <x v="1"/>
    <x v="0"/>
    <x v="14"/>
    <n v="16"/>
    <x v="17"/>
    <n v="430"/>
    <x v="60"/>
    <n v="7"/>
    <s v="12:59.819"/>
    <d v="1899-12-30T00:01:29"/>
    <n v="4.4580000000000002"/>
    <x v="5"/>
    <s v="Minden NV"/>
    <x v="14"/>
    <n v="5"/>
  </r>
  <r>
    <x v="1"/>
    <x v="0"/>
    <x v="14"/>
    <n v="18"/>
    <x v="18"/>
    <n v="123"/>
    <x v="5"/>
    <n v="7"/>
    <s v="13:18.529"/>
    <d v="1899-12-30T00:01:48"/>
    <n v="9.2690000000000001"/>
    <x v="4"/>
    <s v="Rupert ID"/>
    <x v="14"/>
    <n v="4"/>
  </r>
  <r>
    <x v="1"/>
    <x v="0"/>
    <x v="14"/>
    <n v="20"/>
    <x v="19"/>
    <n v="805"/>
    <x v="11"/>
    <n v="6"/>
    <s v="11:39.142"/>
    <s v="1 Lap"/>
    <n v="7.8239999999999998"/>
    <x v="8"/>
    <s v="Layton UT"/>
    <x v="14"/>
    <n v="3"/>
  </r>
  <r>
    <x v="1"/>
    <x v="0"/>
    <x v="14"/>
    <s v="DNS"/>
    <x v="6"/>
    <n v="49"/>
    <x v="45"/>
    <m/>
    <s v=""/>
    <s v="DNS"/>
    <m/>
    <x v="26"/>
    <s v="West Valley UT"/>
    <x v="14"/>
    <n v="0"/>
  </r>
  <r>
    <x v="1"/>
    <x v="0"/>
    <x v="14"/>
    <s v="DNS"/>
    <x v="6"/>
    <n v="142"/>
    <x v="41"/>
    <m/>
    <s v=""/>
    <s v="DNS"/>
    <m/>
    <x v="23"/>
    <s v="Draper  UT"/>
    <x v="14"/>
    <n v="0"/>
  </r>
  <r>
    <x v="1"/>
    <x v="0"/>
    <x v="14"/>
    <s v="DNS"/>
    <x v="6"/>
    <n v="711"/>
    <x v="12"/>
    <m/>
    <s v=""/>
    <s v="DNS"/>
    <m/>
    <x v="5"/>
    <s v="Phoenix AZ"/>
    <x v="14"/>
    <n v="0"/>
  </r>
  <r>
    <x v="1"/>
    <x v="0"/>
    <x v="14"/>
    <s v="DNS"/>
    <x v="6"/>
    <n v="268"/>
    <x v="14"/>
    <m/>
    <s v=""/>
    <s v="DNS"/>
    <m/>
    <x v="9"/>
    <s v="Draper UT"/>
    <x v="14"/>
    <n v="0"/>
  </r>
  <r>
    <x v="1"/>
    <x v="0"/>
    <x v="14"/>
    <s v="DNS"/>
    <x v="6"/>
    <n v="109"/>
    <x v="21"/>
    <m/>
    <s v=""/>
    <s v="DNS"/>
    <m/>
    <x v="5"/>
    <s v="South Ogden UT"/>
    <x v="14"/>
    <n v="0"/>
  </r>
  <r>
    <x v="1"/>
    <x v="0"/>
    <x v="15"/>
    <n v="17"/>
    <x v="0"/>
    <n v="934"/>
    <x v="75"/>
    <n v="7"/>
    <s v="13:09.260"/>
    <d v="1899-12-30T00:01:39"/>
    <n v="9.4410000000000007"/>
    <x v="41"/>
    <s v="Highlands Ranch CO"/>
    <x v="15"/>
    <n v="50"/>
  </r>
  <r>
    <x v="1"/>
    <x v="0"/>
    <x v="15"/>
    <n v="19"/>
    <x v="1"/>
    <n v="32"/>
    <x v="52"/>
    <n v="6"/>
    <s v="11:31.318"/>
    <s v="1 Lap"/>
    <s v="1 Lap"/>
    <x v="29"/>
    <s v="Logan UT"/>
    <x v="15"/>
    <n v="40"/>
  </r>
  <r>
    <x v="1"/>
    <x v="0"/>
    <x v="15"/>
    <n v="21"/>
    <x v="2"/>
    <n v="369"/>
    <x v="24"/>
    <n v="6"/>
    <s v="11:40.258"/>
    <s v="1 Lap"/>
    <n v="1.1160000000000001"/>
    <x v="14"/>
    <s v="Woods Cross UT"/>
    <x v="15"/>
    <n v="32"/>
  </r>
  <r>
    <x v="1"/>
    <x v="0"/>
    <x v="15"/>
    <n v="22"/>
    <x v="3"/>
    <n v="660"/>
    <x v="4"/>
    <n v="6"/>
    <s v="11:41.140"/>
    <s v="1 Lap"/>
    <n v="0.88200000000000001"/>
    <x v="3"/>
    <s v="Pleasant view UT"/>
    <x v="15"/>
    <n v="26"/>
  </r>
  <r>
    <x v="1"/>
    <x v="0"/>
    <x v="15"/>
    <n v="23"/>
    <x v="4"/>
    <n v="317"/>
    <x v="54"/>
    <n v="6"/>
    <s v="11:55.802"/>
    <s v="1 Lap"/>
    <n v="14.662000000000001"/>
    <x v="14"/>
    <s v="Ogden Ut"/>
    <x v="15"/>
    <n v="22"/>
  </r>
  <r>
    <x v="1"/>
    <x v="0"/>
    <x v="15"/>
    <n v="24"/>
    <x v="5"/>
    <n v="113"/>
    <x v="26"/>
    <n v="6"/>
    <s v="11:56.603"/>
    <s v="1 Lap"/>
    <n v="0.80100000000000005"/>
    <x v="17"/>
    <s v="South Jordan Ut"/>
    <x v="15"/>
    <n v="20"/>
  </r>
  <r>
    <x v="1"/>
    <x v="0"/>
    <x v="15"/>
    <s v="DQ"/>
    <x v="20"/>
    <n v="142"/>
    <x v="41"/>
    <n v="2"/>
    <s v="4:30.232"/>
    <s v="DQ"/>
    <m/>
    <x v="23"/>
    <s v="Draper  UT"/>
    <x v="15"/>
    <n v="0"/>
  </r>
  <r>
    <x v="1"/>
    <x v="0"/>
    <x v="16"/>
    <n v="1"/>
    <x v="0"/>
    <n v="107"/>
    <x v="16"/>
    <n v="7"/>
    <s v="12:05.141"/>
    <m/>
    <m/>
    <x v="11"/>
    <s v="Meridian ID"/>
    <x v="16"/>
    <n v="50"/>
  </r>
  <r>
    <x v="1"/>
    <x v="0"/>
    <x v="16"/>
    <n v="2"/>
    <x v="1"/>
    <n v="136"/>
    <x v="1"/>
    <n v="7"/>
    <s v="12:05.271"/>
    <n v="0.13"/>
    <n v="0.13"/>
    <x v="1"/>
    <s v="Pleasant Grove UT"/>
    <x v="16"/>
    <n v="40"/>
  </r>
  <r>
    <x v="1"/>
    <x v="0"/>
    <x v="16"/>
    <n v="3"/>
    <x v="2"/>
    <n v="197"/>
    <x v="67"/>
    <n v="7"/>
    <s v="12:15.088"/>
    <n v="9.9469999999999992"/>
    <n v="9.8170000000000002"/>
    <x v="5"/>
    <s v="Fountain  CO"/>
    <x v="16"/>
    <n v="32"/>
  </r>
  <r>
    <x v="1"/>
    <x v="0"/>
    <x v="16"/>
    <n v="4"/>
    <x v="3"/>
    <n v="412"/>
    <x v="68"/>
    <n v="7"/>
    <s v="12:23.826"/>
    <n v="18.684999999999999"/>
    <n v="8.7379999999999995"/>
    <x v="10"/>
    <s v="Broomfield CO"/>
    <x v="16"/>
    <n v="26"/>
  </r>
  <r>
    <x v="1"/>
    <x v="0"/>
    <x v="16"/>
    <n v="5"/>
    <x v="4"/>
    <n v="467"/>
    <x v="3"/>
    <n v="7"/>
    <s v="12:26.857"/>
    <n v="21.716000000000001"/>
    <n v="3.0310000000000001"/>
    <x v="0"/>
    <s v="Layton UT"/>
    <x v="16"/>
    <n v="22"/>
  </r>
  <r>
    <x v="1"/>
    <x v="0"/>
    <x v="16"/>
    <n v="6"/>
    <x v="5"/>
    <n v="240"/>
    <x v="62"/>
    <n v="7"/>
    <s v="12:44.982"/>
    <n v="39.841000000000001"/>
    <n v="18.125"/>
    <x v="0"/>
    <s v="missoula MT"/>
    <x v="16"/>
    <n v="20"/>
  </r>
  <r>
    <x v="1"/>
    <x v="0"/>
    <x v="16"/>
    <n v="7"/>
    <x v="7"/>
    <n v="998"/>
    <x v="57"/>
    <n v="7"/>
    <s v="12:49.411"/>
    <n v="44.27"/>
    <n v="4.4290000000000003"/>
    <x v="36"/>
    <s v="THORNTON CO"/>
    <x v="16"/>
    <n v="18"/>
  </r>
  <r>
    <x v="1"/>
    <x v="0"/>
    <x v="16"/>
    <n v="8"/>
    <x v="8"/>
    <n v="805"/>
    <x v="11"/>
    <n v="7"/>
    <s v="12:56.857"/>
    <n v="51.716000000000001"/>
    <n v="7.4459999999999997"/>
    <x v="8"/>
    <s v="Layton UT"/>
    <x v="16"/>
    <n v="16"/>
  </r>
  <r>
    <x v="1"/>
    <x v="0"/>
    <x v="16"/>
    <n v="9"/>
    <x v="9"/>
    <n v="711"/>
    <x v="12"/>
    <n v="7"/>
    <s v="12:57.184"/>
    <n v="52.042999999999999"/>
    <n v="0.32700000000000001"/>
    <x v="5"/>
    <s v="Phoenix AZ"/>
    <x v="16"/>
    <n v="14"/>
  </r>
  <r>
    <x v="1"/>
    <x v="0"/>
    <x v="16"/>
    <n v="10"/>
    <x v="10"/>
    <n v="430"/>
    <x v="60"/>
    <n v="7"/>
    <s v="13:05.746"/>
    <d v="1899-12-30T00:01:01"/>
    <n v="8.5619999999999994"/>
    <x v="5"/>
    <s v="Minden NV"/>
    <x v="16"/>
    <n v="12"/>
  </r>
  <r>
    <x v="1"/>
    <x v="0"/>
    <x v="16"/>
    <n v="11"/>
    <x v="12"/>
    <n v="250"/>
    <x v="69"/>
    <n v="7"/>
    <s v="13:35.536"/>
    <d v="1899-12-30T00:01:30"/>
    <n v="29.79"/>
    <x v="5"/>
    <s v="Bountiful UT"/>
    <x v="16"/>
    <n v="10"/>
  </r>
  <r>
    <x v="1"/>
    <x v="0"/>
    <x v="16"/>
    <n v="12"/>
    <x v="13"/>
    <n v="130"/>
    <x v="61"/>
    <n v="7"/>
    <s v="13:53.936"/>
    <d v="1899-12-30T00:01:49"/>
    <n v="18.399999999999999"/>
    <x v="37"/>
    <s v="Bear River  Wy"/>
    <x v="16"/>
    <n v="9"/>
  </r>
  <r>
    <x v="1"/>
    <x v="0"/>
    <x v="16"/>
    <n v="13"/>
    <x v="14"/>
    <n v="268"/>
    <x v="14"/>
    <n v="7"/>
    <s v="13:54.324"/>
    <d v="1899-12-30T00:01:49"/>
    <n v="0.38800000000000001"/>
    <x v="9"/>
    <s v="Draper UT"/>
    <x v="16"/>
    <n v="8"/>
  </r>
  <r>
    <x v="1"/>
    <x v="0"/>
    <x v="16"/>
    <n v="14"/>
    <x v="15"/>
    <n v="100"/>
    <x v="10"/>
    <n v="6"/>
    <s v="12:25.266"/>
    <s v="1 Lap"/>
    <s v="1 Lap"/>
    <x v="5"/>
    <s v="Grantsville UT"/>
    <x v="16"/>
    <n v="7"/>
  </r>
  <r>
    <x v="1"/>
    <x v="0"/>
    <x v="16"/>
    <s v="DNS"/>
    <x v="6"/>
    <n v="109"/>
    <x v="21"/>
    <m/>
    <s v=""/>
    <s v="DNS"/>
    <m/>
    <x v="5"/>
    <s v="South Ogden UT"/>
    <x v="16"/>
    <n v="0"/>
  </r>
  <r>
    <x v="1"/>
    <x v="0"/>
    <x v="16"/>
    <s v="DNS"/>
    <x v="6"/>
    <n v="104"/>
    <x v="8"/>
    <m/>
    <s v=""/>
    <s v="DNS"/>
    <m/>
    <x v="6"/>
    <s v="El Cajon CA"/>
    <x v="16"/>
    <n v="0"/>
  </r>
  <r>
    <x v="1"/>
    <x v="0"/>
    <x v="17"/>
    <n v="1"/>
    <x v="0"/>
    <n v="197"/>
    <x v="67"/>
    <n v="7"/>
    <s v="12:16.709"/>
    <m/>
    <m/>
    <x v="5"/>
    <s v="Fountain  CO"/>
    <x v="17"/>
    <n v="50"/>
  </r>
  <r>
    <x v="1"/>
    <x v="0"/>
    <x v="17"/>
    <n v="2"/>
    <x v="1"/>
    <n v="307"/>
    <x v="17"/>
    <n v="7"/>
    <s v="12:23.488"/>
    <n v="6.7789999999999999"/>
    <n v="6.7789999999999999"/>
    <x v="13"/>
    <s v="KUNA ID"/>
    <x v="17"/>
    <n v="40"/>
  </r>
  <r>
    <x v="1"/>
    <x v="0"/>
    <x v="17"/>
    <n v="3"/>
    <x v="2"/>
    <n v="412"/>
    <x v="68"/>
    <n v="7"/>
    <s v="12:32.720"/>
    <n v="16.010999999999999"/>
    <n v="9.2319999999999993"/>
    <x v="10"/>
    <s v="Broomfield CO"/>
    <x v="17"/>
    <n v="32"/>
  </r>
  <r>
    <x v="1"/>
    <x v="0"/>
    <x v="17"/>
    <n v="4"/>
    <x v="3"/>
    <s v="151x"/>
    <x v="74"/>
    <n v="7"/>
    <s v="12:35.223"/>
    <n v="18.513999999999999"/>
    <n v="2.5030000000000001"/>
    <x v="5"/>
    <s v="Los Angeles CA"/>
    <x v="17"/>
    <n v="26"/>
  </r>
  <r>
    <x v="1"/>
    <x v="0"/>
    <x v="17"/>
    <n v="5"/>
    <x v="4"/>
    <n v="805"/>
    <x v="11"/>
    <n v="7"/>
    <s v="12:43.029"/>
    <n v="26.32"/>
    <n v="7.806"/>
    <x v="8"/>
    <s v="Layton UT"/>
    <x v="17"/>
    <n v="22"/>
  </r>
  <r>
    <x v="1"/>
    <x v="0"/>
    <x v="17"/>
    <s v="DQ"/>
    <x v="20"/>
    <n v="51"/>
    <x v="70"/>
    <n v="7"/>
    <s v="12:53.985"/>
    <n v="37.276000000000003"/>
    <n v="10.956"/>
    <x v="39"/>
    <s v="Elizabeth CO"/>
    <x v="17"/>
    <n v="0"/>
  </r>
  <r>
    <x v="1"/>
    <x v="0"/>
    <x v="17"/>
    <n v="8"/>
    <x v="5"/>
    <n v="711"/>
    <x v="12"/>
    <n v="7"/>
    <s v="13:26.179"/>
    <d v="1899-12-30T00:01:09"/>
    <n v="7.694"/>
    <x v="5"/>
    <s v="Phoenix AZ"/>
    <x v="17"/>
    <n v="20"/>
  </r>
  <r>
    <x v="1"/>
    <x v="0"/>
    <x v="17"/>
    <n v="9"/>
    <x v="7"/>
    <n v="250"/>
    <x v="69"/>
    <n v="7"/>
    <s v="13:32.854"/>
    <d v="1899-12-30T00:01:16"/>
    <n v="6.6749999999999998"/>
    <x v="5"/>
    <s v="Bountiful UT"/>
    <x v="17"/>
    <n v="18"/>
  </r>
  <r>
    <x v="1"/>
    <x v="0"/>
    <x v="17"/>
    <n v="10"/>
    <x v="8"/>
    <n v="109"/>
    <x v="21"/>
    <n v="7"/>
    <s v="13:34.028"/>
    <d v="1899-12-30T00:01:17"/>
    <n v="1.1739999999999999"/>
    <x v="5"/>
    <s v="South Ogden UT"/>
    <x v="17"/>
    <n v="16"/>
  </r>
  <r>
    <x v="1"/>
    <x v="0"/>
    <x v="17"/>
    <n v="15"/>
    <x v="9"/>
    <n v="131"/>
    <x v="22"/>
    <n v="7"/>
    <s v="13:54.854"/>
    <d v="1899-12-30T00:01:38"/>
    <n v="6.508"/>
    <x v="16"/>
    <s v="Salt Lake City UT"/>
    <x v="17"/>
    <n v="14"/>
  </r>
  <r>
    <x v="1"/>
    <x v="0"/>
    <x v="17"/>
    <n v="16"/>
    <x v="10"/>
    <n v="123"/>
    <x v="5"/>
    <n v="7"/>
    <s v="13:55.166"/>
    <d v="1899-12-30T00:01:38"/>
    <n v="0.312"/>
    <x v="4"/>
    <s v="Rupert ID"/>
    <x v="17"/>
    <n v="12"/>
  </r>
  <r>
    <x v="1"/>
    <x v="0"/>
    <x v="17"/>
    <n v="17"/>
    <x v="12"/>
    <n v="100"/>
    <x v="10"/>
    <n v="7"/>
    <s v="14:13.700"/>
    <d v="1899-12-30T00:01:57"/>
    <n v="18.533999999999999"/>
    <x v="5"/>
    <s v="Grantsville UT"/>
    <x v="17"/>
    <n v="10"/>
  </r>
  <r>
    <x v="1"/>
    <x v="0"/>
    <x v="17"/>
    <n v="18"/>
    <x v="13"/>
    <n v="425"/>
    <x v="42"/>
    <n v="6"/>
    <s v="13:15.185"/>
    <s v="1 Lap"/>
    <s v="1 Lap"/>
    <x v="9"/>
    <s v="Syracuse UT"/>
    <x v="17"/>
    <n v="9"/>
  </r>
  <r>
    <x v="1"/>
    <x v="0"/>
    <x v="17"/>
    <s v="DNF"/>
    <x v="11"/>
    <n v="430"/>
    <x v="60"/>
    <n v="3"/>
    <s v="5:31.715"/>
    <s v="DNF"/>
    <s v="3 Laps"/>
    <x v="5"/>
    <s v="Minden NV"/>
    <x v="17"/>
    <n v="0"/>
  </r>
  <r>
    <x v="1"/>
    <x v="0"/>
    <x v="17"/>
    <s v="DNS"/>
    <x v="6"/>
    <n v="268"/>
    <x v="14"/>
    <m/>
    <s v=""/>
    <s v="DNS"/>
    <m/>
    <x v="9"/>
    <s v="Draper UT"/>
    <x v="17"/>
    <n v="0"/>
  </r>
  <r>
    <x v="1"/>
    <x v="0"/>
    <x v="18"/>
    <n v="1"/>
    <x v="0"/>
    <n v="89"/>
    <x v="32"/>
    <n v="7"/>
    <s v="11:12.723"/>
    <m/>
    <m/>
    <x v="40"/>
    <s v="Duvall  WA"/>
    <x v="18"/>
    <n v="50"/>
  </r>
  <r>
    <x v="1"/>
    <x v="0"/>
    <x v="18"/>
    <n v="2"/>
    <x v="1"/>
    <n v="122"/>
    <x v="35"/>
    <n v="7"/>
    <s v="11:12.894"/>
    <n v="0.17100000000000001"/>
    <n v="0.17100000000000001"/>
    <x v="2"/>
    <s v="Roy UT"/>
    <x v="18"/>
    <n v="40"/>
  </r>
  <r>
    <x v="1"/>
    <x v="0"/>
    <x v="18"/>
    <n v="3"/>
    <x v="2"/>
    <n v="53"/>
    <x v="27"/>
    <n v="7"/>
    <s v="11:25.197"/>
    <n v="12.474"/>
    <n v="12.303000000000001"/>
    <x v="2"/>
    <s v="Gilbert AZ"/>
    <x v="18"/>
    <n v="32"/>
  </r>
  <r>
    <x v="1"/>
    <x v="0"/>
    <x v="18"/>
    <n v="4"/>
    <x v="3"/>
    <n v="38"/>
    <x v="73"/>
    <n v="7"/>
    <s v="11:28.212"/>
    <n v="15.489000000000001"/>
    <n v="3.0150000000000001"/>
    <x v="2"/>
    <s v="Seattle WA"/>
    <x v="18"/>
    <n v="26"/>
  </r>
  <r>
    <x v="1"/>
    <x v="0"/>
    <x v="18"/>
    <n v="5"/>
    <x v="4"/>
    <n v="49"/>
    <x v="45"/>
    <n v="7"/>
    <s v="11:31.420"/>
    <n v="18.696999999999999"/>
    <n v="3.2080000000000002"/>
    <x v="26"/>
    <s v="West Valley UT"/>
    <x v="18"/>
    <n v="22"/>
  </r>
  <r>
    <x v="1"/>
    <x v="0"/>
    <x v="18"/>
    <n v="6"/>
    <x v="5"/>
    <n v="121"/>
    <x v="47"/>
    <n v="7"/>
    <s v="11:31.949"/>
    <n v="19.225999999999999"/>
    <n v="0.52900000000000003"/>
    <x v="27"/>
    <s v="Salt Lake City UT"/>
    <x v="18"/>
    <n v="20"/>
  </r>
  <r>
    <x v="1"/>
    <x v="0"/>
    <x v="18"/>
    <n v="7"/>
    <x v="7"/>
    <s v="40x"/>
    <x v="72"/>
    <n v="7"/>
    <s v="11:49.918"/>
    <n v="37.195"/>
    <n v="17.969000000000001"/>
    <x v="0"/>
    <s v="Denver CO"/>
    <x v="18"/>
    <n v="18"/>
  </r>
  <r>
    <x v="1"/>
    <x v="0"/>
    <x v="18"/>
    <n v="8"/>
    <x v="8"/>
    <n v="58"/>
    <x v="31"/>
    <n v="7"/>
    <s v="12:05.968"/>
    <n v="53.244999999999997"/>
    <n v="16.05"/>
    <x v="18"/>
    <s v="Murray UT"/>
    <x v="18"/>
    <n v="16"/>
  </r>
  <r>
    <x v="1"/>
    <x v="0"/>
    <x v="18"/>
    <n v="9"/>
    <x v="9"/>
    <n v="117"/>
    <x v="49"/>
    <n v="7"/>
    <s v="12:26.954"/>
    <d v="1899-12-30T00:01:14"/>
    <n v="20.986000000000001"/>
    <x v="19"/>
    <s v="South Jordan UT"/>
    <x v="18"/>
    <n v="14"/>
  </r>
  <r>
    <x v="1"/>
    <x v="0"/>
    <x v="18"/>
    <s v="DNS"/>
    <x v="6"/>
    <n v="84"/>
    <x v="50"/>
    <m/>
    <s v=""/>
    <s v="DNS"/>
    <m/>
    <x v="5"/>
    <s v="Salt Lake City Utah"/>
    <x v="18"/>
    <n v="0"/>
  </r>
  <r>
    <x v="1"/>
    <x v="0"/>
    <x v="18"/>
    <s v="DNS"/>
    <x v="6"/>
    <n v="310"/>
    <x v="65"/>
    <m/>
    <s v=""/>
    <s v="DNS"/>
    <m/>
    <x v="38"/>
    <s v="Loveland CO"/>
    <x v="18"/>
    <n v="0"/>
  </r>
  <r>
    <x v="1"/>
    <x v="0"/>
    <x v="18"/>
    <s v="DNS"/>
    <x v="6"/>
    <n v="79"/>
    <x v="64"/>
    <m/>
    <s v=""/>
    <s v="DNS"/>
    <m/>
    <x v="38"/>
    <s v="Littleton CO"/>
    <x v="18"/>
    <n v="0"/>
  </r>
  <r>
    <x v="1"/>
    <x v="0"/>
    <x v="18"/>
    <s v="DNS"/>
    <x v="6"/>
    <n v="39"/>
    <x v="34"/>
    <m/>
    <s v=""/>
    <s v="DNS"/>
    <m/>
    <x v="19"/>
    <s v="Bluffdale UT"/>
    <x v="18"/>
    <n v="0"/>
  </r>
  <r>
    <x v="1"/>
    <x v="0"/>
    <x v="18"/>
    <s v="DNS"/>
    <x v="6"/>
    <n v="321"/>
    <x v="2"/>
    <m/>
    <s v=""/>
    <s v="DNS"/>
    <m/>
    <x v="2"/>
    <s v="Kaysville UT"/>
    <x v="18"/>
    <n v="0"/>
  </r>
  <r>
    <x v="1"/>
    <x v="0"/>
    <x v="18"/>
    <s v="DNS"/>
    <x v="6"/>
    <n v="101"/>
    <x v="37"/>
    <m/>
    <s v=""/>
    <s v="DNS"/>
    <m/>
    <x v="0"/>
    <s v="Boise ID"/>
    <x v="18"/>
    <n v="0"/>
  </r>
  <r>
    <x v="1"/>
    <x v="0"/>
    <x v="18"/>
    <s v="DNS"/>
    <x v="6"/>
    <n v="870"/>
    <x v="23"/>
    <m/>
    <s v=""/>
    <s v="DNS"/>
    <m/>
    <x v="8"/>
    <s v="Boise ID"/>
    <x v="18"/>
    <n v="0"/>
  </r>
  <r>
    <x v="1"/>
    <x v="0"/>
    <x v="18"/>
    <s v="DNS"/>
    <x v="6"/>
    <n v="10"/>
    <x v="29"/>
    <m/>
    <s v=""/>
    <s v="DNS"/>
    <m/>
    <x v="0"/>
    <s v="Draper  UT"/>
    <x v="18"/>
    <n v="0"/>
  </r>
  <r>
    <x v="1"/>
    <x v="0"/>
    <x v="18"/>
    <s v="DNS"/>
    <x v="6"/>
    <n v="258"/>
    <x v="43"/>
    <m/>
    <s v=""/>
    <s v="DNS"/>
    <m/>
    <x v="19"/>
    <s v="Belgrade MT"/>
    <x v="18"/>
    <n v="0"/>
  </r>
  <r>
    <x v="1"/>
    <x v="0"/>
    <x v="18"/>
    <s v="DNS"/>
    <x v="6"/>
    <s v="82x"/>
    <x v="33"/>
    <m/>
    <s v=""/>
    <s v="DNS"/>
    <m/>
    <x v="2"/>
    <s v="Snoqualmie WA"/>
    <x v="18"/>
    <n v="0"/>
  </r>
  <r>
    <x v="1"/>
    <x v="0"/>
    <x v="18"/>
    <s v="DNS"/>
    <x v="6"/>
    <n v="527"/>
    <x v="44"/>
    <m/>
    <s v=""/>
    <s v="DNS"/>
    <m/>
    <x v="5"/>
    <s v="Salt Lake City UT"/>
    <x v="18"/>
    <n v="0"/>
  </r>
  <r>
    <x v="1"/>
    <x v="0"/>
    <x v="18"/>
    <s v="DNS"/>
    <x v="6"/>
    <s v="25x"/>
    <x v="63"/>
    <m/>
    <s v=""/>
    <s v="DNS"/>
    <m/>
    <x v="12"/>
    <s v="Denver CO"/>
    <x v="18"/>
    <n v="0"/>
  </r>
  <r>
    <x v="1"/>
    <x v="0"/>
    <x v="19"/>
    <n v="1"/>
    <x v="0"/>
    <n v="79"/>
    <x v="64"/>
    <n v="7"/>
    <s v="11:26.923"/>
    <m/>
    <m/>
    <x v="38"/>
    <s v="Littleton CO"/>
    <x v="19"/>
    <n v="50"/>
  </r>
  <r>
    <x v="1"/>
    <x v="0"/>
    <x v="19"/>
    <n v="2"/>
    <x v="1"/>
    <n v="122"/>
    <x v="35"/>
    <n v="7"/>
    <s v="11:27.170"/>
    <n v="0.247"/>
    <n v="0.247"/>
    <x v="2"/>
    <s v="Roy UT"/>
    <x v="19"/>
    <n v="40"/>
  </r>
  <r>
    <x v="1"/>
    <x v="0"/>
    <x v="19"/>
    <n v="3"/>
    <x v="2"/>
    <n v="53"/>
    <x v="27"/>
    <n v="7"/>
    <s v="11:35.059"/>
    <n v="8.1359999999999992"/>
    <n v="7.8890000000000002"/>
    <x v="2"/>
    <s v="Gilbert AZ"/>
    <x v="19"/>
    <n v="32"/>
  </r>
  <r>
    <x v="1"/>
    <x v="0"/>
    <x v="19"/>
    <n v="4"/>
    <x v="3"/>
    <n v="464"/>
    <x v="38"/>
    <n v="7"/>
    <s v="11:48.926"/>
    <n v="22.003"/>
    <n v="13.867000000000001"/>
    <x v="2"/>
    <s v="East Wenatchee WA"/>
    <x v="19"/>
    <n v="26"/>
  </r>
  <r>
    <x v="1"/>
    <x v="0"/>
    <x v="19"/>
    <n v="5"/>
    <x v="4"/>
    <s v="25x"/>
    <x v="63"/>
    <n v="7"/>
    <s v="12:00.105"/>
    <n v="33.182000000000002"/>
    <n v="11.179"/>
    <x v="12"/>
    <s v="Denver CO"/>
    <x v="19"/>
    <n v="22"/>
  </r>
  <r>
    <x v="1"/>
    <x v="0"/>
    <x v="19"/>
    <n v="6"/>
    <x v="5"/>
    <s v="82x"/>
    <x v="33"/>
    <n v="7"/>
    <s v="12:03.398"/>
    <n v="36.475000000000001"/>
    <n v="3.2930000000000001"/>
    <x v="2"/>
    <s v="Snoqualmie WA"/>
    <x v="19"/>
    <n v="20"/>
  </r>
  <r>
    <x v="1"/>
    <x v="0"/>
    <x v="19"/>
    <n v="7"/>
    <x v="7"/>
    <n v="58"/>
    <x v="31"/>
    <n v="7"/>
    <s v="12:03.739"/>
    <n v="36.816000000000003"/>
    <n v="0.34100000000000003"/>
    <x v="18"/>
    <s v="Murray UT"/>
    <x v="19"/>
    <n v="18"/>
  </r>
  <r>
    <x v="1"/>
    <x v="0"/>
    <x v="19"/>
    <n v="8"/>
    <x v="8"/>
    <n v="258"/>
    <x v="43"/>
    <n v="7"/>
    <s v="12:04.550"/>
    <n v="37.627000000000002"/>
    <n v="0.81100000000000005"/>
    <x v="19"/>
    <s v="Belgrade MT"/>
    <x v="19"/>
    <n v="16"/>
  </r>
  <r>
    <x v="1"/>
    <x v="0"/>
    <x v="19"/>
    <n v="9"/>
    <x v="9"/>
    <n v="310"/>
    <x v="65"/>
    <n v="7"/>
    <s v="12:09.236"/>
    <n v="42.313000000000002"/>
    <n v="4.6859999999999999"/>
    <x v="38"/>
    <s v="Loveland CO"/>
    <x v="19"/>
    <n v="14"/>
  </r>
  <r>
    <x v="1"/>
    <x v="0"/>
    <x v="19"/>
    <n v="10"/>
    <x v="10"/>
    <n v="101"/>
    <x v="37"/>
    <n v="7"/>
    <s v="12:09.540"/>
    <n v="42.616999999999997"/>
    <n v="0.30399999999999999"/>
    <x v="0"/>
    <s v="Boise ID"/>
    <x v="19"/>
    <n v="12"/>
  </r>
  <r>
    <x v="1"/>
    <x v="0"/>
    <x v="19"/>
    <s v="DNF"/>
    <x v="11"/>
    <n v="22"/>
    <x v="48"/>
    <n v="2"/>
    <s v="3:32.121"/>
    <s v="DNF"/>
    <s v="5 Laps"/>
    <x v="5"/>
    <s v="Murray UT"/>
    <x v="19"/>
    <n v="0"/>
  </r>
  <r>
    <x v="1"/>
    <x v="0"/>
    <x v="19"/>
    <s v="DNF"/>
    <x v="11"/>
    <n v="870"/>
    <x v="23"/>
    <n v="2"/>
    <s v="3:32.219"/>
    <s v="DNF"/>
    <n v="9.8000000000000004E-2"/>
    <x v="8"/>
    <s v="Boise ID"/>
    <x v="19"/>
    <n v="0"/>
  </r>
  <r>
    <x v="1"/>
    <x v="0"/>
    <x v="19"/>
    <s v="DNS"/>
    <x v="6"/>
    <n v="89"/>
    <x v="32"/>
    <m/>
    <s v=""/>
    <s v="DNS"/>
    <m/>
    <x v="40"/>
    <s v="Duvall  WA"/>
    <x v="19"/>
    <n v="0"/>
  </r>
  <r>
    <x v="1"/>
    <x v="0"/>
    <x v="19"/>
    <s v="DNS"/>
    <x v="6"/>
    <n v="177"/>
    <x v="0"/>
    <m/>
    <s v=""/>
    <s v="DNS"/>
    <m/>
    <x v="0"/>
    <s v="Lindon UT"/>
    <x v="19"/>
    <n v="0"/>
  </r>
  <r>
    <x v="1"/>
    <x v="0"/>
    <x v="19"/>
    <s v="DNS"/>
    <x v="6"/>
    <n v="527"/>
    <x v="44"/>
    <m/>
    <s v=""/>
    <s v="DNS"/>
    <m/>
    <x v="5"/>
    <s v="Salt Lake City UT"/>
    <x v="19"/>
    <n v="0"/>
  </r>
  <r>
    <x v="1"/>
    <x v="0"/>
    <x v="19"/>
    <s v="DNS"/>
    <x v="6"/>
    <n v="121"/>
    <x v="47"/>
    <m/>
    <s v=""/>
    <s v="DNS"/>
    <m/>
    <x v="27"/>
    <s v="Salt Lake City UT"/>
    <x v="19"/>
    <n v="0"/>
  </r>
  <r>
    <x v="1"/>
    <x v="0"/>
    <x v="19"/>
    <s v="DNS"/>
    <x v="6"/>
    <n v="49"/>
    <x v="45"/>
    <m/>
    <s v=""/>
    <s v="DNS"/>
    <m/>
    <x v="26"/>
    <s v="West Valley UT"/>
    <x v="19"/>
    <n v="0"/>
  </r>
  <r>
    <x v="1"/>
    <x v="0"/>
    <x v="19"/>
    <s v="DNS"/>
    <x v="6"/>
    <n v="39"/>
    <x v="34"/>
    <m/>
    <s v=""/>
    <s v="DNS"/>
    <m/>
    <x v="19"/>
    <s v="Bluffdale UT"/>
    <x v="19"/>
    <n v="0"/>
  </r>
  <r>
    <x v="1"/>
    <x v="0"/>
    <x v="19"/>
    <s v="DNS"/>
    <x v="6"/>
    <n v="38"/>
    <x v="73"/>
    <m/>
    <s v=""/>
    <s v="DNS"/>
    <m/>
    <x v="2"/>
    <s v="Seattle WA"/>
    <x v="19"/>
    <n v="0"/>
  </r>
  <r>
    <x v="1"/>
    <x v="0"/>
    <x v="19"/>
    <s v="DNS"/>
    <x v="6"/>
    <n v="84"/>
    <x v="50"/>
    <m/>
    <s v=""/>
    <s v="DNS"/>
    <m/>
    <x v="5"/>
    <s v="Salt Lake City Utah"/>
    <x v="19"/>
    <n v="0"/>
  </r>
  <r>
    <x v="1"/>
    <x v="0"/>
    <x v="20"/>
    <n v="1"/>
    <x v="0"/>
    <n v="107"/>
    <x v="16"/>
    <n v="7"/>
    <s v="12:12.757"/>
    <m/>
    <m/>
    <x v="11"/>
    <s v="Meridian ID"/>
    <x v="20"/>
    <n v="50"/>
  </r>
  <r>
    <x v="1"/>
    <x v="0"/>
    <x v="20"/>
    <n v="2"/>
    <x v="1"/>
    <n v="412"/>
    <x v="68"/>
    <n v="7"/>
    <s v="12:19.652"/>
    <n v="6.8949999999999996"/>
    <n v="6.8949999999999996"/>
    <x v="10"/>
    <s v="Broomfield CO"/>
    <x v="20"/>
    <n v="40"/>
  </r>
  <r>
    <x v="1"/>
    <x v="0"/>
    <x v="20"/>
    <n v="3"/>
    <x v="2"/>
    <n v="258"/>
    <x v="43"/>
    <n v="7"/>
    <s v="12:35.595"/>
    <n v="22.838000000000001"/>
    <n v="15.943"/>
    <x v="24"/>
    <s v="Belgrade MT"/>
    <x v="20"/>
    <n v="32"/>
  </r>
  <r>
    <x v="1"/>
    <x v="0"/>
    <x v="20"/>
    <n v="6"/>
    <x v="3"/>
    <n v="317"/>
    <x v="54"/>
    <n v="7"/>
    <s v="13:16.831"/>
    <d v="1899-12-30T00:01:04"/>
    <n v="1.619"/>
    <x v="14"/>
    <s v="Ogden Ut"/>
    <x v="20"/>
    <n v="26"/>
  </r>
  <r>
    <x v="1"/>
    <x v="0"/>
    <x v="20"/>
    <n v="7"/>
    <x v="4"/>
    <n v="369"/>
    <x v="24"/>
    <n v="7"/>
    <s v="13:17.450"/>
    <d v="1899-12-30T00:01:05"/>
    <n v="0.61899999999999999"/>
    <x v="14"/>
    <s v="Woods Cross UT"/>
    <x v="20"/>
    <n v="22"/>
  </r>
  <r>
    <x v="1"/>
    <x v="0"/>
    <x v="20"/>
    <s v="DNS"/>
    <x v="6"/>
    <n v="607"/>
    <x v="13"/>
    <m/>
    <s v=""/>
    <s v="DNS"/>
    <m/>
    <x v="34"/>
    <s v="Taylorsville UT"/>
    <x v="20"/>
    <n v="0"/>
  </r>
  <r>
    <x v="1"/>
    <x v="0"/>
    <x v="21"/>
    <n v="4"/>
    <x v="0"/>
    <n v="934"/>
    <x v="75"/>
    <n v="7"/>
    <s v="13:06.453"/>
    <n v="53.695999999999998"/>
    <n v="30.858000000000001"/>
    <x v="41"/>
    <s v="Highlands Ranch CO"/>
    <x v="21"/>
    <n v="50"/>
  </r>
  <r>
    <x v="1"/>
    <x v="0"/>
    <x v="21"/>
    <n v="5"/>
    <x v="1"/>
    <n v="32"/>
    <x v="52"/>
    <n v="7"/>
    <s v="13:15.212"/>
    <d v="1899-12-30T00:01:02"/>
    <n v="8.7590000000000003"/>
    <x v="29"/>
    <s v="Logan UT"/>
    <x v="21"/>
    <n v="40"/>
  </r>
  <r>
    <x v="1"/>
    <x v="0"/>
    <x v="21"/>
    <n v="8"/>
    <x v="2"/>
    <n v="660"/>
    <x v="4"/>
    <n v="7"/>
    <s v="13:31.621"/>
    <d v="1899-12-30T00:01:19"/>
    <n v="14.170999999999999"/>
    <x v="3"/>
    <s v="Pleasant view UT"/>
    <x v="21"/>
    <n v="32"/>
  </r>
  <r>
    <x v="1"/>
    <x v="0"/>
    <x v="21"/>
    <n v="9"/>
    <x v="3"/>
    <n v="113"/>
    <x v="26"/>
    <n v="7"/>
    <s v="13:36.978"/>
    <d v="1899-12-30T00:01:24"/>
    <n v="5.3570000000000002"/>
    <x v="17"/>
    <s v="South Jordan Ut"/>
    <x v="21"/>
    <n v="26"/>
  </r>
  <r>
    <x v="1"/>
    <x v="0"/>
    <x v="21"/>
    <n v="10"/>
    <x v="4"/>
    <n v="142"/>
    <x v="41"/>
    <n v="7"/>
    <s v="14:01.750"/>
    <d v="1899-12-30T00:01:49"/>
    <n v="24.771999999999998"/>
    <x v="23"/>
    <s v="Draper  UT"/>
    <x v="21"/>
    <n v="22"/>
  </r>
  <r>
    <x v="1"/>
    <x v="0"/>
    <x v="21"/>
    <n v="11"/>
    <x v="5"/>
    <n v="217"/>
    <x v="20"/>
    <n v="6"/>
    <s v="13:30.160"/>
    <s v="1 Lap"/>
    <s v="1 Lap"/>
    <x v="31"/>
    <s v="Boise ID"/>
    <x v="21"/>
    <n v="20"/>
  </r>
  <r>
    <x v="1"/>
    <x v="0"/>
    <x v="23"/>
    <n v="4"/>
    <x v="0"/>
    <n v="79"/>
    <x v="64"/>
    <n v="7"/>
    <s v="11:40.587"/>
    <n v="19.326000000000001"/>
    <n v="4.5289999999999999"/>
    <x v="38"/>
    <s v="Littleton CO"/>
    <x v="23"/>
    <n v="50"/>
  </r>
  <r>
    <x v="1"/>
    <x v="0"/>
    <x v="23"/>
    <n v="5"/>
    <x v="1"/>
    <n v="122"/>
    <x v="35"/>
    <n v="7"/>
    <s v="11:40.911"/>
    <n v="19.649999999999999"/>
    <n v="0.32400000000000001"/>
    <x v="2"/>
    <s v="Roy UT"/>
    <x v="23"/>
    <n v="40"/>
  </r>
  <r>
    <x v="1"/>
    <x v="0"/>
    <x v="23"/>
    <n v="6"/>
    <x v="2"/>
    <n v="53"/>
    <x v="27"/>
    <n v="7"/>
    <s v="11:49.514"/>
    <n v="28.253"/>
    <n v="8.6029999999999998"/>
    <x v="2"/>
    <s v="Gilbert AZ"/>
    <x v="23"/>
    <n v="32"/>
  </r>
  <r>
    <x v="1"/>
    <x v="0"/>
    <x v="23"/>
    <n v="8"/>
    <x v="3"/>
    <n v="464"/>
    <x v="38"/>
    <n v="7"/>
    <s v="12:05.435"/>
    <n v="44.173999999999999"/>
    <n v="2.9750000000000001"/>
    <x v="2"/>
    <s v="East Wenatchee WA"/>
    <x v="23"/>
    <n v="26"/>
  </r>
  <r>
    <x v="1"/>
    <x v="0"/>
    <x v="23"/>
    <n v="10"/>
    <x v="4"/>
    <n v="107"/>
    <x v="16"/>
    <n v="7"/>
    <s v="12:18.589"/>
    <n v="57.328000000000003"/>
    <n v="12.407999999999999"/>
    <x v="11"/>
    <s v="Meridian ID"/>
    <x v="23"/>
    <n v="22"/>
  </r>
  <r>
    <x v="1"/>
    <x v="0"/>
    <x v="23"/>
    <n v="11"/>
    <x v="5"/>
    <n v="58"/>
    <x v="31"/>
    <n v="7"/>
    <s v="12:19.982"/>
    <n v="58.720999999999997"/>
    <n v="1.393"/>
    <x v="18"/>
    <s v="Murray UT"/>
    <x v="23"/>
    <n v="20"/>
  </r>
  <r>
    <x v="1"/>
    <x v="0"/>
    <x v="23"/>
    <n v="12"/>
    <x v="7"/>
    <n v="136"/>
    <x v="1"/>
    <n v="7"/>
    <s v="12:21.732"/>
    <d v="1899-12-30T00:01:00"/>
    <n v="1.75"/>
    <x v="1"/>
    <s v="Pleasant Grove UT"/>
    <x v="23"/>
    <n v="18"/>
  </r>
  <r>
    <x v="1"/>
    <x v="0"/>
    <x v="23"/>
    <n v="13"/>
    <x v="8"/>
    <n v="101"/>
    <x v="37"/>
    <n v="7"/>
    <s v="12:22.966"/>
    <d v="1899-12-30T00:01:02"/>
    <n v="1.234"/>
    <x v="0"/>
    <s v="Boise ID"/>
    <x v="23"/>
    <n v="16"/>
  </r>
  <r>
    <x v="1"/>
    <x v="0"/>
    <x v="23"/>
    <n v="15"/>
    <x v="9"/>
    <n v="310"/>
    <x v="65"/>
    <n v="7"/>
    <s v="12:38.657"/>
    <d v="1899-12-30T00:01:17"/>
    <n v="7.6319999999999997"/>
    <x v="38"/>
    <s v="Loveland CO"/>
    <x v="23"/>
    <n v="14"/>
  </r>
  <r>
    <x v="1"/>
    <x v="0"/>
    <x v="23"/>
    <n v="16"/>
    <x v="10"/>
    <s v="82x"/>
    <x v="33"/>
    <n v="7"/>
    <s v="12:38.751"/>
    <d v="1899-12-30T00:01:17"/>
    <n v="9.4E-2"/>
    <x v="2"/>
    <s v="Snoqualmie WA"/>
    <x v="23"/>
    <n v="12"/>
  </r>
  <r>
    <x v="1"/>
    <x v="0"/>
    <x v="23"/>
    <n v="17"/>
    <x v="12"/>
    <n v="104"/>
    <x v="8"/>
    <n v="7"/>
    <s v="13:00.142"/>
    <d v="1899-12-30T00:01:39"/>
    <n v="21.390999999999998"/>
    <x v="6"/>
    <s v="El Cajon CA"/>
    <x v="23"/>
    <n v="10"/>
  </r>
  <r>
    <x v="1"/>
    <x v="0"/>
    <x v="23"/>
    <s v="DNF"/>
    <x v="11"/>
    <n v="607"/>
    <x v="13"/>
    <n v="5"/>
    <s v="9:33.178"/>
    <s v="DNF"/>
    <s v="2 Laps"/>
    <x v="0"/>
    <s v="Taylorsville UT"/>
    <x v="23"/>
    <n v="9"/>
  </r>
  <r>
    <x v="1"/>
    <x v="0"/>
    <x v="23"/>
    <s v="DNF"/>
    <x v="11"/>
    <n v="117"/>
    <x v="49"/>
    <n v="2"/>
    <s v="10:12.337"/>
    <s v="DNF"/>
    <s v="2 Laps"/>
    <x v="19"/>
    <s v="South Jordan UT"/>
    <x v="23"/>
    <n v="0"/>
  </r>
  <r>
    <x v="1"/>
    <x v="0"/>
    <x v="23"/>
    <s v="DNS"/>
    <x v="6"/>
    <n v="988"/>
    <x v="57"/>
    <m/>
    <s v=""/>
    <s v="DNS"/>
    <m/>
    <x v="42"/>
    <s v=""/>
    <x v="23"/>
    <n v="0"/>
  </r>
  <r>
    <x v="1"/>
    <x v="0"/>
    <x v="23"/>
    <s v="DNS"/>
    <x v="6"/>
    <n v="258"/>
    <x v="43"/>
    <m/>
    <s v=""/>
    <s v="DNS"/>
    <m/>
    <x v="19"/>
    <s v="Belgrade MT"/>
    <x v="23"/>
    <n v="0"/>
  </r>
  <r>
    <x v="1"/>
    <x v="0"/>
    <x v="23"/>
    <s v="DNS"/>
    <x v="6"/>
    <n v="240"/>
    <x v="62"/>
    <m/>
    <s v=""/>
    <s v="DNS"/>
    <m/>
    <x v="0"/>
    <s v="missoula MT"/>
    <x v="23"/>
    <n v="0"/>
  </r>
  <r>
    <x v="1"/>
    <x v="0"/>
    <x v="23"/>
    <s v="DNS"/>
    <x v="6"/>
    <n v="89"/>
    <x v="32"/>
    <m/>
    <s v=""/>
    <s v="DNS"/>
    <m/>
    <x v="40"/>
    <s v="Duvall  WA"/>
    <x v="23"/>
    <n v="0"/>
  </r>
  <r>
    <x v="1"/>
    <x v="0"/>
    <x v="23"/>
    <s v="DNS"/>
    <x v="6"/>
    <s v="40x"/>
    <x v="72"/>
    <m/>
    <s v=""/>
    <s v="DNS"/>
    <m/>
    <x v="0"/>
    <s v="Denver CO"/>
    <x v="23"/>
    <n v="0"/>
  </r>
  <r>
    <x v="1"/>
    <x v="0"/>
    <x v="23"/>
    <s v="DNS"/>
    <x v="6"/>
    <n v="39"/>
    <x v="34"/>
    <m/>
    <s v=""/>
    <s v="DNS"/>
    <m/>
    <x v="19"/>
    <s v="Bluffdale UT"/>
    <x v="23"/>
    <n v="0"/>
  </r>
  <r>
    <x v="1"/>
    <x v="0"/>
    <x v="23"/>
    <s v="DNS"/>
    <x v="6"/>
    <n v="130"/>
    <x v="61"/>
    <m/>
    <s v=""/>
    <s v="DNS"/>
    <m/>
    <x v="37"/>
    <s v="Bear River  Wy"/>
    <x v="23"/>
    <n v="0"/>
  </r>
  <r>
    <x v="1"/>
    <x v="0"/>
    <x v="23"/>
    <s v="DNS"/>
    <x v="6"/>
    <n v="258"/>
    <x v="43"/>
    <m/>
    <s v=""/>
    <s v="DNS"/>
    <m/>
    <x v="43"/>
    <s v=""/>
    <x v="23"/>
    <n v="0"/>
  </r>
  <r>
    <x v="1"/>
    <x v="0"/>
    <x v="23"/>
    <s v="DNS"/>
    <x v="6"/>
    <s v="25x"/>
    <x v="63"/>
    <m/>
    <s v=""/>
    <s v="DNS"/>
    <m/>
    <x v="12"/>
    <s v="Denver CO"/>
    <x v="23"/>
    <n v="0"/>
  </r>
  <r>
    <x v="1"/>
    <x v="0"/>
    <x v="23"/>
    <s v="DNS"/>
    <x v="6"/>
    <n v="38"/>
    <x v="73"/>
    <m/>
    <s v=""/>
    <s v="DNS"/>
    <m/>
    <x v="2"/>
    <s v="Seattle WA"/>
    <x v="23"/>
    <n v="0"/>
  </r>
  <r>
    <x v="1"/>
    <x v="0"/>
    <x v="24"/>
    <n v="1"/>
    <x v="0"/>
    <n v="22"/>
    <x v="48"/>
    <n v="7"/>
    <s v="14:43.937"/>
    <m/>
    <m/>
    <x v="35"/>
    <s v="Murray UT"/>
    <x v="24"/>
    <n v="50"/>
  </r>
  <r>
    <x v="1"/>
    <x v="0"/>
    <x v="24"/>
    <n v="2"/>
    <x v="1"/>
    <n v="171"/>
    <x v="76"/>
    <n v="7"/>
    <s v="14:43.938"/>
    <n v="1E-3"/>
    <n v="1E-3"/>
    <x v="44"/>
    <s v="Murray UT"/>
    <x v="24"/>
    <n v="40"/>
  </r>
  <r>
    <x v="2"/>
    <x v="0"/>
    <x v="0"/>
    <n v="1"/>
    <x v="0"/>
    <n v="136"/>
    <x v="1"/>
    <n v="7"/>
    <d v="1899-12-30T00:11:28"/>
    <m/>
    <m/>
    <x v="1"/>
    <s v="Pleasant Grove UT"/>
    <x v="0"/>
    <n v="50"/>
  </r>
  <r>
    <x v="2"/>
    <x v="0"/>
    <x v="0"/>
    <n v="10"/>
    <x v="10"/>
    <n v="268"/>
    <x v="14"/>
    <n v="7"/>
    <d v="1899-12-30T00:13:06"/>
    <d v="1899-12-30T00:01:38"/>
    <n v="11.257"/>
    <x v="9"/>
    <s v="Draper UT"/>
    <x v="0"/>
    <n v="12"/>
  </r>
  <r>
    <x v="2"/>
    <x v="0"/>
    <x v="0"/>
    <n v="2"/>
    <x v="1"/>
    <n v="467"/>
    <x v="3"/>
    <n v="7"/>
    <d v="1899-12-30T00:11:38"/>
    <n v="10.247999999999999"/>
    <n v="10.247999999999999"/>
    <x v="0"/>
    <s v="Layton UT"/>
    <x v="0"/>
    <n v="40"/>
  </r>
  <r>
    <x v="2"/>
    <x v="0"/>
    <x v="0"/>
    <n v="3"/>
    <x v="2"/>
    <n v="46"/>
    <x v="77"/>
    <n v="7"/>
    <d v="1899-12-30T00:11:41"/>
    <n v="12.954000000000001"/>
    <n v="2.706"/>
    <x v="26"/>
    <s v="North Las Vegas NV"/>
    <x v="0"/>
    <n v="32"/>
  </r>
  <r>
    <x v="2"/>
    <x v="0"/>
    <x v="0"/>
    <n v="4"/>
    <x v="3"/>
    <n v="321"/>
    <x v="2"/>
    <n v="7"/>
    <d v="1899-12-30T00:11:48"/>
    <n v="20.099"/>
    <n v="7.1449999999999996"/>
    <x v="2"/>
    <s v="Kaysville UT"/>
    <x v="0"/>
    <n v="26"/>
  </r>
  <r>
    <x v="2"/>
    <x v="0"/>
    <x v="0"/>
    <n v="5"/>
    <x v="4"/>
    <n v="117"/>
    <x v="49"/>
    <n v="7"/>
    <d v="1899-12-30T00:11:56"/>
    <n v="28.074000000000002"/>
    <n v="7.9749999999999996"/>
    <x v="19"/>
    <s v="South Jordan UT"/>
    <x v="0"/>
    <n v="22"/>
  </r>
  <r>
    <x v="2"/>
    <x v="0"/>
    <x v="0"/>
    <n v="6"/>
    <x v="5"/>
    <n v="126"/>
    <x v="58"/>
    <n v="7"/>
    <d v="1899-12-30T00:11:57"/>
    <n v="28.600999999999999"/>
    <n v="0.52700000000000002"/>
    <x v="5"/>
    <s v="Midvale UT"/>
    <x v="0"/>
    <n v="20"/>
  </r>
  <r>
    <x v="2"/>
    <x v="0"/>
    <x v="0"/>
    <n v="7"/>
    <x v="7"/>
    <n v="972"/>
    <x v="78"/>
    <n v="7"/>
    <d v="1899-12-30T00:12:01"/>
    <n v="33.216000000000001"/>
    <n v="4.6150000000000002"/>
    <x v="5"/>
    <s v="Rio Linda CA"/>
    <x v="0"/>
    <n v="18"/>
  </r>
  <r>
    <x v="2"/>
    <x v="0"/>
    <x v="0"/>
    <n v="8"/>
    <x v="8"/>
    <n v="491"/>
    <x v="79"/>
    <n v="7"/>
    <d v="1899-12-30T00:12:33"/>
    <d v="1899-12-30T00:01:05"/>
    <n v="31.401"/>
    <x v="3"/>
    <s v="Chico CA"/>
    <x v="0"/>
    <n v="16"/>
  </r>
  <r>
    <x v="2"/>
    <x v="0"/>
    <x v="0"/>
    <n v="9"/>
    <x v="9"/>
    <n v="660"/>
    <x v="4"/>
    <n v="7"/>
    <d v="1899-12-30T00:12:55"/>
    <d v="1899-12-30T00:01:27"/>
    <n v="22.244"/>
    <x v="3"/>
    <s v="Pleasant view UT"/>
    <x v="0"/>
    <n v="14"/>
  </r>
  <r>
    <x v="2"/>
    <x v="0"/>
    <x v="0"/>
    <s v="DNS"/>
    <x v="6"/>
    <n v="743"/>
    <x v="80"/>
    <m/>
    <m/>
    <s v="DNS"/>
    <m/>
    <x v="5"/>
    <s v="Las Vegas NV"/>
    <x v="0"/>
    <n v="0"/>
  </r>
  <r>
    <x v="2"/>
    <x v="0"/>
    <x v="0"/>
    <s v="DNS"/>
    <x v="6"/>
    <n v="130"/>
    <x v="61"/>
    <m/>
    <m/>
    <s v="DNS"/>
    <m/>
    <x v="37"/>
    <s v="West Jordan UT"/>
    <x v="0"/>
    <n v="0"/>
  </r>
  <r>
    <x v="2"/>
    <x v="0"/>
    <x v="0"/>
    <s v="DNS"/>
    <x v="6"/>
    <n v="179"/>
    <x v="81"/>
    <m/>
    <m/>
    <s v="DNS"/>
    <m/>
    <x v="45"/>
    <s v="Calgary AB"/>
    <x v="0"/>
    <n v="0"/>
  </r>
  <r>
    <x v="2"/>
    <x v="0"/>
    <x v="0"/>
    <s v="DNS"/>
    <x v="6"/>
    <n v="104"/>
    <x v="8"/>
    <m/>
    <m/>
    <s v="DNS"/>
    <m/>
    <x v="6"/>
    <s v="El Cajon CA"/>
    <x v="0"/>
    <n v="0"/>
  </r>
  <r>
    <x v="2"/>
    <x v="0"/>
    <x v="0"/>
    <s v="DNS"/>
    <x v="6"/>
    <n v="107"/>
    <x v="16"/>
    <m/>
    <m/>
    <s v="DNS"/>
    <m/>
    <x v="11"/>
    <s v="Meridian ID"/>
    <x v="0"/>
    <n v="0"/>
  </r>
  <r>
    <x v="2"/>
    <x v="0"/>
    <x v="0"/>
    <s v="DNS"/>
    <x v="6"/>
    <n v="120"/>
    <x v="82"/>
    <m/>
    <m/>
    <s v="DNS"/>
    <m/>
    <x v="39"/>
    <s v="Harrison NY"/>
    <x v="0"/>
    <n v="0"/>
  </r>
  <r>
    <x v="2"/>
    <x v="0"/>
    <x v="0"/>
    <s v="DNS"/>
    <x v="6"/>
    <n v="240"/>
    <x v="62"/>
    <m/>
    <m/>
    <s v="DNS"/>
    <m/>
    <x v="0"/>
    <s v="missoula MT"/>
    <x v="0"/>
    <n v="0"/>
  </r>
  <r>
    <x v="2"/>
    <x v="0"/>
    <x v="0"/>
    <s v="DNS"/>
    <x v="6"/>
    <n v="711"/>
    <x v="12"/>
    <m/>
    <m/>
    <s v="DNS"/>
    <m/>
    <x v="5"/>
    <s v="Phoenix AZ"/>
    <x v="0"/>
    <n v="0"/>
  </r>
  <r>
    <x v="2"/>
    <x v="0"/>
    <x v="0"/>
    <s v="DNS"/>
    <x v="6"/>
    <n v="177"/>
    <x v="0"/>
    <m/>
    <m/>
    <s v="DNS"/>
    <m/>
    <x v="0"/>
    <s v="Lindon UT"/>
    <x v="0"/>
    <n v="0"/>
  </r>
  <r>
    <x v="2"/>
    <x v="0"/>
    <x v="1"/>
    <n v="1"/>
    <x v="0"/>
    <n v="743"/>
    <x v="80"/>
    <n v="7"/>
    <d v="1899-12-30T00:11:26"/>
    <m/>
    <m/>
    <x v="5"/>
    <s v="Las Vegas NV"/>
    <x v="1"/>
    <n v="50"/>
  </r>
  <r>
    <x v="2"/>
    <x v="0"/>
    <x v="1"/>
    <n v="10"/>
    <x v="10"/>
    <n v="805"/>
    <x v="11"/>
    <n v="7"/>
    <d v="1899-12-30T00:12:21"/>
    <n v="55.499000000000002"/>
    <n v="15.308999999999999"/>
    <x v="8"/>
    <s v="Layton UT"/>
    <x v="1"/>
    <n v="12"/>
  </r>
  <r>
    <x v="2"/>
    <x v="0"/>
    <x v="1"/>
    <n v="11"/>
    <x v="12"/>
    <n v="491"/>
    <x v="79"/>
    <n v="7"/>
    <d v="1899-12-30T00:12:24"/>
    <n v="58.262"/>
    <n v="2.7629999999999999"/>
    <x v="3"/>
    <s v="Chico CA"/>
    <x v="1"/>
    <n v="10"/>
  </r>
  <r>
    <x v="2"/>
    <x v="0"/>
    <x v="1"/>
    <n v="12"/>
    <x v="13"/>
    <n v="109"/>
    <x v="21"/>
    <n v="7"/>
    <d v="1899-12-30T00:12:49"/>
    <d v="1899-12-30T00:01:23"/>
    <n v="24.548999999999999"/>
    <x v="5"/>
    <s v="South Ogden UT"/>
    <x v="1"/>
    <n v="9"/>
  </r>
  <r>
    <x v="2"/>
    <x v="0"/>
    <x v="1"/>
    <n v="13"/>
    <x v="14"/>
    <n v="113"/>
    <x v="26"/>
    <n v="7"/>
    <d v="1899-12-30T00:12:50"/>
    <d v="1899-12-30T00:01:24"/>
    <n v="1.1859999999999999"/>
    <x v="17"/>
    <s v="South Jordan Ut"/>
    <x v="1"/>
    <n v="8"/>
  </r>
  <r>
    <x v="2"/>
    <x v="0"/>
    <x v="1"/>
    <n v="14"/>
    <x v="15"/>
    <n v="660"/>
    <x v="4"/>
    <n v="7"/>
    <d v="1899-12-30T00:12:50"/>
    <d v="1899-12-30T00:01:24"/>
    <n v="0.42499999999999999"/>
    <x v="3"/>
    <s v="Pleasant view UT"/>
    <x v="1"/>
    <n v="7"/>
  </r>
  <r>
    <x v="2"/>
    <x v="0"/>
    <x v="1"/>
    <n v="15"/>
    <x v="16"/>
    <n v="268"/>
    <x v="14"/>
    <n v="7"/>
    <d v="1899-12-30T00:12:58"/>
    <d v="1899-12-30T00:01:32"/>
    <n v="7.7370000000000001"/>
    <x v="9"/>
    <s v="Draper UT"/>
    <x v="1"/>
    <n v="6"/>
  </r>
  <r>
    <x v="2"/>
    <x v="0"/>
    <x v="1"/>
    <n v="16"/>
    <x v="17"/>
    <n v="123"/>
    <x v="5"/>
    <n v="7"/>
    <d v="1899-12-30T00:13:00"/>
    <d v="1899-12-30T00:01:34"/>
    <n v="1.931"/>
    <x v="4"/>
    <s v="Rupert ID"/>
    <x v="1"/>
    <n v="5"/>
  </r>
  <r>
    <x v="2"/>
    <x v="0"/>
    <x v="1"/>
    <n v="2"/>
    <x v="1"/>
    <n v="966"/>
    <x v="18"/>
    <n v="7"/>
    <d v="1899-12-30T00:11:29"/>
    <n v="3.4750000000000001"/>
    <n v="3.4750000000000001"/>
    <x v="5"/>
    <s v="PAcifica CA"/>
    <x v="1"/>
    <n v="40"/>
  </r>
  <r>
    <x v="2"/>
    <x v="0"/>
    <x v="1"/>
    <n v="3"/>
    <x v="2"/>
    <n v="46"/>
    <x v="77"/>
    <n v="7"/>
    <d v="1899-12-30T00:11:33"/>
    <n v="7.6470000000000002"/>
    <n v="4.1719999999999997"/>
    <x v="26"/>
    <s v="North Las Vegas NV"/>
    <x v="1"/>
    <n v="32"/>
  </r>
  <r>
    <x v="2"/>
    <x v="0"/>
    <x v="1"/>
    <n v="4"/>
    <x v="3"/>
    <n v="126"/>
    <x v="58"/>
    <n v="7"/>
    <d v="1899-12-30T00:11:39"/>
    <n v="13.56"/>
    <n v="5.9130000000000003"/>
    <x v="5"/>
    <s v="Midvale UT"/>
    <x v="1"/>
    <n v="26"/>
  </r>
  <r>
    <x v="2"/>
    <x v="0"/>
    <x v="1"/>
    <n v="5"/>
    <x v="4"/>
    <n v="307"/>
    <x v="17"/>
    <n v="7"/>
    <d v="1899-12-30T00:11:50"/>
    <n v="24.105"/>
    <n v="10.545"/>
    <x v="13"/>
    <s v="KUNA ID"/>
    <x v="1"/>
    <n v="22"/>
  </r>
  <r>
    <x v="2"/>
    <x v="0"/>
    <x v="1"/>
    <n v="6"/>
    <x v="5"/>
    <n v="750"/>
    <x v="25"/>
    <n v="7"/>
    <d v="1899-12-30T00:11:58"/>
    <n v="32.494"/>
    <n v="8.3889999999999993"/>
    <x v="5"/>
    <s v="Verdi NV"/>
    <x v="1"/>
    <n v="20"/>
  </r>
  <r>
    <x v="2"/>
    <x v="0"/>
    <x v="1"/>
    <n v="7"/>
    <x v="7"/>
    <n v="711"/>
    <x v="12"/>
    <n v="7"/>
    <d v="1899-12-30T00:12:03"/>
    <n v="37.006999999999998"/>
    <n v="4.5129999999999999"/>
    <x v="5"/>
    <s v="Phoenix AZ"/>
    <x v="1"/>
    <n v="18"/>
  </r>
  <r>
    <x v="2"/>
    <x v="0"/>
    <x v="1"/>
    <n v="8"/>
    <x v="8"/>
    <n v="16"/>
    <x v="83"/>
    <n v="7"/>
    <d v="1899-12-30T00:12:06"/>
    <n v="40.063000000000002"/>
    <n v="3.056"/>
    <x v="46"/>
    <m/>
    <x v="1"/>
    <n v="16"/>
  </r>
  <r>
    <x v="2"/>
    <x v="0"/>
    <x v="1"/>
    <n v="9"/>
    <x v="9"/>
    <n v="972"/>
    <x v="78"/>
    <n v="7"/>
    <d v="1899-12-30T00:12:06"/>
    <n v="40.19"/>
    <n v="0.127"/>
    <x v="5"/>
    <s v="Rio Linda CA"/>
    <x v="1"/>
    <n v="14"/>
  </r>
  <r>
    <x v="2"/>
    <x v="0"/>
    <x v="1"/>
    <s v="DNF"/>
    <x v="10"/>
    <n v="217"/>
    <x v="20"/>
    <n v="4"/>
    <d v="1899-12-30T00:07:31"/>
    <s v="DNF"/>
    <s v="3 Laps"/>
    <x v="15"/>
    <s v="Boise ID"/>
    <x v="1"/>
    <n v="12"/>
  </r>
  <r>
    <x v="2"/>
    <x v="0"/>
    <x v="1"/>
    <s v="DNS"/>
    <x v="6"/>
    <n v="179"/>
    <x v="81"/>
    <m/>
    <m/>
    <s v="DNS"/>
    <m/>
    <x v="45"/>
    <s v="Calgary AB"/>
    <x v="1"/>
    <n v="0"/>
  </r>
  <r>
    <x v="2"/>
    <x v="0"/>
    <x v="2"/>
    <n v="1"/>
    <x v="0"/>
    <n v="53"/>
    <x v="27"/>
    <n v="7"/>
    <d v="1899-12-30T00:10:57"/>
    <m/>
    <m/>
    <x v="2"/>
    <s v="Gilbert AZ"/>
    <x v="2"/>
    <n v="50"/>
  </r>
  <r>
    <x v="2"/>
    <x v="0"/>
    <x v="2"/>
    <n v="10"/>
    <x v="5"/>
    <n v="179"/>
    <x v="81"/>
    <n v="7"/>
    <d v="1899-12-30T00:11:44"/>
    <n v="47.783999999999999"/>
    <n v="2.7509999999999999"/>
    <x v="45"/>
    <s v="Calgary AB"/>
    <x v="2"/>
    <n v="20"/>
  </r>
  <r>
    <x v="2"/>
    <x v="0"/>
    <x v="2"/>
    <n v="12"/>
    <x v="7"/>
    <n v="870"/>
    <x v="23"/>
    <n v="7"/>
    <d v="1899-12-30T00:11:46"/>
    <n v="49.529000000000003"/>
    <n v="1.4159999999999999"/>
    <x v="8"/>
    <s v="Boise ID"/>
    <x v="2"/>
    <n v="18"/>
  </r>
  <r>
    <x v="2"/>
    <x v="0"/>
    <x v="2"/>
    <n v="14"/>
    <x v="8"/>
    <n v="56"/>
    <x v="39"/>
    <n v="7"/>
    <d v="1899-12-30T00:12:20"/>
    <d v="1899-12-30T00:01:23"/>
    <n v="30.992999999999999"/>
    <x v="21"/>
    <s v="South Jordan UT"/>
    <x v="2"/>
    <n v="16"/>
  </r>
  <r>
    <x v="2"/>
    <x v="0"/>
    <x v="2"/>
    <n v="16"/>
    <x v="9"/>
    <n v="878"/>
    <x v="84"/>
    <n v="7"/>
    <d v="1899-12-30T00:12:25"/>
    <d v="1899-12-30T00:01:29"/>
    <n v="5.3559999999999999"/>
    <x v="47"/>
    <s v="Salt Lake City UT"/>
    <x v="2"/>
    <n v="14"/>
  </r>
  <r>
    <x v="2"/>
    <x v="0"/>
    <x v="2"/>
    <n v="17"/>
    <x v="10"/>
    <n v="491"/>
    <x v="79"/>
    <n v="7"/>
    <d v="1899-12-30T00:12:30"/>
    <d v="1899-12-30T00:01:33"/>
    <n v="4.6239999999999997"/>
    <x v="3"/>
    <s v="Chico CA"/>
    <x v="2"/>
    <n v="12"/>
  </r>
  <r>
    <x v="2"/>
    <x v="0"/>
    <x v="2"/>
    <n v="18"/>
    <x v="12"/>
    <n v="660"/>
    <x v="4"/>
    <n v="6"/>
    <d v="1899-12-30T00:11:04"/>
    <s v="1 Lap"/>
    <s v="1 Lap"/>
    <x v="3"/>
    <s v="Pleasant view UT"/>
    <x v="2"/>
    <n v="10"/>
  </r>
  <r>
    <x v="2"/>
    <x v="0"/>
    <x v="2"/>
    <n v="2"/>
    <x v="1"/>
    <n v="10"/>
    <x v="29"/>
    <n v="7"/>
    <d v="1899-12-30T00:10:57"/>
    <n v="0.26"/>
    <n v="0.26"/>
    <x v="0"/>
    <s v="Draper UT"/>
    <x v="2"/>
    <n v="40"/>
  </r>
  <r>
    <x v="2"/>
    <x v="0"/>
    <x v="2"/>
    <n v="5"/>
    <x v="2"/>
    <n v="951"/>
    <x v="85"/>
    <n v="7"/>
    <d v="1899-12-30T00:11:19"/>
    <n v="22.695"/>
    <n v="3.4870000000000001"/>
    <x v="2"/>
    <s v="Newark CA"/>
    <x v="2"/>
    <n v="32"/>
  </r>
  <r>
    <x v="2"/>
    <x v="0"/>
    <x v="2"/>
    <n v="6"/>
    <x v="3"/>
    <n v="174"/>
    <x v="28"/>
    <n v="7"/>
    <d v="1899-12-30T00:11:20"/>
    <n v="22.968"/>
    <n v="0.27300000000000002"/>
    <x v="0"/>
    <s v="Draper UT"/>
    <x v="2"/>
    <n v="26"/>
  </r>
  <r>
    <x v="2"/>
    <x v="0"/>
    <x v="2"/>
    <n v="7"/>
    <x v="4"/>
    <n v="365"/>
    <x v="30"/>
    <n v="7"/>
    <d v="1899-12-30T00:11:22"/>
    <n v="25.271000000000001"/>
    <n v="2.3029999999999999"/>
    <x v="0"/>
    <s v="Sandy UT"/>
    <x v="2"/>
    <n v="22"/>
  </r>
  <r>
    <x v="2"/>
    <x v="0"/>
    <x v="2"/>
    <s v="DNS"/>
    <x v="6"/>
    <n v="101"/>
    <x v="37"/>
    <m/>
    <m/>
    <s v="DNS"/>
    <m/>
    <x v="0"/>
    <s v="Boise ID"/>
    <x v="2"/>
    <n v="0"/>
  </r>
  <r>
    <x v="2"/>
    <x v="0"/>
    <x v="2"/>
    <s v="DNS"/>
    <x v="6"/>
    <n v="58"/>
    <x v="31"/>
    <m/>
    <m/>
    <s v="DNS"/>
    <m/>
    <x v="18"/>
    <s v="Murray UT"/>
    <x v="2"/>
    <n v="0"/>
  </r>
  <r>
    <x v="2"/>
    <x v="0"/>
    <x v="2"/>
    <s v="DNS"/>
    <x v="6"/>
    <n v="39"/>
    <x v="34"/>
    <m/>
    <m/>
    <s v="DNS"/>
    <m/>
    <x v="19"/>
    <s v="Bluffdale UT"/>
    <x v="2"/>
    <n v="0"/>
  </r>
  <r>
    <x v="2"/>
    <x v="0"/>
    <x v="3"/>
    <n v="11"/>
    <x v="4"/>
    <n v="307"/>
    <x v="17"/>
    <n v="7"/>
    <d v="1899-12-30T00:11:45"/>
    <n v="48.113"/>
    <n v="0.32900000000000001"/>
    <x v="13"/>
    <s v="KUNA ID"/>
    <x v="3"/>
    <n v="22"/>
  </r>
  <r>
    <x v="2"/>
    <x v="0"/>
    <x v="3"/>
    <n v="13"/>
    <x v="5"/>
    <n v="550"/>
    <x v="40"/>
    <n v="7"/>
    <d v="1899-12-30T00:11:49"/>
    <n v="52.462000000000003"/>
    <n v="2.9329999999999998"/>
    <x v="22"/>
    <s v="Ogden UT"/>
    <x v="3"/>
    <n v="20"/>
  </r>
  <r>
    <x v="2"/>
    <x v="0"/>
    <x v="3"/>
    <n v="15"/>
    <x v="7"/>
    <n v="120"/>
    <x v="82"/>
    <n v="7"/>
    <d v="1899-12-30T00:12:20"/>
    <d v="1899-12-30T00:01:23"/>
    <n v="6.0000000000000001E-3"/>
    <x v="39"/>
    <s v="Harrison NY"/>
    <x v="3"/>
    <n v="18"/>
  </r>
  <r>
    <x v="2"/>
    <x v="0"/>
    <x v="3"/>
    <n v="19"/>
    <x v="8"/>
    <n v="268"/>
    <x v="14"/>
    <n v="6"/>
    <d v="1899-12-30T00:11:08"/>
    <s v="1 Lap"/>
    <n v="4.8659999999999997"/>
    <x v="9"/>
    <s v="Draper UT"/>
    <x v="3"/>
    <n v="16"/>
  </r>
  <r>
    <x v="2"/>
    <x v="0"/>
    <x v="3"/>
    <n v="20"/>
    <x v="9"/>
    <n v="333"/>
    <x v="86"/>
    <n v="6"/>
    <d v="1899-12-30T00:11:39"/>
    <s v="1 Lap"/>
    <n v="30.564"/>
    <x v="5"/>
    <s v="Sandy UT"/>
    <x v="3"/>
    <n v="14"/>
  </r>
  <r>
    <x v="2"/>
    <x v="0"/>
    <x v="3"/>
    <n v="3"/>
    <x v="0"/>
    <n v="136"/>
    <x v="1"/>
    <n v="7"/>
    <d v="1899-12-30T00:11:15"/>
    <n v="18.241"/>
    <n v="17.981000000000002"/>
    <x v="1"/>
    <s v="Pleasant Grove UT"/>
    <x v="3"/>
    <n v="50"/>
  </r>
  <r>
    <x v="2"/>
    <x v="0"/>
    <x v="3"/>
    <n v="4"/>
    <x v="1"/>
    <n v="107"/>
    <x v="16"/>
    <n v="7"/>
    <d v="1899-12-30T00:11:16"/>
    <n v="19.207999999999998"/>
    <n v="0.96699999999999997"/>
    <x v="11"/>
    <s v="Meridian ID"/>
    <x v="3"/>
    <n v="40"/>
  </r>
  <r>
    <x v="2"/>
    <x v="0"/>
    <x v="3"/>
    <n v="8"/>
    <x v="2"/>
    <n v="743"/>
    <x v="80"/>
    <n v="7"/>
    <d v="1899-12-30T00:11:22"/>
    <n v="25.751999999999999"/>
    <n v="0.48099999999999998"/>
    <x v="5"/>
    <s v="Las Vegas NV"/>
    <x v="3"/>
    <n v="32"/>
  </r>
  <r>
    <x v="2"/>
    <x v="0"/>
    <x v="3"/>
    <n v="9"/>
    <x v="3"/>
    <n v="104"/>
    <x v="8"/>
    <n v="7"/>
    <d v="1899-12-30T00:11:42"/>
    <n v="45.033000000000001"/>
    <n v="19.280999999999999"/>
    <x v="6"/>
    <s v="El Cajon CA"/>
    <x v="3"/>
    <n v="26"/>
  </r>
  <r>
    <x v="2"/>
    <x v="0"/>
    <x v="3"/>
    <s v="DNS"/>
    <x v="6"/>
    <n v="805"/>
    <x v="11"/>
    <m/>
    <m/>
    <s v="DNS"/>
    <m/>
    <x v="8"/>
    <s v="Layton UT"/>
    <x v="3"/>
    <n v="0"/>
  </r>
  <r>
    <x v="2"/>
    <x v="0"/>
    <x v="3"/>
    <s v="DNS"/>
    <x v="6"/>
    <n v="130"/>
    <x v="61"/>
    <m/>
    <m/>
    <s v="DNS"/>
    <m/>
    <x v="37"/>
    <s v="West Jordan UT"/>
    <x v="3"/>
    <n v="0"/>
  </r>
  <r>
    <x v="2"/>
    <x v="0"/>
    <x v="3"/>
    <s v="DNS"/>
    <x v="6"/>
    <n v="467"/>
    <x v="3"/>
    <m/>
    <m/>
    <s v="DNS"/>
    <m/>
    <x v="0"/>
    <s v="Layton UT"/>
    <x v="3"/>
    <n v="0"/>
  </r>
  <r>
    <x v="2"/>
    <x v="0"/>
    <x v="3"/>
    <s v="DNS"/>
    <x v="6"/>
    <n v="711"/>
    <x v="12"/>
    <m/>
    <m/>
    <s v="DNS"/>
    <m/>
    <x v="5"/>
    <s v="Phoenix AZ"/>
    <x v="3"/>
    <n v="0"/>
  </r>
  <r>
    <x v="2"/>
    <x v="0"/>
    <x v="3"/>
    <s v="DNS"/>
    <x v="6"/>
    <n v="250"/>
    <x v="69"/>
    <m/>
    <m/>
    <s v="DNS"/>
    <m/>
    <x v="5"/>
    <s v="Bountiful UT"/>
    <x v="3"/>
    <n v="0"/>
  </r>
  <r>
    <x v="2"/>
    <x v="0"/>
    <x v="3"/>
    <s v="DNS"/>
    <x v="6"/>
    <m/>
    <x v="78"/>
    <m/>
    <m/>
    <s v="DNS"/>
    <m/>
    <x v="5"/>
    <s v="Rio Linda CA"/>
    <x v="3"/>
    <n v="0"/>
  </r>
  <r>
    <x v="2"/>
    <x v="0"/>
    <x v="4"/>
    <n v="1"/>
    <x v="0"/>
    <n v="10"/>
    <x v="29"/>
    <n v="7"/>
    <d v="1899-12-30T00:11:01"/>
    <m/>
    <m/>
    <x v="0"/>
    <s v="Draper UT"/>
    <x v="4"/>
    <n v="50"/>
  </r>
  <r>
    <x v="2"/>
    <x v="0"/>
    <x v="4"/>
    <n v="10"/>
    <x v="9"/>
    <n v="550"/>
    <x v="40"/>
    <n v="7"/>
    <d v="1899-12-30T00:11:58"/>
    <n v="57.57"/>
    <n v="6.2190000000000003"/>
    <x v="22"/>
    <s v="Ogden UT"/>
    <x v="4"/>
    <n v="14"/>
  </r>
  <r>
    <x v="2"/>
    <x v="0"/>
    <x v="4"/>
    <n v="2"/>
    <x v="1"/>
    <n v="53"/>
    <x v="27"/>
    <n v="7"/>
    <d v="1899-12-30T00:11:02"/>
    <n v="1.6319999999999999"/>
    <n v="1.6319999999999999"/>
    <x v="2"/>
    <s v="Gilbert AZ"/>
    <x v="4"/>
    <n v="40"/>
  </r>
  <r>
    <x v="2"/>
    <x v="0"/>
    <x v="4"/>
    <n v="3"/>
    <x v="2"/>
    <n v="177"/>
    <x v="0"/>
    <n v="7"/>
    <d v="1899-12-30T00:11:21"/>
    <n v="20.221"/>
    <n v="3.012"/>
    <x v="0"/>
    <s v="Lindon UT"/>
    <x v="4"/>
    <n v="32"/>
  </r>
  <r>
    <x v="2"/>
    <x v="0"/>
    <x v="4"/>
    <n v="4"/>
    <x v="3"/>
    <n v="39"/>
    <x v="34"/>
    <n v="7"/>
    <d v="1899-12-30T00:11:18"/>
    <n v="17.209"/>
    <n v="15.577"/>
    <x v="19"/>
    <s v="Bluffdale UT"/>
    <x v="4"/>
    <n v="26"/>
  </r>
  <r>
    <x v="2"/>
    <x v="0"/>
    <x v="4"/>
    <n v="5"/>
    <x v="4"/>
    <n v="136"/>
    <x v="1"/>
    <n v="7"/>
    <d v="1899-12-30T00:11:22"/>
    <n v="21.591000000000001"/>
    <n v="1.37"/>
    <x v="1"/>
    <s v="Pleasant Grove UT"/>
    <x v="4"/>
    <n v="22"/>
  </r>
  <r>
    <x v="2"/>
    <x v="0"/>
    <x v="4"/>
    <n v="6"/>
    <x v="5"/>
    <n v="365"/>
    <x v="30"/>
    <n v="7"/>
    <d v="1899-12-30T00:11:25"/>
    <n v="24.053000000000001"/>
    <n v="2.4620000000000002"/>
    <x v="0"/>
    <s v="Sandy UT"/>
    <x v="4"/>
    <n v="20"/>
  </r>
  <r>
    <x v="2"/>
    <x v="0"/>
    <x v="4"/>
    <n v="7"/>
    <x v="7"/>
    <n v="58"/>
    <x v="31"/>
    <n v="7"/>
    <d v="1899-12-30T00:11:30"/>
    <n v="29.678999999999998"/>
    <n v="5.6260000000000003"/>
    <x v="18"/>
    <s v="Murray UT"/>
    <x v="4"/>
    <n v="18"/>
  </r>
  <r>
    <x v="2"/>
    <x v="0"/>
    <x v="4"/>
    <n v="8"/>
    <x v="8"/>
    <n v="104"/>
    <x v="8"/>
    <n v="7"/>
    <d v="1899-12-30T00:11:36"/>
    <n v="35.804000000000002"/>
    <n v="6.125"/>
    <x v="6"/>
    <s v="El Cajon CA"/>
    <x v="4"/>
    <n v="16"/>
  </r>
  <r>
    <x v="2"/>
    <x v="0"/>
    <x v="4"/>
    <s v="DNS"/>
    <x v="6"/>
    <n v="743"/>
    <x v="80"/>
    <m/>
    <m/>
    <s v="DNS"/>
    <m/>
    <x v="5"/>
    <s v="Las Vegas NV"/>
    <x v="4"/>
    <n v="0"/>
  </r>
  <r>
    <x v="2"/>
    <x v="0"/>
    <x v="5"/>
    <n v="11"/>
    <x v="1"/>
    <n v="16"/>
    <x v="83"/>
    <n v="7"/>
    <d v="1899-12-30T00:12:05"/>
    <d v="1899-12-30T00:01:04"/>
    <n v="6.5309999999999997"/>
    <x v="46"/>
    <s v="Calabasas CA"/>
    <x v="5"/>
    <n v="40"/>
  </r>
  <r>
    <x v="2"/>
    <x v="0"/>
    <x v="5"/>
    <n v="12"/>
    <x v="2"/>
    <n v="179"/>
    <x v="81"/>
    <n v="7"/>
    <d v="1899-12-30T00:12:07"/>
    <d v="1899-12-30T00:01:06"/>
    <n v="2.0680000000000001"/>
    <x v="45"/>
    <s v="Calgary AB"/>
    <x v="5"/>
    <n v="32"/>
  </r>
  <r>
    <x v="2"/>
    <x v="0"/>
    <x v="5"/>
    <n v="13"/>
    <x v="3"/>
    <n v="56"/>
    <x v="39"/>
    <n v="7"/>
    <d v="1899-12-30T00:12:40"/>
    <d v="1899-12-30T00:01:39"/>
    <n v="32.82"/>
    <x v="21"/>
    <s v="South Jordan UT"/>
    <x v="5"/>
    <n v="26"/>
  </r>
  <r>
    <x v="2"/>
    <x v="0"/>
    <x v="5"/>
    <n v="14"/>
    <x v="4"/>
    <n v="660"/>
    <x v="4"/>
    <n v="7"/>
    <d v="1899-12-30T00:12:49"/>
    <d v="1899-12-30T00:01:48"/>
    <n v="9.0950000000000006"/>
    <x v="3"/>
    <s v="Pleasant view UT"/>
    <x v="5"/>
    <n v="22"/>
  </r>
  <r>
    <x v="2"/>
    <x v="0"/>
    <x v="5"/>
    <n v="9"/>
    <x v="0"/>
    <n v="217"/>
    <x v="20"/>
    <n v="7"/>
    <d v="1899-12-30T00:11:52"/>
    <n v="51.350999999999999"/>
    <n v="15.547000000000001"/>
    <x v="15"/>
    <s v="Boise ID"/>
    <x v="5"/>
    <n v="50"/>
  </r>
  <r>
    <x v="2"/>
    <x v="0"/>
    <x v="5"/>
    <s v="DNS"/>
    <x v="6"/>
    <n v="527"/>
    <x v="44"/>
    <m/>
    <m/>
    <s v="DNS"/>
    <m/>
    <x v="5"/>
    <s v="Salt Lake City UT"/>
    <x v="5"/>
    <n v="0"/>
  </r>
  <r>
    <x v="2"/>
    <x v="0"/>
    <x v="7"/>
    <n v="11"/>
    <x v="8"/>
    <n v="177"/>
    <x v="0"/>
    <n v="14"/>
    <d v="1899-12-30T00:22:37"/>
    <n v="49.295999999999999"/>
    <n v="3.4000000000000002E-2"/>
    <x v="0"/>
    <s v="Lindon UT"/>
    <x v="7"/>
    <n v="16"/>
  </r>
  <r>
    <x v="2"/>
    <x v="0"/>
    <x v="7"/>
    <n v="12"/>
    <x v="9"/>
    <n v="951"/>
    <x v="85"/>
    <n v="14"/>
    <d v="1899-12-30T00:22:48"/>
    <d v="1899-12-30T00:01:01"/>
    <n v="11.496"/>
    <x v="2"/>
    <s v="Newark CA"/>
    <x v="7"/>
    <n v="14"/>
  </r>
  <r>
    <x v="2"/>
    <x v="0"/>
    <x v="7"/>
    <n v="2"/>
    <x v="0"/>
    <n v="122"/>
    <x v="35"/>
    <n v="14"/>
    <d v="1899-12-30T00:21:48"/>
    <n v="0.11"/>
    <n v="0.11"/>
    <x v="2"/>
    <s v="Roy UT"/>
    <x v="7"/>
    <n v="50"/>
  </r>
  <r>
    <x v="2"/>
    <x v="0"/>
    <x v="7"/>
    <n v="3"/>
    <x v="1"/>
    <n v="174"/>
    <x v="28"/>
    <n v="14"/>
    <d v="1899-12-30T00:21:49"/>
    <n v="1.2130000000000001"/>
    <n v="1.103"/>
    <x v="0"/>
    <s v="Draper UT"/>
    <x v="7"/>
    <n v="40"/>
  </r>
  <r>
    <x v="2"/>
    <x v="0"/>
    <x v="7"/>
    <n v="4"/>
    <x v="2"/>
    <n v="53"/>
    <x v="27"/>
    <n v="14"/>
    <d v="1899-12-30T00:21:53"/>
    <n v="5.1680000000000001"/>
    <n v="3.9550000000000001"/>
    <x v="2"/>
    <s v="Gilbert AZ"/>
    <x v="7"/>
    <n v="32"/>
  </r>
  <r>
    <x v="2"/>
    <x v="0"/>
    <x v="7"/>
    <n v="5"/>
    <x v="3"/>
    <n v="10"/>
    <x v="29"/>
    <n v="14"/>
    <d v="1899-12-30T00:21:58"/>
    <n v="10.675000000000001"/>
    <n v="5.5069999999999997"/>
    <x v="0"/>
    <s v="Draper UT"/>
    <x v="7"/>
    <n v="26"/>
  </r>
  <r>
    <x v="2"/>
    <x v="0"/>
    <x v="7"/>
    <n v="6"/>
    <x v="4"/>
    <n v="121"/>
    <x v="47"/>
    <n v="14"/>
    <d v="1899-12-30T00:22:15"/>
    <n v="27.501999999999999"/>
    <n v="16.827000000000002"/>
    <x v="27"/>
    <s v="Salt Lake City UT"/>
    <x v="7"/>
    <n v="22"/>
  </r>
  <r>
    <x v="2"/>
    <x v="0"/>
    <x v="7"/>
    <n v="7"/>
    <x v="5"/>
    <n v="39"/>
    <x v="34"/>
    <n v="14"/>
    <d v="1899-12-30T00:22:21"/>
    <n v="33.661000000000001"/>
    <n v="6.1589999999999998"/>
    <x v="19"/>
    <s v="Bluffdale UT"/>
    <x v="7"/>
    <n v="20"/>
  </r>
  <r>
    <x v="2"/>
    <x v="0"/>
    <x v="7"/>
    <n v="8"/>
    <x v="7"/>
    <n v="365"/>
    <x v="30"/>
    <n v="14"/>
    <d v="1899-12-30T00:22:22"/>
    <n v="34.816000000000003"/>
    <n v="1.155"/>
    <x v="0"/>
    <s v="Sandy UT"/>
    <x v="7"/>
    <n v="18"/>
  </r>
  <r>
    <x v="2"/>
    <x v="0"/>
    <x v="7"/>
    <s v="DNS"/>
    <x v="6"/>
    <n v="58"/>
    <x v="31"/>
    <m/>
    <m/>
    <s v="DNS"/>
    <m/>
    <x v="18"/>
    <s v="Murray UT"/>
    <x v="7"/>
    <n v="0"/>
  </r>
  <r>
    <x v="2"/>
    <x v="0"/>
    <x v="7"/>
    <s v="DNS"/>
    <x v="6"/>
    <n v="117"/>
    <x v="49"/>
    <m/>
    <m/>
    <s v="DNS"/>
    <m/>
    <x v="19"/>
    <s v="South Jordan UT"/>
    <x v="7"/>
    <n v="0"/>
  </r>
  <r>
    <x v="2"/>
    <x v="0"/>
    <x v="8"/>
    <n v="1"/>
    <x v="0"/>
    <n v="527"/>
    <x v="44"/>
    <n v="14"/>
    <d v="1899-12-30T00:21:47"/>
    <m/>
    <m/>
    <x v="5"/>
    <s v="Salt Lake City UT"/>
    <x v="8"/>
    <n v="50"/>
  </r>
  <r>
    <x v="2"/>
    <x v="0"/>
    <x v="8"/>
    <n v="10"/>
    <x v="2"/>
    <n v="22"/>
    <x v="48"/>
    <n v="14"/>
    <d v="1899-12-30T00:22:37"/>
    <n v="49.262"/>
    <n v="12.667"/>
    <x v="5"/>
    <s v="Murray UT"/>
    <x v="8"/>
    <n v="32"/>
  </r>
  <r>
    <x v="2"/>
    <x v="0"/>
    <x v="8"/>
    <n v="13"/>
    <x v="3"/>
    <n v="870"/>
    <x v="23"/>
    <n v="13"/>
    <d v="1899-12-30T00:22:07"/>
    <s v="1 Lap"/>
    <s v="1 Lap"/>
    <x v="8"/>
    <s v="Boise ID"/>
    <x v="8"/>
    <n v="26"/>
  </r>
  <r>
    <x v="2"/>
    <x v="0"/>
    <x v="8"/>
    <n v="9"/>
    <x v="1"/>
    <n v="93"/>
    <x v="46"/>
    <n v="14"/>
    <d v="1899-12-30T00:22:24"/>
    <n v="36.594999999999999"/>
    <n v="1.7789999999999999"/>
    <x v="5"/>
    <s v="Clinton UT"/>
    <x v="8"/>
    <n v="40"/>
  </r>
  <r>
    <x v="2"/>
    <x v="0"/>
    <x v="8"/>
    <s v="DNS"/>
    <x v="6"/>
    <n v="16"/>
    <x v="83"/>
    <m/>
    <m/>
    <s v="DNS"/>
    <m/>
    <x v="46"/>
    <s v="Calabasas CA"/>
    <x v="8"/>
    <n v="0"/>
  </r>
  <r>
    <x v="2"/>
    <x v="0"/>
    <x v="8"/>
    <s v="DNS"/>
    <x v="6"/>
    <n v="82"/>
    <x v="51"/>
    <m/>
    <m/>
    <s v="DNS"/>
    <m/>
    <x v="8"/>
    <s v="Eugene OR"/>
    <x v="8"/>
    <n v="0"/>
  </r>
  <r>
    <x v="2"/>
    <x v="0"/>
    <x v="9"/>
    <n v="11"/>
    <x v="2"/>
    <n v="660"/>
    <x v="4"/>
    <n v="7"/>
    <d v="1899-12-30T00:13:03"/>
    <d v="1899-12-30T00:01:32"/>
    <n v="0.999"/>
    <x v="3"/>
    <s v="Pleasant view UT"/>
    <x v="9"/>
    <n v="32"/>
  </r>
  <r>
    <x v="2"/>
    <x v="0"/>
    <x v="9"/>
    <n v="12"/>
    <x v="3"/>
    <n v="113"/>
    <x v="26"/>
    <n v="7"/>
    <d v="1899-12-30T00:13:03"/>
    <d v="1899-12-30T00:01:32"/>
    <n v="0.32300000000000001"/>
    <x v="17"/>
    <s v="South Jordan Ut"/>
    <x v="9"/>
    <n v="26"/>
  </r>
  <r>
    <x v="2"/>
    <x v="0"/>
    <x v="9"/>
    <n v="13"/>
    <x v="4"/>
    <n v="142"/>
    <x v="41"/>
    <n v="6"/>
    <d v="1899-12-30T00:11:45"/>
    <s v="1 Lap"/>
    <s v="1 Lap"/>
    <x v="23"/>
    <s v="Draper UT"/>
    <x v="9"/>
    <n v="22"/>
  </r>
  <r>
    <x v="2"/>
    <x v="0"/>
    <x v="9"/>
    <n v="15"/>
    <x v="5"/>
    <n v="32"/>
    <x v="52"/>
    <n v="3"/>
    <d v="1899-12-30T00:08:59"/>
    <s v="4 Laps"/>
    <s v="3 Laps"/>
    <x v="29"/>
    <s v="Logan UT"/>
    <x v="9"/>
    <n v="20"/>
  </r>
  <r>
    <x v="2"/>
    <x v="0"/>
    <x v="17"/>
    <n v="5"/>
    <x v="4"/>
    <n v="972"/>
    <x v="78"/>
    <n v="7"/>
    <d v="1899-12-30T00:12:34"/>
    <d v="1899-12-30T00:01:03"/>
    <n v="34.545999999999999"/>
    <x v="5"/>
    <s v="Rio Linda CA"/>
    <x v="17"/>
    <n v="22"/>
  </r>
  <r>
    <x v="2"/>
    <x v="0"/>
    <x v="9"/>
    <n v="8"/>
    <x v="0"/>
    <n v="491"/>
    <x v="79"/>
    <n v="7"/>
    <d v="1899-12-30T00:12:47"/>
    <d v="1899-12-30T00:01:17"/>
    <n v="9.5779999999999994"/>
    <x v="3"/>
    <s v="Chico CA"/>
    <x v="9"/>
    <n v="50"/>
  </r>
  <r>
    <x v="2"/>
    <x v="0"/>
    <x v="9"/>
    <n v="9"/>
    <x v="1"/>
    <n v="317"/>
    <x v="54"/>
    <n v="7"/>
    <d v="1899-12-30T00:12:52"/>
    <d v="1899-12-30T00:01:22"/>
    <n v="4.8079999999999998"/>
    <x v="14"/>
    <s v="Ogden Ut"/>
    <x v="9"/>
    <n v="40"/>
  </r>
  <r>
    <x v="2"/>
    <x v="0"/>
    <x v="10"/>
    <n v="1"/>
    <x v="0"/>
    <n v="527"/>
    <x v="44"/>
    <n v="7"/>
    <d v="1899-12-30T00:11:08"/>
    <m/>
    <m/>
    <x v="5"/>
    <s v="Salt Lake City UT"/>
    <x v="10"/>
    <n v="50"/>
  </r>
  <r>
    <x v="2"/>
    <x v="0"/>
    <x v="10"/>
    <n v="12"/>
    <x v="5"/>
    <n v="870"/>
    <x v="23"/>
    <n v="7"/>
    <d v="1899-12-30T00:11:53"/>
    <n v="44.805999999999997"/>
    <n v="0.65200000000000002"/>
    <x v="8"/>
    <s v="Boise ID"/>
    <x v="10"/>
    <n v="20"/>
  </r>
  <r>
    <x v="2"/>
    <x v="0"/>
    <x v="10"/>
    <n v="14"/>
    <x v="7"/>
    <n v="878"/>
    <x v="84"/>
    <n v="7"/>
    <d v="1899-12-30T00:12:09"/>
    <d v="1899-12-30T00:01:00"/>
    <n v="7.55"/>
    <x v="47"/>
    <s v="Salt Lake City UT"/>
    <x v="10"/>
    <n v="18"/>
  </r>
  <r>
    <x v="2"/>
    <x v="0"/>
    <x v="10"/>
    <n v="2"/>
    <x v="1"/>
    <n v="93"/>
    <x v="46"/>
    <n v="7"/>
    <d v="1899-12-30T00:11:16"/>
    <n v="7.3070000000000004"/>
    <n v="7.3070000000000004"/>
    <x v="5"/>
    <s v="Clinton UT"/>
    <x v="10"/>
    <n v="40"/>
  </r>
  <r>
    <x v="2"/>
    <x v="0"/>
    <x v="10"/>
    <n v="3"/>
    <x v="2"/>
    <n v="966"/>
    <x v="18"/>
    <n v="7"/>
    <d v="1899-12-30T00:11:22"/>
    <n v="13.978"/>
    <n v="6.6710000000000003"/>
    <x v="5"/>
    <s v="PAcifica CA"/>
    <x v="10"/>
    <n v="32"/>
  </r>
  <r>
    <x v="2"/>
    <x v="0"/>
    <x v="10"/>
    <n v="4"/>
    <x v="3"/>
    <n v="22"/>
    <x v="48"/>
    <n v="7"/>
    <d v="1899-12-30T00:11:24"/>
    <n v="15.87"/>
    <n v="1.8919999999999999"/>
    <x v="5"/>
    <s v="Murray UT"/>
    <x v="10"/>
    <n v="26"/>
  </r>
  <r>
    <x v="2"/>
    <x v="0"/>
    <x v="10"/>
    <n v="8"/>
    <x v="4"/>
    <n v="179"/>
    <x v="81"/>
    <n v="7"/>
    <d v="1899-12-30T00:11:47"/>
    <n v="39.082000000000001"/>
    <n v="9.0299999999999994"/>
    <x v="45"/>
    <s v="Calgary AB"/>
    <x v="10"/>
    <n v="22"/>
  </r>
  <r>
    <x v="2"/>
    <x v="0"/>
    <x v="10"/>
    <s v="DNF"/>
    <x v="11"/>
    <n v="82"/>
    <x v="51"/>
    <m/>
    <n v="2.6829999999999998"/>
    <s v="DNF"/>
    <s v="4 Laps"/>
    <x v="8"/>
    <s v="Eugene OR"/>
    <x v="10"/>
    <n v="0"/>
  </r>
  <r>
    <x v="2"/>
    <x v="0"/>
    <x v="10"/>
    <s v="DNS"/>
    <x v="6"/>
    <n v="750"/>
    <x v="25"/>
    <m/>
    <m/>
    <s v="DNS"/>
    <m/>
    <x v="5"/>
    <s v="Verdi NV"/>
    <x v="10"/>
    <n v="0"/>
  </r>
  <r>
    <x v="2"/>
    <x v="0"/>
    <x v="11"/>
    <n v="1"/>
    <x v="0"/>
    <n v="82"/>
    <x v="51"/>
    <n v="7"/>
    <d v="1899-12-30T00:11:08"/>
    <m/>
    <m/>
    <x v="8"/>
    <s v="Eugene OR"/>
    <x v="11"/>
    <n v="50"/>
  </r>
  <r>
    <x v="2"/>
    <x v="0"/>
    <x v="11"/>
    <n v="2"/>
    <x v="1"/>
    <n v="122"/>
    <x v="35"/>
    <n v="7"/>
    <d v="1899-12-30T00:11:12"/>
    <n v="4.3639999999999999"/>
    <n v="4.3639999999999999"/>
    <x v="5"/>
    <s v="Roy UT"/>
    <x v="11"/>
    <n v="40"/>
  </r>
  <r>
    <x v="2"/>
    <x v="0"/>
    <x v="11"/>
    <n v="3"/>
    <x v="2"/>
    <n v="22"/>
    <x v="48"/>
    <n v="7"/>
    <d v="1899-12-30T00:11:26"/>
    <n v="18.13"/>
    <n v="13.766"/>
    <x v="5"/>
    <s v="Murray UT"/>
    <x v="11"/>
    <n v="32"/>
  </r>
  <r>
    <x v="2"/>
    <x v="0"/>
    <x v="11"/>
    <n v="4"/>
    <x v="3"/>
    <n v="126"/>
    <x v="58"/>
    <n v="7"/>
    <d v="1899-12-30T00:11:43"/>
    <n v="35.090000000000003"/>
    <n v="16.96"/>
    <x v="5"/>
    <s v="Midvale UT"/>
    <x v="11"/>
    <n v="26"/>
  </r>
  <r>
    <x v="2"/>
    <x v="0"/>
    <x v="11"/>
    <n v="5"/>
    <x v="4"/>
    <n v="750"/>
    <x v="25"/>
    <n v="7"/>
    <d v="1899-12-30T00:11:49"/>
    <n v="41.366999999999997"/>
    <n v="6.2770000000000001"/>
    <x v="5"/>
    <s v="Verdi NV"/>
    <x v="11"/>
    <n v="22"/>
  </r>
  <r>
    <x v="2"/>
    <x v="0"/>
    <x v="11"/>
    <n v="6"/>
    <x v="5"/>
    <n v="870"/>
    <x v="23"/>
    <n v="7"/>
    <d v="1899-12-30T00:11:53"/>
    <n v="45.728000000000002"/>
    <n v="4.3609999999999998"/>
    <x v="8"/>
    <s v="Boise ID"/>
    <x v="11"/>
    <n v="20"/>
  </r>
  <r>
    <x v="2"/>
    <x v="0"/>
    <x v="11"/>
    <n v="7"/>
    <x v="7"/>
    <n v="878"/>
    <x v="84"/>
    <n v="7"/>
    <d v="1899-12-30T00:12:00"/>
    <n v="52.558999999999997"/>
    <n v="6.8310000000000004"/>
    <x v="47"/>
    <s v="Salt Lake City UT"/>
    <x v="11"/>
    <n v="18"/>
  </r>
  <r>
    <x v="2"/>
    <x v="0"/>
    <x v="11"/>
    <s v="DNS"/>
    <x v="6"/>
    <n v="179"/>
    <x v="81"/>
    <m/>
    <m/>
    <s v="DNS"/>
    <m/>
    <x v="45"/>
    <s v="Calgary AB"/>
    <x v="11"/>
    <n v="0"/>
  </r>
  <r>
    <x v="2"/>
    <x v="0"/>
    <x v="11"/>
    <s v="DNS"/>
    <x v="6"/>
    <n v="966"/>
    <x v="18"/>
    <m/>
    <m/>
    <s v="DNS"/>
    <m/>
    <x v="5"/>
    <s v="PAcifica CA"/>
    <x v="11"/>
    <n v="0"/>
  </r>
  <r>
    <x v="2"/>
    <x v="0"/>
    <x v="12"/>
    <n v="1"/>
    <x v="0"/>
    <n v="39"/>
    <x v="34"/>
    <n v="4"/>
    <d v="1899-12-30T00:06:23"/>
    <m/>
    <m/>
    <x v="32"/>
    <s v="Bluffdale UT"/>
    <x v="12"/>
    <n v="50"/>
  </r>
  <r>
    <x v="2"/>
    <x v="0"/>
    <x v="12"/>
    <n v="13"/>
    <x v="8"/>
    <n v="120"/>
    <x v="82"/>
    <n v="4"/>
    <d v="1899-12-30T00:07:18"/>
    <n v="55.649000000000001"/>
    <n v="9.44"/>
    <x v="39"/>
    <s v="Harrison NY"/>
    <x v="12"/>
    <n v="16"/>
  </r>
  <r>
    <x v="2"/>
    <x v="0"/>
    <x v="12"/>
    <n v="15"/>
    <x v="9"/>
    <n v="130"/>
    <x v="61"/>
    <n v="4"/>
    <d v="1899-12-30T00:08:20"/>
    <d v="1899-12-30T00:01:57"/>
    <n v="29.6"/>
    <x v="37"/>
    <s v="West Jordan UT"/>
    <x v="12"/>
    <n v="14"/>
  </r>
  <r>
    <x v="2"/>
    <x v="0"/>
    <x v="12"/>
    <n v="2"/>
    <x v="1"/>
    <n v="107"/>
    <x v="16"/>
    <n v="4"/>
    <d v="1899-12-30T00:06:28"/>
    <n v="5.218"/>
    <n v="5.218"/>
    <x v="11"/>
    <s v="Meridian ID"/>
    <x v="12"/>
    <n v="40"/>
  </r>
  <r>
    <x v="2"/>
    <x v="0"/>
    <x v="12"/>
    <n v="3"/>
    <x v="2"/>
    <n v="136"/>
    <x v="1"/>
    <n v="4"/>
    <d v="1899-12-30T00:06:29"/>
    <n v="5.8680000000000003"/>
    <n v="0.65"/>
    <x v="1"/>
    <s v="Pleasant Grove UT"/>
    <x v="12"/>
    <n v="32"/>
  </r>
  <r>
    <x v="2"/>
    <x v="0"/>
    <x v="12"/>
    <n v="4"/>
    <x v="3"/>
    <n v="365"/>
    <x v="30"/>
    <n v="4"/>
    <d v="1899-12-30T00:06:31"/>
    <n v="8.6319999999999997"/>
    <n v="2.7639999999999998"/>
    <x v="2"/>
    <s v="Sandy UT"/>
    <x v="12"/>
    <n v="26"/>
  </r>
  <r>
    <x v="2"/>
    <x v="0"/>
    <x v="12"/>
    <n v="5"/>
    <x v="4"/>
    <n v="321"/>
    <x v="2"/>
    <n v="4"/>
    <d v="1899-12-30T00:06:35"/>
    <n v="12.221"/>
    <n v="3.589"/>
    <x v="2"/>
    <s v="Kaysville UT"/>
    <x v="12"/>
    <n v="22"/>
  </r>
  <r>
    <x v="2"/>
    <x v="0"/>
    <x v="12"/>
    <n v="6"/>
    <x v="5"/>
    <n v="467"/>
    <x v="3"/>
    <n v="4"/>
    <d v="1899-12-30T00:06:37"/>
    <n v="14.701000000000001"/>
    <n v="2.48"/>
    <x v="0"/>
    <s v="Layton UT"/>
    <x v="12"/>
    <n v="20"/>
  </r>
  <r>
    <x v="2"/>
    <x v="0"/>
    <x v="12"/>
    <n v="7"/>
    <x v="7"/>
    <n v="550"/>
    <x v="40"/>
    <n v="4"/>
    <d v="1899-12-30T00:06:45"/>
    <n v="22.547999999999998"/>
    <n v="7.8470000000000004"/>
    <x v="22"/>
    <s v="Ogden UT"/>
    <x v="12"/>
    <n v="18"/>
  </r>
  <r>
    <x v="2"/>
    <x v="0"/>
    <x v="13"/>
    <n v="10"/>
    <x v="2"/>
    <n v="750"/>
    <x v="25"/>
    <n v="4"/>
    <d v="1899-12-30T00:07:02"/>
    <n v="39.715000000000003"/>
    <n v="3.3839999999999999"/>
    <x v="5"/>
    <s v="Verdi NV"/>
    <x v="13"/>
    <n v="32"/>
  </r>
  <r>
    <x v="2"/>
    <x v="0"/>
    <x v="13"/>
    <n v="11"/>
    <x v="3"/>
    <n v="307"/>
    <x v="17"/>
    <n v="4"/>
    <d v="1899-12-30T00:07:09"/>
    <n v="46.003999999999998"/>
    <n v="6.2889999999999997"/>
    <x v="13"/>
    <s v="KUNA ID"/>
    <x v="13"/>
    <n v="26"/>
  </r>
  <r>
    <x v="2"/>
    <x v="0"/>
    <x v="13"/>
    <n v="12"/>
    <x v="4"/>
    <n v="217"/>
    <x v="20"/>
    <n v="4"/>
    <d v="1899-12-30T00:07:09"/>
    <n v="46.209000000000003"/>
    <n v="0.20499999999999999"/>
    <x v="15"/>
    <s v="Boise ID"/>
    <x v="13"/>
    <n v="22"/>
  </r>
  <r>
    <x v="2"/>
    <x v="0"/>
    <x v="13"/>
    <n v="14"/>
    <x v="5"/>
    <n v="268"/>
    <x v="14"/>
    <n v="4"/>
    <d v="1899-12-30T00:07:50"/>
    <d v="1899-12-30T00:01:27"/>
    <n v="31.776"/>
    <x v="9"/>
    <s v="Draper UT"/>
    <x v="13"/>
    <n v="20"/>
  </r>
  <r>
    <x v="2"/>
    <x v="0"/>
    <x v="13"/>
    <n v="16"/>
    <x v="7"/>
    <n v="109"/>
    <x v="21"/>
    <n v="4"/>
    <d v="1899-12-30T00:08:31"/>
    <d v="1899-12-30T00:02:08"/>
    <n v="10.882"/>
    <x v="5"/>
    <s v="South Ogden UT"/>
    <x v="13"/>
    <n v="18"/>
  </r>
  <r>
    <x v="2"/>
    <x v="0"/>
    <x v="13"/>
    <n v="8"/>
    <x v="0"/>
    <n v="966"/>
    <x v="18"/>
    <n v="4"/>
    <d v="1899-12-30T00:06:52"/>
    <n v="29.05"/>
    <n v="6.5019999999999998"/>
    <x v="5"/>
    <s v="PAcifica CA"/>
    <x v="13"/>
    <n v="50"/>
  </r>
  <r>
    <x v="2"/>
    <x v="0"/>
    <x v="13"/>
    <n v="9"/>
    <x v="1"/>
    <n v="870"/>
    <x v="23"/>
    <n v="4"/>
    <d v="1899-12-30T00:06:59"/>
    <n v="36.331000000000003"/>
    <n v="7.2809999999999997"/>
    <x v="8"/>
    <s v="Boise ID"/>
    <x v="13"/>
    <n v="40"/>
  </r>
  <r>
    <x v="2"/>
    <x v="0"/>
    <x v="13"/>
    <s v="DNS"/>
    <x v="6"/>
    <n v="777"/>
    <x v="87"/>
    <m/>
    <m/>
    <s v="DNS"/>
    <m/>
    <x v="5"/>
    <s v="Salt Lake City UT"/>
    <x v="13"/>
    <n v="0"/>
  </r>
  <r>
    <x v="2"/>
    <x v="0"/>
    <x v="13"/>
    <s v="DNS"/>
    <x v="6"/>
    <n v="317"/>
    <x v="54"/>
    <m/>
    <m/>
    <s v="DNS"/>
    <m/>
    <x v="14"/>
    <s v="Ogden Ut"/>
    <x v="13"/>
    <n v="0"/>
  </r>
  <r>
    <x v="2"/>
    <x v="0"/>
    <x v="13"/>
    <s v="DNS"/>
    <x v="6"/>
    <n v="123"/>
    <x v="5"/>
    <m/>
    <m/>
    <s v="DNS"/>
    <m/>
    <x v="4"/>
    <s v="Rupert ID"/>
    <x v="13"/>
    <n v="0"/>
  </r>
  <r>
    <x v="2"/>
    <x v="0"/>
    <x v="14"/>
    <n v="1"/>
    <x v="0"/>
    <n v="527"/>
    <x v="44"/>
    <n v="7"/>
    <d v="1899-12-30T00:11:07"/>
    <m/>
    <m/>
    <x v="5"/>
    <s v="Salt Lake City UT"/>
    <x v="14"/>
    <n v="50"/>
  </r>
  <r>
    <x v="2"/>
    <x v="0"/>
    <x v="14"/>
    <n v="10"/>
    <x v="10"/>
    <n v="972"/>
    <x v="78"/>
    <n v="7"/>
    <d v="1899-12-30T00:11:57"/>
    <n v="50.351999999999997"/>
    <n v="1.0960000000000001"/>
    <x v="5"/>
    <m/>
    <x v="14"/>
    <n v="12"/>
  </r>
  <r>
    <x v="2"/>
    <x v="0"/>
    <x v="14"/>
    <n v="11"/>
    <x v="12"/>
    <n v="805"/>
    <x v="11"/>
    <n v="7"/>
    <d v="1899-12-30T00:12:01"/>
    <n v="54.423000000000002"/>
    <n v="4.0709999999999997"/>
    <x v="8"/>
    <s v="Layton UT"/>
    <x v="14"/>
    <n v="10"/>
  </r>
  <r>
    <x v="2"/>
    <x v="0"/>
    <x v="14"/>
    <n v="12"/>
    <x v="13"/>
    <n v="711"/>
    <x v="12"/>
    <n v="7"/>
    <d v="1899-12-30T00:12:02"/>
    <n v="54.789000000000001"/>
    <n v="0.36599999999999999"/>
    <x v="5"/>
    <s v="Phoenix AZ"/>
    <x v="14"/>
    <n v="9"/>
  </r>
  <r>
    <x v="2"/>
    <x v="0"/>
    <x v="14"/>
    <n v="13"/>
    <x v="14"/>
    <n v="179"/>
    <x v="81"/>
    <n v="7"/>
    <d v="1899-12-30T00:12:02"/>
    <n v="55.142000000000003"/>
    <n v="0.35299999999999998"/>
    <x v="45"/>
    <s v="Calgary AB"/>
    <x v="14"/>
    <n v="8"/>
  </r>
  <r>
    <x v="2"/>
    <x v="0"/>
    <x v="14"/>
    <n v="14"/>
    <x v="15"/>
    <n v="878"/>
    <x v="84"/>
    <n v="7"/>
    <d v="1899-12-30T00:12:16"/>
    <d v="1899-12-30T00:01:09"/>
    <n v="13.583"/>
    <x v="47"/>
    <s v="Salt Lake City UT"/>
    <x v="14"/>
    <n v="7"/>
  </r>
  <r>
    <x v="2"/>
    <x v="0"/>
    <x v="14"/>
    <n v="18"/>
    <x v="16"/>
    <n v="268"/>
    <x v="14"/>
    <n v="6"/>
    <d v="1899-12-30T00:11:11"/>
    <s v="1 Lap"/>
    <n v="3.488"/>
    <x v="9"/>
    <s v="Draper UT"/>
    <x v="14"/>
    <n v="6"/>
  </r>
  <r>
    <x v="2"/>
    <x v="0"/>
    <x v="14"/>
    <n v="2"/>
    <x v="1"/>
    <n v="82"/>
    <x v="51"/>
    <n v="7"/>
    <d v="1899-12-30T00:11:14"/>
    <n v="7.2569999999999997"/>
    <n v="7.2569999999999997"/>
    <x v="8"/>
    <s v="Eugene OR"/>
    <x v="14"/>
    <n v="40"/>
  </r>
  <r>
    <x v="2"/>
    <x v="0"/>
    <x v="14"/>
    <n v="22"/>
    <x v="17"/>
    <n v="123"/>
    <x v="5"/>
    <n v="5"/>
    <d v="1899-12-30T00:11:48"/>
    <s v="2 Laps"/>
    <s v="1 Lap"/>
    <x v="4"/>
    <s v="Rupert ID"/>
    <x v="14"/>
    <n v="5"/>
  </r>
  <r>
    <x v="2"/>
    <x v="0"/>
    <x v="14"/>
    <n v="3"/>
    <x v="2"/>
    <n v="93"/>
    <x v="46"/>
    <n v="7"/>
    <d v="1899-12-30T00:11:17"/>
    <n v="10.172000000000001"/>
    <n v="2.915"/>
    <x v="5"/>
    <s v="Clinton UT"/>
    <x v="14"/>
    <n v="32"/>
  </r>
  <r>
    <x v="2"/>
    <x v="0"/>
    <x v="14"/>
    <n v="4"/>
    <x v="3"/>
    <n v="122"/>
    <x v="35"/>
    <n v="7"/>
    <d v="1899-12-30T00:11:17"/>
    <n v="10.471"/>
    <n v="0.29899999999999999"/>
    <x v="5"/>
    <s v="Roy UT"/>
    <x v="14"/>
    <n v="26"/>
  </r>
  <r>
    <x v="2"/>
    <x v="0"/>
    <x v="14"/>
    <n v="5"/>
    <x v="4"/>
    <n v="966"/>
    <x v="18"/>
    <n v="7"/>
    <d v="1899-12-30T00:11:18"/>
    <n v="11.448"/>
    <n v="0.97699999999999998"/>
    <x v="5"/>
    <s v="PAcifica CA"/>
    <x v="14"/>
    <n v="22"/>
  </r>
  <r>
    <x v="2"/>
    <x v="0"/>
    <x v="14"/>
    <n v="6"/>
    <x v="5"/>
    <n v="22"/>
    <x v="48"/>
    <n v="7"/>
    <d v="1899-12-30T00:11:29"/>
    <n v="21.884"/>
    <n v="10.436"/>
    <x v="5"/>
    <s v="Murray UT"/>
    <x v="14"/>
    <n v="20"/>
  </r>
  <r>
    <x v="2"/>
    <x v="0"/>
    <x v="14"/>
    <n v="7"/>
    <x v="7"/>
    <n v="743"/>
    <x v="80"/>
    <n v="7"/>
    <d v="1899-12-30T00:11:40"/>
    <n v="33.463000000000001"/>
    <n v="11.579000000000001"/>
    <x v="5"/>
    <s v="Las Vegas NV"/>
    <x v="14"/>
    <n v="18"/>
  </r>
  <r>
    <x v="2"/>
    <x v="0"/>
    <x v="14"/>
    <n v="8"/>
    <x v="8"/>
    <n v="750"/>
    <x v="25"/>
    <n v="7"/>
    <d v="1899-12-30T00:11:53"/>
    <n v="45.982999999999997"/>
    <n v="12.52"/>
    <x v="5"/>
    <s v="Verdi NV"/>
    <x v="14"/>
    <n v="16"/>
  </r>
  <r>
    <x v="2"/>
    <x v="0"/>
    <x v="14"/>
    <n v="9"/>
    <x v="9"/>
    <n v="126"/>
    <x v="58"/>
    <n v="7"/>
    <d v="1899-12-30T00:11:56"/>
    <n v="49.256"/>
    <n v="3.2730000000000001"/>
    <x v="5"/>
    <s v="Midvale UT"/>
    <x v="14"/>
    <n v="14"/>
  </r>
  <r>
    <x v="2"/>
    <x v="0"/>
    <x v="14"/>
    <s v="DNF"/>
    <x v="11"/>
    <n v="250"/>
    <x v="69"/>
    <n v="2"/>
    <d v="1899-12-30T00:03:40"/>
    <s v="DNF"/>
    <s v="3 Laps"/>
    <x v="5"/>
    <s v="Bountiful UT"/>
    <x v="14"/>
    <n v="0"/>
  </r>
  <r>
    <x v="2"/>
    <x v="0"/>
    <x v="14"/>
    <s v="DNS"/>
    <x v="6"/>
    <n v="307"/>
    <x v="17"/>
    <m/>
    <m/>
    <s v="DNS"/>
    <m/>
    <x v="13"/>
    <s v="KUNA ID"/>
    <x v="14"/>
    <n v="0"/>
  </r>
  <r>
    <x v="2"/>
    <x v="0"/>
    <x v="14"/>
    <s v="DNS"/>
    <x v="6"/>
    <n v="333"/>
    <x v="86"/>
    <m/>
    <m/>
    <s v="DNS"/>
    <m/>
    <x v="5"/>
    <s v="Sandy UT"/>
    <x v="14"/>
    <n v="0"/>
  </r>
  <r>
    <x v="2"/>
    <x v="0"/>
    <x v="14"/>
    <s v="DNS"/>
    <x v="6"/>
    <n v="870"/>
    <x v="23"/>
    <m/>
    <m/>
    <s v="DNS"/>
    <m/>
    <x v="8"/>
    <s v="Boise ID"/>
    <x v="14"/>
    <n v="0"/>
  </r>
  <r>
    <x v="2"/>
    <x v="0"/>
    <x v="14"/>
    <s v="DNS"/>
    <x v="6"/>
    <n v="777"/>
    <x v="87"/>
    <m/>
    <m/>
    <s v="DNS"/>
    <m/>
    <x v="5"/>
    <s v="Salt Lake City UT"/>
    <x v="14"/>
    <n v="0"/>
  </r>
  <r>
    <x v="2"/>
    <x v="0"/>
    <x v="15"/>
    <n v="15"/>
    <x v="0"/>
    <n v="32"/>
    <x v="52"/>
    <n v="7"/>
    <d v="1899-12-30T00:12:45"/>
    <d v="1899-12-30T00:01:39"/>
    <n v="29.896999999999998"/>
    <x v="29"/>
    <s v="Logan UT"/>
    <x v="15"/>
    <n v="50"/>
  </r>
  <r>
    <x v="2"/>
    <x v="0"/>
    <x v="15"/>
    <n v="16"/>
    <x v="1"/>
    <n v="491"/>
    <x v="79"/>
    <n v="7"/>
    <d v="1899-12-30T00:12:46"/>
    <d v="1899-12-30T00:01:39"/>
    <n v="0.36"/>
    <x v="3"/>
    <s v="Chico CA"/>
    <x v="15"/>
    <n v="40"/>
  </r>
  <r>
    <x v="2"/>
    <x v="0"/>
    <x v="15"/>
    <n v="17"/>
    <x v="2"/>
    <n v="317"/>
    <x v="54"/>
    <n v="6"/>
    <d v="1899-12-30T00:11:08"/>
    <s v="1 Lap"/>
    <s v="1 Lap"/>
    <x v="14"/>
    <s v="Ogden Ut"/>
    <x v="15"/>
    <n v="32"/>
  </r>
  <r>
    <x v="2"/>
    <x v="0"/>
    <x v="15"/>
    <n v="19"/>
    <x v="3"/>
    <n v="660"/>
    <x v="4"/>
    <n v="6"/>
    <d v="1899-12-30T00:11:17"/>
    <s v="1 Lap"/>
    <n v="5.8449999999999998"/>
    <x v="3"/>
    <s v="Pleasant view UT"/>
    <x v="15"/>
    <n v="26"/>
  </r>
  <r>
    <x v="2"/>
    <x v="0"/>
    <x v="15"/>
    <n v="20"/>
    <x v="4"/>
    <n v="113"/>
    <x v="26"/>
    <n v="6"/>
    <d v="1899-12-30T00:11:18"/>
    <s v="1 Lap"/>
    <n v="1.371"/>
    <x v="17"/>
    <s v="South Jordan Ut"/>
    <x v="15"/>
    <n v="22"/>
  </r>
  <r>
    <x v="2"/>
    <x v="0"/>
    <x v="15"/>
    <n v="21"/>
    <x v="5"/>
    <n v="142"/>
    <x v="41"/>
    <n v="6"/>
    <d v="1899-12-30T00:11:49"/>
    <s v="1 Lap"/>
    <n v="31.042000000000002"/>
    <x v="23"/>
    <s v="Draper UT"/>
    <x v="15"/>
    <n v="20"/>
  </r>
  <r>
    <x v="2"/>
    <x v="0"/>
    <x v="16"/>
    <n v="1"/>
    <x v="0"/>
    <n v="136"/>
    <x v="1"/>
    <n v="7"/>
    <d v="1899-12-30T00:11:07"/>
    <m/>
    <m/>
    <x v="1"/>
    <s v="Pleasant Grove UT"/>
    <x v="16"/>
    <n v="50"/>
  </r>
  <r>
    <x v="2"/>
    <x v="0"/>
    <x v="16"/>
    <n v="10"/>
    <x v="10"/>
    <n v="972"/>
    <x v="78"/>
    <n v="7"/>
    <d v="1899-12-30T00:11:59"/>
    <n v="52.095999999999997"/>
    <n v="0.69799999999999995"/>
    <x v="5"/>
    <s v="Rio Linda CA"/>
    <x v="16"/>
    <n v="12"/>
  </r>
  <r>
    <x v="2"/>
    <x v="0"/>
    <x v="16"/>
    <n v="11"/>
    <x v="12"/>
    <n v="240"/>
    <x v="62"/>
    <n v="7"/>
    <d v="1899-12-30T00:11:59"/>
    <n v="52.341999999999999"/>
    <n v="0.246"/>
    <x v="0"/>
    <s v="missoula MT"/>
    <x v="16"/>
    <n v="10"/>
  </r>
  <r>
    <x v="2"/>
    <x v="0"/>
    <x v="16"/>
    <n v="12"/>
    <x v="13"/>
    <n v="120"/>
    <x v="82"/>
    <n v="7"/>
    <d v="1899-12-30T00:12:32"/>
    <d v="1899-12-30T00:01:25"/>
    <n v="32.448"/>
    <x v="39"/>
    <s v="Harrison NY"/>
    <x v="16"/>
    <n v="9"/>
  </r>
  <r>
    <x v="2"/>
    <x v="0"/>
    <x v="16"/>
    <n v="13"/>
    <x v="14"/>
    <n v="130"/>
    <x v="61"/>
    <n v="7"/>
    <d v="1899-12-30T00:12:38"/>
    <d v="1899-12-30T00:01:31"/>
    <n v="5.75"/>
    <x v="37"/>
    <s v="West Jordan UT"/>
    <x v="16"/>
    <n v="8"/>
  </r>
  <r>
    <x v="2"/>
    <x v="0"/>
    <x v="16"/>
    <n v="14"/>
    <x v="15"/>
    <n v="268"/>
    <x v="14"/>
    <n v="6"/>
    <d v="1899-12-30T00:11:20"/>
    <s v="1 Lap"/>
    <s v="1 Lap"/>
    <x v="9"/>
    <s v="Draper UT"/>
    <x v="16"/>
    <n v="7"/>
  </r>
  <r>
    <x v="2"/>
    <x v="0"/>
    <x v="16"/>
    <n v="15"/>
    <x v="16"/>
    <n v="250"/>
    <x v="69"/>
    <n v="6"/>
    <d v="1899-12-30T00:11:33"/>
    <s v="1 Lap"/>
    <n v="12.212"/>
    <x v="5"/>
    <s v="Bountiful UT"/>
    <x v="16"/>
    <n v="6"/>
  </r>
  <r>
    <x v="2"/>
    <x v="0"/>
    <x v="16"/>
    <n v="16"/>
    <x v="17"/>
    <n v="777"/>
    <x v="87"/>
    <n v="6"/>
    <d v="1899-12-30T00:11:41"/>
    <s v="1 Lap"/>
    <n v="8.7560000000000002"/>
    <x v="48"/>
    <m/>
    <x v="16"/>
    <n v="5"/>
  </r>
  <r>
    <x v="2"/>
    <x v="0"/>
    <x v="16"/>
    <n v="17"/>
    <x v="18"/>
    <n v="333"/>
    <x v="86"/>
    <n v="6"/>
    <d v="1899-12-30T00:11:56"/>
    <s v="1 Lap"/>
    <n v="14.497999999999999"/>
    <x v="5"/>
    <s v="Sandy UT"/>
    <x v="16"/>
    <n v="4"/>
  </r>
  <r>
    <x v="2"/>
    <x v="0"/>
    <x v="16"/>
    <n v="2"/>
    <x v="1"/>
    <n v="107"/>
    <x v="16"/>
    <n v="7"/>
    <d v="1899-12-30T00:11:15"/>
    <n v="8.0630000000000006"/>
    <n v="8.0630000000000006"/>
    <x v="11"/>
    <s v="Meridian ID"/>
    <x v="16"/>
    <n v="40"/>
  </r>
  <r>
    <x v="2"/>
    <x v="0"/>
    <x v="16"/>
    <n v="3"/>
    <x v="2"/>
    <n v="104"/>
    <x v="8"/>
    <n v="7"/>
    <d v="1899-12-30T00:11:23"/>
    <n v="16.347000000000001"/>
    <n v="8.2840000000000007"/>
    <x v="6"/>
    <s v="El Cajon CA"/>
    <x v="16"/>
    <n v="32"/>
  </r>
  <r>
    <x v="2"/>
    <x v="0"/>
    <x v="16"/>
    <n v="4"/>
    <x v="3"/>
    <n v="743"/>
    <x v="80"/>
    <n v="7"/>
    <d v="1899-12-30T00:11:35"/>
    <n v="28.161999999999999"/>
    <n v="11.815"/>
    <x v="5"/>
    <s v="Las Vegas NV"/>
    <x v="16"/>
    <n v="26"/>
  </r>
  <r>
    <x v="2"/>
    <x v="0"/>
    <x v="16"/>
    <n v="5"/>
    <x v="4"/>
    <n v="467"/>
    <x v="3"/>
    <n v="7"/>
    <d v="1899-12-30T00:11:36"/>
    <n v="29.431000000000001"/>
    <n v="1.2689999999999999"/>
    <x v="0"/>
    <s v="Layton UT"/>
    <x v="16"/>
    <n v="22"/>
  </r>
  <r>
    <x v="2"/>
    <x v="0"/>
    <x v="16"/>
    <n v="6"/>
    <x v="5"/>
    <n v="550"/>
    <x v="40"/>
    <n v="7"/>
    <d v="1899-12-30T00:11:49"/>
    <n v="42.075000000000003"/>
    <n v="12.644"/>
    <x v="22"/>
    <s v="Ogden UT"/>
    <x v="16"/>
    <n v="20"/>
  </r>
  <r>
    <x v="2"/>
    <x v="0"/>
    <x v="16"/>
    <n v="7"/>
    <x v="7"/>
    <n v="307"/>
    <x v="17"/>
    <n v="7"/>
    <d v="1899-12-30T00:11:51"/>
    <n v="44.277000000000001"/>
    <n v="2.202"/>
    <x v="13"/>
    <s v="KUNA ID"/>
    <x v="16"/>
    <n v="18"/>
  </r>
  <r>
    <x v="2"/>
    <x v="0"/>
    <x v="16"/>
    <n v="8"/>
    <x v="8"/>
    <n v="805"/>
    <x v="11"/>
    <n v="7"/>
    <d v="1899-12-30T00:11:58"/>
    <n v="50.579000000000001"/>
    <n v="6.3019999999999996"/>
    <x v="8"/>
    <s v="Layton UT"/>
    <x v="16"/>
    <n v="16"/>
  </r>
  <r>
    <x v="2"/>
    <x v="0"/>
    <x v="16"/>
    <n v="9"/>
    <x v="9"/>
    <n v="711"/>
    <x v="12"/>
    <n v="7"/>
    <d v="1899-12-30T00:11:58"/>
    <n v="51.398000000000003"/>
    <n v="0.81899999999999995"/>
    <x v="5"/>
    <s v="Phoenix AZ"/>
    <x v="16"/>
    <n v="14"/>
  </r>
  <r>
    <x v="2"/>
    <x v="0"/>
    <x v="17"/>
    <n v="1"/>
    <x v="0"/>
    <n v="743"/>
    <x v="80"/>
    <n v="7"/>
    <d v="1899-12-30T00:11:31"/>
    <m/>
    <m/>
    <x v="5"/>
    <s v="Las Vegas NV"/>
    <x v="17"/>
    <n v="50"/>
  </r>
  <r>
    <x v="2"/>
    <x v="0"/>
    <x v="17"/>
    <n v="10"/>
    <x v="8"/>
    <n v="268"/>
    <x v="14"/>
    <n v="7"/>
    <d v="1899-12-30T00:13:02"/>
    <d v="1899-12-30T00:01:31"/>
    <n v="9.4939999999999998"/>
    <x v="9"/>
    <s v="Draper UT"/>
    <x v="17"/>
    <n v="16"/>
  </r>
  <r>
    <x v="2"/>
    <x v="0"/>
    <x v="17"/>
    <n v="14"/>
    <x v="9"/>
    <n v="333"/>
    <x v="86"/>
    <n v="6"/>
    <d v="1899-12-30T00:12:03"/>
    <s v="1 Lap"/>
    <n v="17.152999999999999"/>
    <x v="5"/>
    <s v="Sandy UT"/>
    <x v="17"/>
    <n v="14"/>
  </r>
  <r>
    <x v="2"/>
    <x v="0"/>
    <x v="17"/>
    <n v="2"/>
    <x v="1"/>
    <n v="307"/>
    <x v="17"/>
    <n v="7"/>
    <d v="1899-12-30T00:11:54"/>
    <n v="23.123000000000001"/>
    <n v="23.123000000000001"/>
    <x v="13"/>
    <s v="KUNA ID"/>
    <x v="17"/>
    <n v="40"/>
  </r>
  <r>
    <x v="2"/>
    <x v="0"/>
    <x v="17"/>
    <n v="3"/>
    <x v="2"/>
    <n v="711"/>
    <x v="12"/>
    <n v="7"/>
    <d v="1899-12-30T00:11:57"/>
    <n v="26.257000000000001"/>
    <n v="3.1339999999999999"/>
    <x v="5"/>
    <s v="Phoenix AZ"/>
    <x v="17"/>
    <n v="32"/>
  </r>
  <r>
    <x v="2"/>
    <x v="0"/>
    <x v="17"/>
    <n v="4"/>
    <x v="3"/>
    <n v="805"/>
    <x v="11"/>
    <n v="7"/>
    <d v="1899-12-30T00:11:59"/>
    <n v="28.488"/>
    <n v="2.2309999999999999"/>
    <x v="8"/>
    <s v="Layton UT"/>
    <x v="17"/>
    <n v="26"/>
  </r>
  <r>
    <x v="2"/>
    <x v="0"/>
    <x v="17"/>
    <n v="6"/>
    <x v="5"/>
    <n v="109"/>
    <x v="21"/>
    <n v="7"/>
    <d v="1899-12-30T00:12:36"/>
    <d v="1899-12-30T00:01:06"/>
    <n v="2.81"/>
    <x v="5"/>
    <m/>
    <x v="17"/>
    <n v="20"/>
  </r>
  <r>
    <x v="2"/>
    <x v="0"/>
    <x v="17"/>
    <n v="7"/>
    <x v="7"/>
    <n v="123"/>
    <x v="5"/>
    <n v="7"/>
    <d v="1899-12-30T00:12:38"/>
    <d v="1899-12-30T00:01:07"/>
    <n v="1.3779999999999999"/>
    <x v="4"/>
    <s v="Rupert ID"/>
    <x v="17"/>
    <n v="18"/>
  </r>
  <r>
    <x v="2"/>
    <x v="0"/>
    <x v="17"/>
    <s v="DNS"/>
    <x v="6"/>
    <n v="777"/>
    <x v="87"/>
    <m/>
    <m/>
    <s v="DNS"/>
    <m/>
    <x v="5"/>
    <s v="Salt Lake City UT"/>
    <x v="17"/>
    <n v="0"/>
  </r>
  <r>
    <x v="2"/>
    <x v="0"/>
    <x v="17"/>
    <s v="DNS"/>
    <x v="6"/>
    <n v="250"/>
    <x v="69"/>
    <m/>
    <m/>
    <s v="DNS"/>
    <m/>
    <x v="5"/>
    <s v="Bountiful UT"/>
    <x v="17"/>
    <n v="0"/>
  </r>
  <r>
    <x v="2"/>
    <x v="0"/>
    <x v="18"/>
    <n v="1"/>
    <x v="0"/>
    <n v="53"/>
    <x v="27"/>
    <n v="7"/>
    <d v="1899-12-30T00:10:55"/>
    <m/>
    <m/>
    <x v="2"/>
    <s v="Gilbert AZ"/>
    <x v="18"/>
    <n v="50"/>
  </r>
  <r>
    <x v="2"/>
    <x v="0"/>
    <x v="18"/>
    <n v="3"/>
    <x v="2"/>
    <n v="527"/>
    <x v="44"/>
    <n v="7"/>
    <d v="1899-12-30T00:11:07"/>
    <n v="11.439"/>
    <n v="0.51400000000000001"/>
    <x v="5"/>
    <s v="Salt Lake City UT"/>
    <x v="18"/>
    <n v="32"/>
  </r>
  <r>
    <x v="2"/>
    <x v="0"/>
    <x v="18"/>
    <n v="4"/>
    <x v="3"/>
    <n v="951"/>
    <x v="85"/>
    <n v="7"/>
    <d v="1899-12-30T00:11:17"/>
    <n v="21.625"/>
    <n v="10.186"/>
    <x v="2"/>
    <s v="Newark CA"/>
    <x v="18"/>
    <n v="26"/>
  </r>
  <r>
    <x v="2"/>
    <x v="0"/>
    <x v="18"/>
    <n v="5"/>
    <x v="4"/>
    <n v="177"/>
    <x v="0"/>
    <n v="7"/>
    <d v="1899-12-30T00:11:24"/>
    <n v="28.23"/>
    <n v="6.6050000000000004"/>
    <x v="0"/>
    <s v="Lindon UT"/>
    <x v="18"/>
    <n v="22"/>
  </r>
  <r>
    <x v="2"/>
    <x v="0"/>
    <x v="18"/>
    <n v="6"/>
    <x v="5"/>
    <n v="101"/>
    <x v="37"/>
    <n v="7"/>
    <d v="1899-12-30T00:11:24"/>
    <n v="28.667000000000002"/>
    <n v="0.437"/>
    <x v="0"/>
    <s v="Boise ID"/>
    <x v="18"/>
    <n v="20"/>
  </r>
  <r>
    <x v="2"/>
    <x v="0"/>
    <x v="18"/>
    <n v="7"/>
    <x v="7"/>
    <n v="58"/>
    <x v="31"/>
    <n v="7"/>
    <d v="1899-12-30T00:11:28"/>
    <n v="32.139000000000003"/>
    <n v="3.472"/>
    <x v="18"/>
    <s v="Murray UT"/>
    <x v="18"/>
    <n v="18"/>
  </r>
  <r>
    <x v="2"/>
    <x v="0"/>
    <x v="18"/>
    <n v="8"/>
    <x v="8"/>
    <n v="117"/>
    <x v="49"/>
    <n v="7"/>
    <d v="1899-12-30T00:11:46"/>
    <n v="50.46"/>
    <n v="18.321000000000002"/>
    <x v="19"/>
    <s v="South Jordan UT"/>
    <x v="18"/>
    <n v="16"/>
  </r>
  <r>
    <x v="2"/>
    <x v="0"/>
    <x v="18"/>
    <s v="DNF"/>
    <x v="9"/>
    <n v="122"/>
    <x v="35"/>
    <n v="6"/>
    <d v="1899-12-30T00:09:23"/>
    <s v="DNF"/>
    <s v="1 Lap"/>
    <x v="2"/>
    <s v="Roy UT"/>
    <x v="18"/>
    <n v="14"/>
  </r>
  <r>
    <x v="2"/>
    <x v="0"/>
    <x v="18"/>
    <s v="DNS"/>
    <x v="6"/>
    <n v="121"/>
    <x v="47"/>
    <m/>
    <m/>
    <s v="DNS"/>
    <m/>
    <x v="27"/>
    <s v="Salt Lake City UT"/>
    <x v="18"/>
    <n v="0"/>
  </r>
  <r>
    <x v="2"/>
    <x v="0"/>
    <x v="18"/>
    <s v="DNS"/>
    <x v="6"/>
    <n v="870"/>
    <x v="23"/>
    <m/>
    <m/>
    <s v="DNS"/>
    <m/>
    <x v="8"/>
    <s v="Boise ID"/>
    <x v="18"/>
    <n v="0"/>
  </r>
  <r>
    <x v="2"/>
    <x v="0"/>
    <x v="18"/>
    <s v="DNS"/>
    <x v="6"/>
    <n v="39"/>
    <x v="34"/>
    <m/>
    <m/>
    <s v="DNS"/>
    <m/>
    <x v="19"/>
    <s v="Bluffdale UT"/>
    <x v="18"/>
    <n v="0"/>
  </r>
  <r>
    <x v="2"/>
    <x v="0"/>
    <x v="18"/>
    <s v="DNS"/>
    <x v="6"/>
    <n v="321"/>
    <x v="2"/>
    <m/>
    <m/>
    <s v="DNS"/>
    <m/>
    <x v="2"/>
    <s v="Kaysville UT"/>
    <x v="18"/>
    <n v="0"/>
  </r>
  <r>
    <x v="2"/>
    <x v="0"/>
    <x v="18"/>
    <s v="DNS"/>
    <x v="6"/>
    <n v="365"/>
    <x v="30"/>
    <m/>
    <m/>
    <s v="DNS"/>
    <m/>
    <x v="0"/>
    <s v="Sandy UT"/>
    <x v="18"/>
    <n v="0"/>
  </r>
  <r>
    <x v="2"/>
    <x v="0"/>
    <x v="18"/>
    <s v="DNS"/>
    <x v="6"/>
    <n v="179"/>
    <x v="81"/>
    <m/>
    <m/>
    <s v="DNS"/>
    <m/>
    <x v="45"/>
    <s v="Calgary AB"/>
    <x v="18"/>
    <n v="0"/>
  </r>
  <r>
    <x v="2"/>
    <x v="0"/>
    <x v="19"/>
    <n v="1"/>
    <x v="0"/>
    <n v="53"/>
    <x v="27"/>
    <n v="7"/>
    <d v="1899-12-30T00:10:58"/>
    <m/>
    <m/>
    <x v="2"/>
    <s v="Gilbert AZ"/>
    <x v="19"/>
    <n v="50"/>
  </r>
  <r>
    <x v="2"/>
    <x v="0"/>
    <x v="19"/>
    <n v="2"/>
    <x v="1"/>
    <n v="122"/>
    <x v="35"/>
    <n v="7"/>
    <d v="1899-12-30T00:10:58"/>
    <n v="0.20100000000000001"/>
    <n v="0.20100000000000001"/>
    <x v="2"/>
    <s v="Roy UT"/>
    <x v="19"/>
    <n v="40"/>
  </r>
  <r>
    <x v="2"/>
    <x v="0"/>
    <x v="19"/>
    <n v="3"/>
    <x v="2"/>
    <n v="365"/>
    <x v="30"/>
    <n v="7"/>
    <d v="1899-12-30T00:11:24"/>
    <n v="25.241"/>
    <n v="25.04"/>
    <x v="0"/>
    <s v="Sandy UT"/>
    <x v="19"/>
    <n v="32"/>
  </r>
  <r>
    <x v="2"/>
    <x v="0"/>
    <x v="19"/>
    <n v="4"/>
    <x v="3"/>
    <n v="951"/>
    <x v="85"/>
    <n v="7"/>
    <d v="1899-12-30T00:11:24"/>
    <n v="25.347999999999999"/>
    <n v="0.107"/>
    <x v="2"/>
    <s v="Newark CA"/>
    <x v="19"/>
    <n v="26"/>
  </r>
  <r>
    <x v="2"/>
    <x v="0"/>
    <x v="19"/>
    <n v="5"/>
    <x v="4"/>
    <n v="58"/>
    <x v="31"/>
    <n v="7"/>
    <d v="1899-12-30T00:11:26"/>
    <n v="27.684999999999999"/>
    <n v="2.3370000000000002"/>
    <x v="18"/>
    <s v="Murray UT"/>
    <x v="19"/>
    <n v="22"/>
  </r>
  <r>
    <x v="2"/>
    <x v="0"/>
    <x v="19"/>
    <n v="6"/>
    <x v="5"/>
    <n v="101"/>
    <x v="37"/>
    <n v="7"/>
    <d v="1899-12-30T00:11:27"/>
    <n v="28.74"/>
    <n v="1.0549999999999999"/>
    <x v="0"/>
    <s v="Boise ID"/>
    <x v="19"/>
    <n v="20"/>
  </r>
  <r>
    <x v="2"/>
    <x v="0"/>
    <x v="19"/>
    <n v="7"/>
    <x v="7"/>
    <n v="179"/>
    <x v="81"/>
    <n v="7"/>
    <d v="1899-12-30T00:11:59"/>
    <d v="1899-12-30T00:01:01"/>
    <n v="31.954999999999998"/>
    <x v="45"/>
    <s v="Calgary AB"/>
    <x v="19"/>
    <n v="18"/>
  </r>
  <r>
    <x v="2"/>
    <x v="0"/>
    <x v="19"/>
    <s v="DNS"/>
    <x v="6"/>
    <n v="177"/>
    <x v="0"/>
    <m/>
    <m/>
    <s v="DNS"/>
    <m/>
    <x v="0"/>
    <s v="Lindon UT"/>
    <x v="19"/>
    <n v="0"/>
  </r>
  <r>
    <x v="2"/>
    <x v="0"/>
    <x v="19"/>
    <s v="DNS"/>
    <x v="6"/>
    <n v="22"/>
    <x v="48"/>
    <m/>
    <m/>
    <s v="DNS"/>
    <m/>
    <x v="5"/>
    <s v="Murray UT"/>
    <x v="19"/>
    <n v="0"/>
  </r>
  <r>
    <x v="2"/>
    <x v="0"/>
    <x v="19"/>
    <s v="DNS"/>
    <x v="6"/>
    <n v="39"/>
    <x v="34"/>
    <m/>
    <m/>
    <s v="DNS"/>
    <m/>
    <x v="19"/>
    <s v="Bluffdale UT"/>
    <x v="19"/>
    <n v="0"/>
  </r>
  <r>
    <x v="2"/>
    <x v="0"/>
    <x v="19"/>
    <s v="DNS"/>
    <x v="6"/>
    <n v="121"/>
    <x v="47"/>
    <m/>
    <m/>
    <s v="DNS"/>
    <m/>
    <x v="27"/>
    <s v="Salt Lake City UT"/>
    <x v="19"/>
    <n v="0"/>
  </r>
  <r>
    <x v="2"/>
    <x v="0"/>
    <x v="20"/>
    <n v="1"/>
    <x v="0"/>
    <n v="107"/>
    <x v="16"/>
    <n v="7"/>
    <d v="1899-12-30T00:11:42"/>
    <m/>
    <m/>
    <x v="11"/>
    <s v="Meridian ID"/>
    <x v="20"/>
    <n v="50"/>
  </r>
  <r>
    <x v="2"/>
    <x v="0"/>
    <x v="20"/>
    <n v="2"/>
    <x v="1"/>
    <n v="56"/>
    <x v="39"/>
    <n v="7"/>
    <d v="1899-12-30T00:12:27"/>
    <n v="45.317"/>
    <n v="45.317"/>
    <x v="21"/>
    <s v="South Jordan UT"/>
    <x v="20"/>
    <n v="40"/>
  </r>
  <r>
    <x v="2"/>
    <x v="0"/>
    <x v="20"/>
    <n v="7"/>
    <x v="2"/>
    <n v="317"/>
    <x v="54"/>
    <n v="6"/>
    <d v="1899-12-30T00:12:55"/>
    <s v="1 Lap"/>
    <s v="1 Lap"/>
    <x v="14"/>
    <s v="Ogden Ut"/>
    <x v="20"/>
    <n v="32"/>
  </r>
  <r>
    <x v="2"/>
    <x v="0"/>
    <x v="20"/>
    <s v="DNS"/>
    <x v="6"/>
    <n v="16"/>
    <x v="83"/>
    <m/>
    <m/>
    <s v="DNS"/>
    <m/>
    <x v="49"/>
    <s v="Calabasas CA"/>
    <x v="20"/>
    <n v="0"/>
  </r>
  <r>
    <x v="2"/>
    <x v="0"/>
    <x v="20"/>
    <s v="DNS"/>
    <x v="6"/>
    <n v="113"/>
    <x v="26"/>
    <m/>
    <m/>
    <s v="DNS"/>
    <m/>
    <x v="17"/>
    <s v="South Jordan Ut"/>
    <x v="20"/>
    <n v="0"/>
  </r>
  <r>
    <x v="2"/>
    <x v="0"/>
    <x v="21"/>
    <n v="3"/>
    <x v="0"/>
    <n v="491"/>
    <x v="79"/>
    <n v="7"/>
    <d v="1899-12-30T00:12:46"/>
    <d v="1899-12-30T00:01:04"/>
    <n v="19.091000000000001"/>
    <x v="3"/>
    <s v="Chico CA"/>
    <x v="21"/>
    <n v="50"/>
  </r>
  <r>
    <x v="2"/>
    <x v="0"/>
    <x v="21"/>
    <n v="4"/>
    <x v="1"/>
    <n v="660"/>
    <x v="4"/>
    <n v="7"/>
    <d v="1899-12-30T00:13:00"/>
    <d v="1899-12-30T00:01:18"/>
    <n v="14.076000000000001"/>
    <x v="3"/>
    <s v="Pleasant view UT"/>
    <x v="21"/>
    <n v="40"/>
  </r>
  <r>
    <x v="2"/>
    <x v="0"/>
    <x v="21"/>
    <n v="5"/>
    <x v="2"/>
    <n v="113"/>
    <x v="26"/>
    <n v="7"/>
    <d v="1899-12-30T00:13:02"/>
    <d v="1899-12-30T00:01:21"/>
    <n v="2.1349999999999998"/>
    <x v="17"/>
    <s v="South Jordan Ut"/>
    <x v="21"/>
    <n v="32"/>
  </r>
  <r>
    <x v="2"/>
    <x v="0"/>
    <x v="21"/>
    <n v="6"/>
    <x v="3"/>
    <n v="142"/>
    <x v="41"/>
    <n v="7"/>
    <d v="1899-12-30T00:13:28"/>
    <d v="1899-12-30T00:01:46"/>
    <n v="25.141999999999999"/>
    <x v="23"/>
    <s v="Draper UT"/>
    <x v="21"/>
    <n v="26"/>
  </r>
  <r>
    <x v="2"/>
    <x v="0"/>
    <x v="21"/>
    <s v="DNF"/>
    <x v="11"/>
    <n v="32"/>
    <x v="52"/>
    <n v="1"/>
    <d v="1899-12-30T00:04:55"/>
    <s v="DNF"/>
    <s v="5 Laps"/>
    <x v="29"/>
    <s v="Logan UT"/>
    <x v="21"/>
    <n v="0"/>
  </r>
  <r>
    <x v="2"/>
    <x v="0"/>
    <x v="21"/>
    <s v="DNS"/>
    <x v="6"/>
    <n v="217"/>
    <x v="20"/>
    <m/>
    <m/>
    <s v="DNS"/>
    <m/>
    <x v="31"/>
    <s v="Boise ID"/>
    <x v="21"/>
    <n v="0"/>
  </r>
  <r>
    <x v="2"/>
    <x v="0"/>
    <x v="23"/>
    <n v="10"/>
    <x v="4"/>
    <n v="136"/>
    <x v="1"/>
    <n v="7"/>
    <d v="1899-12-30T00:11:49"/>
    <n v="40.704000000000001"/>
    <n v="1.6220000000000001"/>
    <x v="1"/>
    <s v="Pleasant Grove UT"/>
    <x v="23"/>
    <n v="22"/>
  </r>
  <r>
    <x v="2"/>
    <x v="0"/>
    <x v="23"/>
    <n v="11"/>
    <x v="5"/>
    <n v="951"/>
    <x v="85"/>
    <n v="7"/>
    <d v="1899-12-30T00:11:52"/>
    <n v="44.154000000000003"/>
    <n v="2.7709999999999999"/>
    <x v="2"/>
    <s v="Newark CA"/>
    <x v="23"/>
    <n v="20"/>
  </r>
  <r>
    <x v="2"/>
    <x v="0"/>
    <x v="23"/>
    <n v="13"/>
    <x v="7"/>
    <n v="117"/>
    <x v="49"/>
    <n v="7"/>
    <d v="1899-12-30T00:12:01"/>
    <n v="52.875"/>
    <n v="8.0690000000000008"/>
    <x v="19"/>
    <s v="South Jordan UT"/>
    <x v="23"/>
    <n v="18"/>
  </r>
  <r>
    <x v="2"/>
    <x v="0"/>
    <x v="23"/>
    <n v="15"/>
    <x v="8"/>
    <n v="550"/>
    <x v="40"/>
    <n v="7"/>
    <d v="1899-12-30T00:12:16"/>
    <d v="1899-12-30T00:01:07"/>
    <n v="6.8879999999999999"/>
    <x v="22"/>
    <s v="Ogden UT"/>
    <x v="23"/>
    <n v="16"/>
  </r>
  <r>
    <x v="2"/>
    <x v="0"/>
    <x v="23"/>
    <n v="16"/>
    <x v="9"/>
    <n v="120"/>
    <x v="82"/>
    <n v="6"/>
    <d v="1899-12-30T00:11:03"/>
    <s v="1 Lap"/>
    <s v="1 Lap"/>
    <x v="39"/>
    <s v="Harrison NY"/>
    <x v="23"/>
    <n v="14"/>
  </r>
  <r>
    <x v="2"/>
    <x v="0"/>
    <x v="18"/>
    <n v="2"/>
    <x v="1"/>
    <n v="121"/>
    <x v="47"/>
    <n v="7"/>
    <d v="1899-12-30T00:11:06"/>
    <n v="10.925000000000001"/>
    <n v="10.925000000000001"/>
    <x v="27"/>
    <s v="Salt Lake City UT"/>
    <x v="18"/>
    <n v="40"/>
  </r>
  <r>
    <x v="2"/>
    <x v="0"/>
    <x v="23"/>
    <n v="5"/>
    <x v="0"/>
    <n v="53"/>
    <x v="27"/>
    <n v="7"/>
    <d v="1899-12-30T00:11:28"/>
    <n v="19.933"/>
    <n v="4.0629999999999997"/>
    <x v="2"/>
    <s v="Gilbert AZ"/>
    <x v="23"/>
    <n v="50"/>
  </r>
  <r>
    <x v="2"/>
    <x v="0"/>
    <x v="23"/>
    <n v="6"/>
    <x v="1"/>
    <n v="39"/>
    <x v="34"/>
    <n v="7"/>
    <d v="1899-12-30T00:11:36"/>
    <n v="27.533000000000001"/>
    <n v="7.6"/>
    <x v="19"/>
    <s v="Bluffdale UT"/>
    <x v="23"/>
    <n v="40"/>
  </r>
  <r>
    <x v="2"/>
    <x v="0"/>
    <x v="23"/>
    <n v="7"/>
    <x v="2"/>
    <n v="365"/>
    <x v="30"/>
    <n v="7"/>
    <d v="1899-12-30T00:11:38"/>
    <n v="30.052"/>
    <n v="2.5190000000000001"/>
    <x v="0"/>
    <s v="Sandy UT"/>
    <x v="23"/>
    <n v="32"/>
  </r>
  <r>
    <x v="2"/>
    <x v="0"/>
    <x v="23"/>
    <n v="9"/>
    <x v="3"/>
    <n v="58"/>
    <x v="31"/>
    <n v="7"/>
    <d v="1899-12-30T00:11:50"/>
    <n v="41.383000000000003"/>
    <n v="0.67900000000000005"/>
    <x v="18"/>
    <s v="Murray UT"/>
    <x v="23"/>
    <n v="26"/>
  </r>
  <r>
    <x v="2"/>
    <x v="0"/>
    <x v="23"/>
    <s v="DNF"/>
    <x v="10"/>
    <n v="240"/>
    <x v="62"/>
    <n v="4"/>
    <d v="1899-12-30T00:08:17"/>
    <s v="DNF"/>
    <s v="2 Laps"/>
    <x v="0"/>
    <s v="missoula MT"/>
    <x v="23"/>
    <n v="12"/>
  </r>
  <r>
    <x v="2"/>
    <x v="0"/>
    <x v="23"/>
    <s v="DNS"/>
    <x v="6"/>
    <n v="130"/>
    <x v="61"/>
    <m/>
    <m/>
    <s v="DNS"/>
    <m/>
    <x v="37"/>
    <s v="West Jordan UT"/>
    <x v="23"/>
    <n v="0"/>
  </r>
  <r>
    <x v="2"/>
    <x v="0"/>
    <x v="23"/>
    <s v="DNS"/>
    <x v="6"/>
    <n v="121"/>
    <x v="47"/>
    <m/>
    <m/>
    <s v="DNS"/>
    <m/>
    <x v="50"/>
    <s v="Salt Lake City UT"/>
    <x v="23"/>
    <n v="0"/>
  </r>
  <r>
    <x v="2"/>
    <x v="0"/>
    <x v="23"/>
    <s v="DNS"/>
    <x v="6"/>
    <n v="101"/>
    <x v="37"/>
    <m/>
    <m/>
    <s v="DNS"/>
    <m/>
    <x v="0"/>
    <s v="Boise ID"/>
    <x v="23"/>
    <n v="0"/>
  </r>
  <r>
    <x v="2"/>
    <x v="0"/>
    <x v="23"/>
    <s v="DNS"/>
    <x v="6"/>
    <n v="107"/>
    <x v="16"/>
    <m/>
    <m/>
    <s v="DNS"/>
    <m/>
    <x v="11"/>
    <s v="Meridian ID"/>
    <x v="23"/>
    <n v="0"/>
  </r>
  <r>
    <x v="2"/>
    <x v="0"/>
    <x v="23"/>
    <s v="DNS"/>
    <x v="6"/>
    <n v="122"/>
    <x v="35"/>
    <m/>
    <m/>
    <s v="DNS"/>
    <m/>
    <x v="2"/>
    <s v="Roy UT"/>
    <x v="23"/>
    <n v="0"/>
  </r>
  <r>
    <x v="2"/>
    <x v="0"/>
    <x v="23"/>
    <s v="DNS"/>
    <x v="6"/>
    <n v="104"/>
    <x v="8"/>
    <m/>
    <m/>
    <s v="DNS"/>
    <m/>
    <x v="6"/>
    <s v="El Cajon CA"/>
    <x v="23"/>
    <n v="0"/>
  </r>
  <r>
    <x v="2"/>
    <x v="0"/>
    <x v="24"/>
    <n v="1"/>
    <x v="0"/>
    <n v="11"/>
    <x v="88"/>
    <n v="6"/>
    <d v="1899-12-30T00:10:30"/>
    <m/>
    <m/>
    <x v="35"/>
    <s v="Sandy UT"/>
    <x v="24"/>
    <n v="50"/>
  </r>
  <r>
    <x v="2"/>
    <x v="0"/>
    <x v="24"/>
    <n v="2"/>
    <x v="1"/>
    <n v="116"/>
    <x v="89"/>
    <n v="6"/>
    <d v="1899-12-30T00:10:34"/>
    <n v="4.0640000000000001"/>
    <n v="4.0640000000000001"/>
    <x v="51"/>
    <s v="Clinton UT"/>
    <x v="24"/>
    <n v="40"/>
  </r>
  <r>
    <x v="2"/>
    <x v="0"/>
    <x v="24"/>
    <n v="3"/>
    <x v="2"/>
    <n v="120"/>
    <x v="82"/>
    <n v="6"/>
    <d v="1899-12-30T00:10:48"/>
    <n v="18.050999999999998"/>
    <n v="13.987"/>
    <x v="52"/>
    <s v="Harrison NY"/>
    <x v="24"/>
    <n v="32"/>
  </r>
  <r>
    <x v="2"/>
    <x v="0"/>
    <x v="24"/>
    <n v="4"/>
    <x v="3"/>
    <n v="22"/>
    <x v="48"/>
    <n v="6"/>
    <d v="1899-12-30T00:10:48"/>
    <n v="18.792999999999999"/>
    <n v="0.74199999999999999"/>
    <x v="35"/>
    <s v="Murray UT"/>
    <x v="24"/>
    <n v="26"/>
  </r>
  <r>
    <x v="2"/>
    <x v="0"/>
    <x v="24"/>
    <n v="6"/>
    <x v="4"/>
    <n v="171"/>
    <x v="76"/>
    <n v="5"/>
    <d v="1899-12-30T00:10:33"/>
    <s v="1 Lap"/>
    <s v="1 Lap"/>
    <x v="44"/>
    <s v="Murray UT"/>
    <x v="24"/>
    <n v="22"/>
  </r>
  <r>
    <x v="2"/>
    <x v="0"/>
    <x v="24"/>
    <s v="DNS"/>
    <x v="6"/>
    <n v="711"/>
    <x v="12"/>
    <m/>
    <m/>
    <s v="DNS"/>
    <m/>
    <x v="5"/>
    <s v="Phoenix AZ"/>
    <x v="24"/>
    <n v="0"/>
  </r>
  <r>
    <x v="2"/>
    <x v="0"/>
    <x v="6"/>
    <n v="11"/>
    <x v="8"/>
    <n v="177"/>
    <x v="0"/>
    <n v="14"/>
    <d v="1899-12-30T00:22:37"/>
    <n v="49.295999999999999"/>
    <n v="3.4000000000000002E-2"/>
    <x v="0"/>
    <s v="Lindon UT"/>
    <x v="6"/>
    <n v="10"/>
  </r>
  <r>
    <x v="2"/>
    <x v="0"/>
    <x v="6"/>
    <n v="12"/>
    <x v="9"/>
    <n v="951"/>
    <x v="85"/>
    <n v="14"/>
    <d v="1899-12-30T00:22:48"/>
    <d v="1899-12-30T00:01:01"/>
    <n v="11.496"/>
    <x v="2"/>
    <s v="Newark CA"/>
    <x v="6"/>
    <n v="9"/>
  </r>
  <r>
    <x v="2"/>
    <x v="0"/>
    <x v="6"/>
    <n v="2"/>
    <x v="0"/>
    <n v="122"/>
    <x v="35"/>
    <n v="14"/>
    <d v="1899-12-30T00:21:48"/>
    <n v="0.11"/>
    <n v="0.11"/>
    <x v="2"/>
    <s v="Roy UT"/>
    <x v="6"/>
    <n v="40"/>
  </r>
  <r>
    <x v="2"/>
    <x v="0"/>
    <x v="6"/>
    <n v="3"/>
    <x v="1"/>
    <n v="174"/>
    <x v="28"/>
    <n v="14"/>
    <d v="1899-12-30T00:21:49"/>
    <n v="1.2130000000000001"/>
    <n v="1.103"/>
    <x v="0"/>
    <s v="Draper UT"/>
    <x v="6"/>
    <n v="32"/>
  </r>
  <r>
    <x v="2"/>
    <x v="0"/>
    <x v="6"/>
    <n v="4"/>
    <x v="2"/>
    <n v="53"/>
    <x v="27"/>
    <n v="14"/>
    <d v="1899-12-30T00:21:53"/>
    <n v="5.1680000000000001"/>
    <n v="3.9550000000000001"/>
    <x v="2"/>
    <s v="Gilbert AZ"/>
    <x v="6"/>
    <n v="26"/>
  </r>
  <r>
    <x v="2"/>
    <x v="0"/>
    <x v="6"/>
    <n v="5"/>
    <x v="3"/>
    <n v="10"/>
    <x v="29"/>
    <n v="14"/>
    <d v="1899-12-30T00:21:58"/>
    <n v="10.675000000000001"/>
    <n v="5.5069999999999997"/>
    <x v="0"/>
    <s v="Draper UT"/>
    <x v="6"/>
    <n v="22"/>
  </r>
  <r>
    <x v="2"/>
    <x v="0"/>
    <x v="6"/>
    <n v="6"/>
    <x v="4"/>
    <n v="121"/>
    <x v="47"/>
    <n v="14"/>
    <d v="1899-12-30T00:22:15"/>
    <n v="27.501999999999999"/>
    <n v="16.827000000000002"/>
    <x v="27"/>
    <s v="Salt Lake City UT"/>
    <x v="6"/>
    <n v="20"/>
  </r>
  <r>
    <x v="2"/>
    <x v="0"/>
    <x v="6"/>
    <n v="7"/>
    <x v="5"/>
    <n v="39"/>
    <x v="34"/>
    <n v="14"/>
    <d v="1899-12-30T00:22:21"/>
    <n v="33.661000000000001"/>
    <n v="6.1589999999999998"/>
    <x v="19"/>
    <s v="Bluffdale UT"/>
    <x v="6"/>
    <n v="18"/>
  </r>
  <r>
    <x v="2"/>
    <x v="0"/>
    <x v="6"/>
    <n v="8"/>
    <x v="7"/>
    <n v="365"/>
    <x v="30"/>
    <n v="14"/>
    <d v="1899-12-30T00:22:22"/>
    <n v="34.816000000000003"/>
    <n v="1.155"/>
    <x v="0"/>
    <s v="Sandy UT"/>
    <x v="6"/>
    <n v="16"/>
  </r>
  <r>
    <x v="2"/>
    <x v="0"/>
    <x v="6"/>
    <s v="DNS"/>
    <x v="6"/>
    <n v="58"/>
    <x v="31"/>
    <m/>
    <m/>
    <s v="DNS"/>
    <m/>
    <x v="18"/>
    <s v="Murray UT"/>
    <x v="6"/>
    <n v="0"/>
  </r>
  <r>
    <x v="2"/>
    <x v="0"/>
    <x v="6"/>
    <s v="DNS"/>
    <x v="6"/>
    <n v="117"/>
    <x v="49"/>
    <m/>
    <m/>
    <s v="DNS"/>
    <m/>
    <x v="19"/>
    <s v="South Jordan UT"/>
    <x v="6"/>
    <n v="0"/>
  </r>
  <r>
    <x v="2"/>
    <x v="0"/>
    <x v="6"/>
    <n v="1"/>
    <x v="0"/>
    <n v="527"/>
    <x v="44"/>
    <n v="14"/>
    <d v="1899-12-30T00:21:47"/>
    <m/>
    <m/>
    <x v="5"/>
    <s v="Salt Lake City UT"/>
    <x v="6"/>
    <n v="50"/>
  </r>
  <r>
    <x v="2"/>
    <x v="0"/>
    <x v="6"/>
    <n v="10"/>
    <x v="2"/>
    <n v="22"/>
    <x v="48"/>
    <n v="14"/>
    <d v="1899-12-30T00:22:37"/>
    <n v="49.262"/>
    <n v="12.667"/>
    <x v="5"/>
    <s v="Murray UT"/>
    <x v="6"/>
    <n v="12"/>
  </r>
  <r>
    <x v="2"/>
    <x v="0"/>
    <x v="6"/>
    <n v="13"/>
    <x v="3"/>
    <n v="870"/>
    <x v="23"/>
    <n v="13"/>
    <d v="1899-12-30T00:22:07"/>
    <s v="1 Lap"/>
    <s v="1 Lap"/>
    <x v="8"/>
    <s v="Boise ID"/>
    <x v="6"/>
    <n v="8"/>
  </r>
  <r>
    <x v="2"/>
    <x v="0"/>
    <x v="6"/>
    <n v="9"/>
    <x v="1"/>
    <n v="93"/>
    <x v="46"/>
    <n v="14"/>
    <d v="1899-12-30T00:22:24"/>
    <n v="36.594999999999999"/>
    <n v="1.7789999999999999"/>
    <x v="5"/>
    <s v="Clinton UT"/>
    <x v="6"/>
    <n v="14"/>
  </r>
  <r>
    <x v="2"/>
    <x v="0"/>
    <x v="6"/>
    <s v="DNS"/>
    <x v="6"/>
    <n v="16"/>
    <x v="83"/>
    <m/>
    <m/>
    <s v="DNS"/>
    <m/>
    <x v="46"/>
    <s v="Calabasas CA"/>
    <x v="6"/>
    <n v="0"/>
  </r>
  <r>
    <x v="2"/>
    <x v="0"/>
    <x v="6"/>
    <s v="DNS"/>
    <x v="6"/>
    <n v="82"/>
    <x v="51"/>
    <m/>
    <m/>
    <s v="DNS"/>
    <m/>
    <x v="8"/>
    <s v="Eugene OR"/>
    <x v="6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1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1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1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2"/>
  </r>
  <r>
    <x v="3"/>
    <x v="1"/>
    <x v="25"/>
    <m/>
    <x v="21"/>
    <m/>
    <x v="90"/>
    <m/>
    <m/>
    <m/>
    <m/>
    <x v="53"/>
    <m/>
    <x v="25"/>
    <n v="1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6"/>
  </r>
  <r>
    <x v="3"/>
    <x v="1"/>
    <x v="25"/>
    <m/>
    <x v="21"/>
    <m/>
    <x v="90"/>
    <m/>
    <m/>
    <m/>
    <m/>
    <x v="53"/>
    <m/>
    <x v="25"/>
    <n v="5"/>
  </r>
  <r>
    <x v="3"/>
    <x v="1"/>
    <x v="25"/>
    <m/>
    <x v="21"/>
    <m/>
    <x v="90"/>
    <m/>
    <m/>
    <m/>
    <m/>
    <x v="53"/>
    <m/>
    <x v="25"/>
    <n v="4"/>
  </r>
  <r>
    <x v="3"/>
    <x v="1"/>
    <x v="25"/>
    <m/>
    <x v="21"/>
    <m/>
    <x v="90"/>
    <m/>
    <m/>
    <m/>
    <m/>
    <x v="53"/>
    <m/>
    <x v="25"/>
    <n v="3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12"/>
  </r>
  <r>
    <x v="3"/>
    <x v="1"/>
    <x v="25"/>
    <m/>
    <x v="21"/>
    <m/>
    <x v="90"/>
    <m/>
    <m/>
    <m/>
    <m/>
    <x v="53"/>
    <m/>
    <x v="25"/>
    <n v="10"/>
  </r>
  <r>
    <x v="3"/>
    <x v="1"/>
    <x v="25"/>
    <m/>
    <x v="21"/>
    <m/>
    <x v="90"/>
    <m/>
    <m/>
    <m/>
    <m/>
    <x v="53"/>
    <m/>
    <x v="25"/>
    <n v="9"/>
  </r>
  <r>
    <x v="3"/>
    <x v="1"/>
    <x v="25"/>
    <m/>
    <x v="21"/>
    <m/>
    <x v="90"/>
    <m/>
    <m/>
    <m/>
    <m/>
    <x v="53"/>
    <m/>
    <x v="25"/>
    <n v="7"/>
  </r>
  <r>
    <x v="3"/>
    <x v="1"/>
    <x v="25"/>
    <m/>
    <x v="21"/>
    <m/>
    <x v="90"/>
    <m/>
    <m/>
    <m/>
    <m/>
    <x v="53"/>
    <m/>
    <x v="25"/>
    <n v="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14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50"/>
  </r>
  <r>
    <x v="3"/>
    <x v="1"/>
    <x v="25"/>
    <m/>
    <x v="21"/>
    <m/>
    <x v="90"/>
    <m/>
    <m/>
    <m/>
    <m/>
    <x v="53"/>
    <m/>
    <x v="25"/>
    <n v="40"/>
  </r>
  <r>
    <x v="3"/>
    <x v="1"/>
    <x v="25"/>
    <m/>
    <x v="21"/>
    <m/>
    <x v="90"/>
    <m/>
    <m/>
    <m/>
    <m/>
    <x v="53"/>
    <m/>
    <x v="25"/>
    <n v="32"/>
  </r>
  <r>
    <x v="3"/>
    <x v="1"/>
    <x v="25"/>
    <m/>
    <x v="21"/>
    <m/>
    <x v="90"/>
    <m/>
    <m/>
    <m/>
    <m/>
    <x v="53"/>
    <m/>
    <x v="25"/>
    <n v="26"/>
  </r>
  <r>
    <x v="3"/>
    <x v="1"/>
    <x v="25"/>
    <m/>
    <x v="21"/>
    <m/>
    <x v="90"/>
    <m/>
    <m/>
    <m/>
    <m/>
    <x v="53"/>
    <m/>
    <x v="25"/>
    <n v="22"/>
  </r>
  <r>
    <x v="3"/>
    <x v="1"/>
    <x v="25"/>
    <m/>
    <x v="21"/>
    <m/>
    <x v="90"/>
    <m/>
    <m/>
    <m/>
    <m/>
    <x v="53"/>
    <m/>
    <x v="25"/>
    <n v="20"/>
  </r>
  <r>
    <x v="3"/>
    <x v="1"/>
    <x v="25"/>
    <m/>
    <x v="21"/>
    <m/>
    <x v="90"/>
    <m/>
    <m/>
    <m/>
    <m/>
    <x v="53"/>
    <m/>
    <x v="25"/>
    <n v="18"/>
  </r>
  <r>
    <x v="3"/>
    <x v="1"/>
    <x v="25"/>
    <m/>
    <x v="21"/>
    <m/>
    <x v="90"/>
    <m/>
    <m/>
    <m/>
    <m/>
    <x v="53"/>
    <m/>
    <x v="25"/>
    <n v="16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5"/>
    <n v="0"/>
  </r>
  <r>
    <x v="3"/>
    <x v="1"/>
    <x v="25"/>
    <m/>
    <x v="21"/>
    <m/>
    <x v="90"/>
    <m/>
    <m/>
    <m/>
    <m/>
    <x v="53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218" firstHeaderRow="2" firstDataRow="2" firstDataCol="4" rowPageCount="2" colPageCount="1"/>
  <pivotFields count="16">
    <pivotField axis="axisPage" compact="0" outline="0" subtotalTop="0" multipleItemSelectionAllowed="1" showAll="0" defaultSubtotal="0">
      <items count="7">
        <item h="1" m="1" x="6"/>
        <item h="1" x="3"/>
        <item h="1" x="0"/>
        <item h="1" x="1"/>
        <item x="2"/>
        <item h="1" m="1" x="4"/>
        <item m="1" x="5"/>
      </items>
    </pivotField>
    <pivotField axis="axisRow" compact="0" outline="0" subtotalTop="0" showAll="0" sortType="descending" defaultSubtotal="0">
      <items count="3">
        <item x="1"/>
        <item x="0"/>
        <item m="1" x="2"/>
      </items>
    </pivotField>
    <pivotField axis="axisRow" compact="0" outline="0" subtotalTop="0" showAll="0" sortType="ascending" defaultSubtotal="0">
      <items count="34">
        <item x="0"/>
        <item x="1"/>
        <item x="2"/>
        <item x="3"/>
        <item m="1" x="26"/>
        <item m="1" x="32"/>
        <item m="1" x="27"/>
        <item m="1" x="33"/>
        <item m="1" x="29"/>
        <item x="4"/>
        <item x="5"/>
        <item m="1" x="3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8"/>
        <item x="21"/>
        <item m="1" x="31"/>
        <item x="22"/>
        <item x="23"/>
        <item x="24"/>
        <item x="25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5">
        <item x="0"/>
        <item x="1"/>
        <item x="2"/>
        <item x="3"/>
        <item x="4"/>
        <item x="5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26"/>
        <item m="1" x="27"/>
        <item m="1" x="29"/>
        <item m="1" x="31"/>
        <item m="1" x="33"/>
        <item m="1" x="35"/>
        <item m="1" x="37"/>
        <item m="1" x="38"/>
        <item m="1" x="39"/>
        <item m="1" x="40"/>
        <item m="1" x="41"/>
        <item m="1" x="42"/>
        <item m="1" x="43"/>
        <item h="1" x="6"/>
        <item h="1" x="21"/>
        <item m="1" x="44"/>
        <item m="1" x="28"/>
        <item m="1" x="22"/>
        <item m="1" x="30"/>
        <item x="11"/>
        <item m="1" x="23"/>
        <item m="1" x="32"/>
        <item m="1" x="24"/>
        <item m="1" x="34"/>
        <item m="1" x="25"/>
        <item m="1" x="36"/>
        <item h="1" x="20"/>
      </items>
    </pivotField>
    <pivotField compact="0" outline="0" subtotalTop="0" showAll="0" defaultSubtotal="0"/>
    <pivotField axis="axisRow" compact="0" outline="0" subtotalTop="0" showAll="0" sortType="descending" defaultSubtotal="0">
      <items count="173">
        <item x="81"/>
        <item x="88"/>
        <item x="11"/>
        <item m="1" x="124"/>
        <item m="1" x="158"/>
        <item x="53"/>
        <item m="1" x="133"/>
        <item m="1" x="129"/>
        <item x="48"/>
        <item m="1" x="128"/>
        <item m="1" x="137"/>
        <item x="30"/>
        <item x="52"/>
        <item x="39"/>
        <item x="47"/>
        <item m="1" x="121"/>
        <item x="36"/>
        <item x="35"/>
        <item x="49"/>
        <item m="1" x="167"/>
        <item m="1" x="150"/>
        <item m="1" x="94"/>
        <item x="13"/>
        <item m="1" x="155"/>
        <item x="43"/>
        <item m="1" x="99"/>
        <item m="1" x="118"/>
        <item x="44"/>
        <item m="1" x="113"/>
        <item x="34"/>
        <item m="1" x="112"/>
        <item m="1" x="165"/>
        <item x="20"/>
        <item m="1" x="149"/>
        <item x="37"/>
        <item x="0"/>
        <item m="1" x="159"/>
        <item m="1" x="147"/>
        <item x="90"/>
        <item x="19"/>
        <item x="50"/>
        <item m="1" x="106"/>
        <item m="1" x="154"/>
        <item m="1" x="111"/>
        <item x="1"/>
        <item m="1" x="110"/>
        <item m="1" x="105"/>
        <item x="17"/>
        <item x="16"/>
        <item m="1" x="164"/>
        <item m="1" x="168"/>
        <item x="4"/>
        <item m="1" x="101"/>
        <item m="1" x="170"/>
        <item x="80"/>
        <item x="23"/>
        <item m="1" x="140"/>
        <item m="1" x="153"/>
        <item m="1" x="100"/>
        <item x="27"/>
        <item x="12"/>
        <item m="1" x="152"/>
        <item x="14"/>
        <item m="1" x="144"/>
        <item x="45"/>
        <item m="1" x="135"/>
        <item x="5"/>
        <item m="1" x="103"/>
        <item m="1" x="91"/>
        <item m="1" x="141"/>
        <item x="58"/>
        <item m="1" x="156"/>
        <item x="41"/>
        <item x="21"/>
        <item m="1" x="95"/>
        <item x="24"/>
        <item m="1" x="143"/>
        <item x="29"/>
        <item m="1" x="119"/>
        <item x="28"/>
        <item m="1" x="122"/>
        <item m="1" x="114"/>
        <item m="1" x="171"/>
        <item x="2"/>
        <item m="1" x="145"/>
        <item m="1" x="96"/>
        <item m="1" x="120"/>
        <item x="26"/>
        <item m="1" x="108"/>
        <item m="1" x="132"/>
        <item x="31"/>
        <item m="1" x="109"/>
        <item m="1" x="160"/>
        <item m="1" x="97"/>
        <item x="62"/>
        <item x="9"/>
        <item m="1" x="117"/>
        <item x="84"/>
        <item x="3"/>
        <item m="1" x="131"/>
        <item x="86"/>
        <item x="51"/>
        <item x="74"/>
        <item m="1" x="127"/>
        <item m="1" x="136"/>
        <item m="1" x="98"/>
        <item m="1" x="142"/>
        <item m="1" x="130"/>
        <item m="1" x="172"/>
        <item m="1" x="123"/>
        <item m="1" x="148"/>
        <item m="1" x="138"/>
        <item m="1" x="162"/>
        <item m="1" x="169"/>
        <item x="67"/>
        <item x="72"/>
        <item m="1" x="107"/>
        <item m="1" x="161"/>
        <item m="1" x="151"/>
        <item m="1" x="104"/>
        <item m="1" x="139"/>
        <item m="1" x="92"/>
        <item m="1" x="146"/>
        <item m="1" x="166"/>
        <item m="1" x="125"/>
        <item m="1" x="93"/>
        <item m="1" x="157"/>
        <item m="1" x="115"/>
        <item m="1" x="102"/>
        <item m="1" x="126"/>
        <item m="1" x="134"/>
        <item m="1" x="116"/>
        <item m="1" x="163"/>
        <item x="6"/>
        <item x="7"/>
        <item x="8"/>
        <item x="10"/>
        <item x="15"/>
        <item x="18"/>
        <item x="22"/>
        <item x="25"/>
        <item x="32"/>
        <item x="33"/>
        <item x="38"/>
        <item x="40"/>
        <item x="42"/>
        <item x="46"/>
        <item x="54"/>
        <item x="56"/>
        <item x="55"/>
        <item x="57"/>
        <item x="59"/>
        <item x="60"/>
        <item x="61"/>
        <item x="63"/>
        <item x="64"/>
        <item x="65"/>
        <item x="66"/>
        <item x="68"/>
        <item x="69"/>
        <item x="70"/>
        <item x="71"/>
        <item x="73"/>
        <item x="75"/>
        <item x="76"/>
        <item x="77"/>
        <item x="78"/>
        <item x="79"/>
        <item x="82"/>
        <item x="83"/>
        <item x="85"/>
        <item x="87"/>
        <item x="8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57">
        <item m="1" x="55"/>
        <item m="1" x="54"/>
        <item m="1" x="56"/>
        <item x="2"/>
        <item x="11"/>
        <item x="21"/>
        <item x="9"/>
        <item x="31"/>
        <item x="3"/>
        <item x="29"/>
        <item x="19"/>
        <item x="8"/>
        <item x="15"/>
        <item x="34"/>
        <item x="12"/>
        <item x="13"/>
        <item x="4"/>
        <item x="32"/>
        <item x="33"/>
        <item x="10"/>
        <item x="0"/>
        <item x="20"/>
        <item x="5"/>
        <item x="27"/>
        <item x="30"/>
        <item x="26"/>
        <item x="53"/>
        <item x="14"/>
        <item x="1"/>
        <item x="24"/>
        <item x="18"/>
        <item x="6"/>
        <item x="7"/>
        <item x="17"/>
        <item x="22"/>
        <item x="23"/>
        <item x="16"/>
        <item x="28"/>
        <item x="25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6"/>
        <item x="48"/>
        <item x="49"/>
        <item x="50"/>
        <item x="51"/>
        <item x="52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2"/>
    <field x="6"/>
    <field x="11"/>
  </rowFields>
  <rowItems count="212">
    <i>
      <x v="1"/>
      <x/>
      <x v="44"/>
      <x v="28"/>
    </i>
    <i r="2">
      <x v="98"/>
      <x v="20"/>
    </i>
    <i r="2">
      <x v="165"/>
      <x v="25"/>
    </i>
    <i r="2">
      <x v="83"/>
      <x v="3"/>
    </i>
    <i r="2">
      <x v="18"/>
      <x v="10"/>
    </i>
    <i r="2">
      <x v="70"/>
      <x v="22"/>
    </i>
    <i r="2">
      <x v="166"/>
      <x v="22"/>
    </i>
    <i r="2">
      <x v="167"/>
      <x v="8"/>
    </i>
    <i r="2">
      <x v="51"/>
      <x v="8"/>
    </i>
    <i r="2">
      <x v="62"/>
      <x v="6"/>
    </i>
    <i r="1">
      <x v="1"/>
      <x v="54"/>
      <x v="22"/>
    </i>
    <i r="2">
      <x v="138"/>
      <x v="22"/>
    </i>
    <i r="2">
      <x v="165"/>
      <x v="25"/>
    </i>
    <i r="2">
      <x v="70"/>
      <x v="22"/>
    </i>
    <i r="2">
      <x v="47"/>
      <x v="15"/>
    </i>
    <i r="2">
      <x v="140"/>
      <x v="22"/>
    </i>
    <i r="2">
      <x v="60"/>
      <x v="22"/>
    </i>
    <i r="2">
      <x v="169"/>
      <x v="51"/>
    </i>
    <i r="2">
      <x v="166"/>
      <x v="22"/>
    </i>
    <i r="2">
      <x v="2"/>
      <x v="11"/>
    </i>
    <i r="2">
      <x v="32"/>
      <x v="12"/>
    </i>
    <i r="2">
      <x v="167"/>
      <x v="8"/>
    </i>
    <i r="2">
      <x v="73"/>
      <x v="22"/>
    </i>
    <i r="2">
      <x v="87"/>
      <x v="33"/>
    </i>
    <i r="2">
      <x v="51"/>
      <x v="8"/>
    </i>
    <i r="2">
      <x v="62"/>
      <x v="6"/>
    </i>
    <i r="2">
      <x v="66"/>
      <x v="16"/>
    </i>
    <i r="1">
      <x v="2"/>
      <x v="59"/>
      <x v="3"/>
    </i>
    <i r="2">
      <x v="77"/>
      <x v="20"/>
    </i>
    <i r="2">
      <x v="170"/>
      <x v="3"/>
    </i>
    <i r="2">
      <x v="79"/>
      <x v="20"/>
    </i>
    <i r="2">
      <x v="11"/>
      <x v="20"/>
    </i>
    <i r="2">
      <x/>
      <x v="49"/>
    </i>
    <i r="2">
      <x v="55"/>
      <x v="11"/>
    </i>
    <i r="2">
      <x v="13"/>
      <x v="5"/>
    </i>
    <i r="2">
      <x v="97"/>
      <x v="50"/>
    </i>
    <i r="2">
      <x v="167"/>
      <x v="8"/>
    </i>
    <i r="2">
      <x v="51"/>
      <x v="8"/>
    </i>
    <i r="1">
      <x v="3"/>
      <x v="44"/>
      <x v="28"/>
    </i>
    <i r="2">
      <x v="48"/>
      <x v="4"/>
    </i>
    <i r="2">
      <x v="54"/>
      <x v="22"/>
    </i>
    <i r="2">
      <x v="135"/>
      <x v="31"/>
    </i>
    <i r="2">
      <x v="47"/>
      <x v="15"/>
    </i>
    <i r="2">
      <x v="144"/>
      <x v="34"/>
    </i>
    <i r="2">
      <x v="168"/>
      <x v="43"/>
    </i>
    <i r="2">
      <x v="62"/>
      <x v="6"/>
    </i>
    <i r="2">
      <x v="100"/>
      <x v="22"/>
    </i>
    <i r="1">
      <x v="9"/>
      <x v="77"/>
      <x v="20"/>
    </i>
    <i r="2">
      <x v="59"/>
      <x v="3"/>
    </i>
    <i r="2">
      <x v="35"/>
      <x v="20"/>
    </i>
    <i r="2">
      <x v="29"/>
      <x v="10"/>
    </i>
    <i r="2">
      <x v="44"/>
      <x v="28"/>
    </i>
    <i r="2">
      <x v="11"/>
      <x v="20"/>
    </i>
    <i r="2">
      <x v="90"/>
      <x v="30"/>
    </i>
    <i r="2">
      <x v="135"/>
      <x v="31"/>
    </i>
    <i r="2">
      <x v="144"/>
      <x v="34"/>
    </i>
    <i r="1">
      <x v="10"/>
      <x v="32"/>
      <x v="12"/>
    </i>
    <i r="2">
      <x v="169"/>
      <x v="51"/>
    </i>
    <i r="2">
      <x/>
      <x v="49"/>
    </i>
    <i r="2">
      <x v="13"/>
      <x v="5"/>
    </i>
    <i r="2">
      <x v="51"/>
      <x v="8"/>
    </i>
    <i r="1">
      <x v="12"/>
      <x v="27"/>
      <x v="22"/>
    </i>
    <i r="2">
      <x v="17"/>
      <x v="3"/>
    </i>
    <i r="2">
      <x v="79"/>
      <x v="20"/>
    </i>
    <i r="2">
      <x v="59"/>
      <x v="3"/>
    </i>
    <i r="2">
      <x v="77"/>
      <x v="20"/>
    </i>
    <i r="2">
      <x v="14"/>
      <x v="23"/>
    </i>
    <i r="2">
      <x v="29"/>
      <x v="10"/>
    </i>
    <i r="2">
      <x v="11"/>
      <x v="20"/>
    </i>
    <i r="2">
      <x v="146"/>
      <x v="22"/>
    </i>
    <i r="2">
      <x v="8"/>
      <x v="22"/>
    </i>
    <i r="2">
      <x v="35"/>
      <x v="20"/>
    </i>
    <i r="2">
      <x v="170"/>
      <x v="3"/>
    </i>
    <i r="2">
      <x v="55"/>
      <x v="11"/>
    </i>
    <i r="1">
      <x v="13"/>
      <x v="17"/>
      <x v="3"/>
    </i>
    <i r="2">
      <x v="79"/>
      <x v="20"/>
    </i>
    <i r="2">
      <x v="59"/>
      <x v="3"/>
    </i>
    <i r="2">
      <x v="77"/>
      <x v="20"/>
    </i>
    <i r="2">
      <x v="14"/>
      <x v="23"/>
    </i>
    <i r="2">
      <x v="29"/>
      <x v="10"/>
    </i>
    <i r="2">
      <x v="11"/>
      <x v="20"/>
    </i>
    <i r="2">
      <x v="35"/>
      <x v="20"/>
    </i>
    <i r="2">
      <x v="170"/>
      <x v="3"/>
    </i>
    <i r="1">
      <x v="14"/>
      <x v="27"/>
      <x v="22"/>
    </i>
    <i r="2">
      <x v="146"/>
      <x v="22"/>
    </i>
    <i r="2">
      <x v="8"/>
      <x v="22"/>
    </i>
    <i r="2">
      <x v="55"/>
      <x v="11"/>
    </i>
    <i r="1">
      <x v="15"/>
      <x v="167"/>
      <x v="8"/>
    </i>
    <i r="2">
      <x v="147"/>
      <x v="27"/>
    </i>
    <i r="2">
      <x v="51"/>
      <x v="8"/>
    </i>
    <i r="2">
      <x v="87"/>
      <x v="33"/>
    </i>
    <i r="2">
      <x v="72"/>
      <x v="35"/>
    </i>
    <i r="2">
      <x v="12"/>
      <x v="9"/>
    </i>
    <i r="1">
      <x v="16"/>
      <x v="27"/>
      <x v="22"/>
    </i>
    <i r="2">
      <x v="146"/>
      <x v="22"/>
    </i>
    <i r="2">
      <x v="138"/>
      <x v="22"/>
    </i>
    <i r="2">
      <x v="8"/>
      <x v="22"/>
    </i>
    <i r="2">
      <x/>
      <x v="49"/>
    </i>
    <i r="2">
      <x v="55"/>
      <x v="11"/>
    </i>
    <i r="2">
      <x v="97"/>
      <x v="50"/>
    </i>
    <i r="2">
      <x v="101"/>
      <x v="11"/>
    </i>
    <i r="1">
      <x v="17"/>
      <x v="101"/>
      <x v="11"/>
    </i>
    <i r="2">
      <x v="17"/>
      <x v="22"/>
    </i>
    <i r="2">
      <x v="8"/>
      <x v="22"/>
    </i>
    <i r="2">
      <x v="70"/>
      <x v="22"/>
    </i>
    <i r="2">
      <x v="140"/>
      <x v="22"/>
    </i>
    <i r="2">
      <x v="55"/>
      <x v="11"/>
    </i>
    <i r="2">
      <x v="97"/>
      <x v="50"/>
    </i>
    <i r="1">
      <x v="18"/>
      <x v="29"/>
      <x v="17"/>
    </i>
    <i r="2">
      <x v="48"/>
      <x v="4"/>
    </i>
    <i r="2">
      <x v="44"/>
      <x v="28"/>
    </i>
    <i r="2">
      <x v="11"/>
      <x v="3"/>
    </i>
    <i r="2">
      <x v="83"/>
      <x v="3"/>
    </i>
    <i r="2">
      <x v="98"/>
      <x v="20"/>
    </i>
    <i r="2">
      <x v="144"/>
      <x v="34"/>
    </i>
    <i r="2">
      <x v="168"/>
      <x v="43"/>
    </i>
    <i r="2">
      <x v="153"/>
      <x v="41"/>
    </i>
    <i r="1">
      <x v="19"/>
      <x v="138"/>
      <x v="22"/>
    </i>
    <i r="2">
      <x v="55"/>
      <x v="11"/>
    </i>
    <i r="2">
      <x v="140"/>
      <x v="22"/>
    </i>
    <i r="2">
      <x v="47"/>
      <x v="15"/>
    </i>
    <i r="2">
      <x v="32"/>
      <x v="12"/>
    </i>
    <i r="2">
      <x v="62"/>
      <x v="6"/>
    </i>
    <i r="2">
      <x v="73"/>
      <x v="22"/>
    </i>
    <i r="1">
      <x v="20"/>
      <x v="27"/>
      <x v="22"/>
    </i>
    <i r="2">
      <x v="101"/>
      <x v="11"/>
    </i>
    <i r="2">
      <x v="146"/>
      <x v="22"/>
    </i>
    <i r="2">
      <x v="17"/>
      <x v="22"/>
    </i>
    <i r="2">
      <x v="138"/>
      <x v="22"/>
    </i>
    <i r="2">
      <x v="8"/>
      <x v="22"/>
    </i>
    <i r="2">
      <x v="54"/>
      <x v="22"/>
    </i>
    <i r="2">
      <x v="140"/>
      <x v="22"/>
    </i>
    <i r="2">
      <x v="70"/>
      <x v="22"/>
    </i>
    <i r="2">
      <x v="166"/>
      <x v="22"/>
    </i>
    <i r="2">
      <x v="2"/>
      <x v="11"/>
    </i>
    <i r="2">
      <x v="60"/>
      <x v="22"/>
    </i>
    <i r="2">
      <x/>
      <x v="49"/>
    </i>
    <i r="2">
      <x v="97"/>
      <x v="50"/>
    </i>
    <i r="2">
      <x v="62"/>
      <x v="6"/>
    </i>
    <i r="2">
      <x v="66"/>
      <x v="16"/>
    </i>
    <i r="2">
      <x v="159"/>
      <x v="22"/>
    </i>
    <i r="1">
      <x v="21"/>
      <x v="12"/>
      <x v="9"/>
    </i>
    <i r="2">
      <x v="167"/>
      <x v="8"/>
    </i>
    <i r="2">
      <x v="147"/>
      <x v="27"/>
    </i>
    <i r="2">
      <x v="51"/>
      <x v="8"/>
    </i>
    <i r="2">
      <x v="87"/>
      <x v="33"/>
    </i>
    <i r="2">
      <x v="72"/>
      <x v="35"/>
    </i>
    <i r="1">
      <x v="22"/>
      <x v="44"/>
      <x v="28"/>
    </i>
    <i r="2">
      <x v="48"/>
      <x v="4"/>
    </i>
    <i r="2">
      <x v="135"/>
      <x v="31"/>
    </i>
    <i r="2">
      <x v="54"/>
      <x v="22"/>
    </i>
    <i r="2">
      <x v="98"/>
      <x v="20"/>
    </i>
    <i r="2">
      <x v="144"/>
      <x v="34"/>
    </i>
    <i r="2">
      <x v="47"/>
      <x v="15"/>
    </i>
    <i r="2">
      <x v="2"/>
      <x v="11"/>
    </i>
    <i r="2">
      <x v="60"/>
      <x v="22"/>
    </i>
    <i r="2">
      <x v="166"/>
      <x v="22"/>
    </i>
    <i r="2">
      <x v="94"/>
      <x v="20"/>
    </i>
    <i r="2">
      <x v="168"/>
      <x v="43"/>
    </i>
    <i r="2">
      <x v="153"/>
      <x v="41"/>
    </i>
    <i r="2">
      <x v="62"/>
      <x v="6"/>
    </i>
    <i r="2">
      <x v="159"/>
      <x v="22"/>
    </i>
    <i r="2">
      <x v="171"/>
      <x v="52"/>
    </i>
    <i r="2">
      <x v="100"/>
      <x v="22"/>
    </i>
    <i r="1">
      <x v="23"/>
      <x v="54"/>
      <x v="22"/>
    </i>
    <i r="2">
      <x v="47"/>
      <x v="15"/>
    </i>
    <i r="2">
      <x v="60"/>
      <x v="22"/>
    </i>
    <i r="2">
      <x v="2"/>
      <x v="11"/>
    </i>
    <i r="2">
      <x v="166"/>
      <x v="22"/>
    </i>
    <i r="2">
      <x v="73"/>
      <x v="22"/>
    </i>
    <i r="2">
      <x v="66"/>
      <x v="16"/>
    </i>
    <i r="2">
      <x v="62"/>
      <x v="6"/>
    </i>
    <i r="2">
      <x v="100"/>
      <x v="22"/>
    </i>
    <i r="1">
      <x v="24"/>
      <x v="59"/>
      <x v="3"/>
    </i>
    <i r="2">
      <x v="14"/>
      <x v="23"/>
    </i>
    <i r="2">
      <x v="27"/>
      <x v="22"/>
    </i>
    <i r="2">
      <x v="170"/>
      <x v="3"/>
    </i>
    <i r="2">
      <x v="35"/>
      <x v="20"/>
    </i>
    <i r="2">
      <x v="34"/>
      <x v="20"/>
    </i>
    <i r="2">
      <x v="90"/>
      <x v="30"/>
    </i>
    <i r="2">
      <x v="18"/>
      <x v="10"/>
    </i>
    <i r="2">
      <x v="17"/>
      <x v="3"/>
    </i>
    <i r="1">
      <x v="25"/>
      <x v="59"/>
      <x v="3"/>
    </i>
    <i r="2">
      <x v="17"/>
      <x v="3"/>
    </i>
    <i r="2">
      <x v="11"/>
      <x v="20"/>
    </i>
    <i r="2">
      <x v="170"/>
      <x v="3"/>
    </i>
    <i r="2">
      <x v="90"/>
      <x v="30"/>
    </i>
    <i r="2">
      <x v="34"/>
      <x v="20"/>
    </i>
    <i r="2">
      <x/>
      <x v="49"/>
    </i>
    <i r="1">
      <x v="26"/>
      <x v="48"/>
      <x v="4"/>
    </i>
    <i r="2">
      <x v="13"/>
      <x v="5"/>
    </i>
    <i r="2">
      <x v="147"/>
      <x v="27"/>
    </i>
    <i r="1">
      <x v="28"/>
      <x v="167"/>
      <x v="8"/>
    </i>
    <i r="2">
      <x v="51"/>
      <x v="8"/>
    </i>
    <i r="2">
      <x v="87"/>
      <x v="33"/>
    </i>
    <i r="2">
      <x v="72"/>
      <x v="35"/>
    </i>
    <i r="2">
      <x v="12"/>
      <x v="9"/>
    </i>
    <i r="1">
      <x v="31"/>
      <x v="59"/>
      <x v="3"/>
    </i>
    <i r="2">
      <x v="29"/>
      <x v="10"/>
    </i>
    <i r="2">
      <x v="11"/>
      <x v="20"/>
    </i>
    <i r="2">
      <x v="90"/>
      <x v="30"/>
    </i>
    <i r="2">
      <x v="44"/>
      <x v="28"/>
    </i>
    <i r="2">
      <x v="170"/>
      <x v="3"/>
    </i>
    <i r="2">
      <x v="18"/>
      <x v="10"/>
    </i>
    <i r="2">
      <x v="144"/>
      <x v="34"/>
    </i>
    <i r="2">
      <x v="168"/>
      <x v="43"/>
    </i>
    <i r="2">
      <x v="94"/>
      <x v="20"/>
    </i>
    <i r="1">
      <x v="32"/>
      <x v="1"/>
      <x v="39"/>
    </i>
    <i r="2">
      <x v="172"/>
      <x v="55"/>
    </i>
    <i r="2">
      <x v="168"/>
      <x v="56"/>
    </i>
    <i r="2">
      <x v="8"/>
      <x v="39"/>
    </i>
    <i r="2">
      <x v="164"/>
      <x v="48"/>
    </i>
  </rowItems>
  <colItems count="1">
    <i/>
  </colItems>
  <pageFields count="2">
    <pageField fld="0" hier="-1"/>
    <pageField fld="4" hier="-1"/>
  </pageFields>
  <dataFields count="1"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368" firstHeaderRow="1" firstDataRow="2" firstDataCol="2" rowPageCount="3" colPageCount="1"/>
  <pivotFields count="16">
    <pivotField axis="axisPage" compact="0" outline="0" subtotalTop="0" multipleItemSelectionAllowed="1" showAll="0" defaultSubtotal="0">
      <items count="7">
        <item m="1" x="6"/>
        <item h="1" x="3"/>
        <item x="0"/>
        <item x="1"/>
        <item x="2"/>
        <item m="1" x="4"/>
        <item m="1" x="5"/>
      </items>
    </pivotField>
    <pivotField axis="axisPage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axis="axisPage" compact="0" outline="0" subtotalTop="0" multipleItemSelectionAllowed="1" showAll="0" defaultSubtotal="0">
      <items count="45">
        <item x="0"/>
        <item x="1"/>
        <item x="2"/>
        <item x="3"/>
        <item x="4"/>
        <item x="5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26"/>
        <item m="1" x="27"/>
        <item m="1" x="29"/>
        <item m="1" x="31"/>
        <item m="1" x="33"/>
        <item m="1" x="35"/>
        <item m="1" x="37"/>
        <item m="1" x="38"/>
        <item m="1" x="39"/>
        <item m="1" x="40"/>
        <item m="1" x="41"/>
        <item m="1" x="42"/>
        <item m="1" x="43"/>
        <item h="1" x="6"/>
        <item h="1" x="21"/>
        <item m="1" x="44"/>
        <item m="1" x="28"/>
        <item m="1" x="22"/>
        <item m="1" x="30"/>
        <item x="11"/>
        <item m="1" x="23"/>
        <item m="1" x="32"/>
        <item m="1" x="24"/>
        <item m="1" x="34"/>
        <item m="1" x="25"/>
        <item m="1" x="36"/>
        <item h="1" x="20"/>
      </items>
    </pivotField>
    <pivotField compact="0" outline="0" subtotalTop="0" showAll="0" defaultSubtotal="0"/>
    <pivotField axis="axisRow" compact="0" outline="0" subtotalTop="0" showAll="0" sortType="descending" defaultSubtotal="0">
      <items count="173">
        <item x="90"/>
        <item m="1" x="132"/>
        <item x="86"/>
        <item m="1" x="123"/>
        <item m="1" x="160"/>
        <item m="1" x="170"/>
        <item m="1" x="147"/>
        <item m="1" x="107"/>
        <item x="26"/>
        <item x="84"/>
        <item m="1" x="159"/>
        <item m="1" x="146"/>
        <item m="1" x="125"/>
        <item m="1" x="97"/>
        <item x="0"/>
        <item x="67"/>
        <item x="37"/>
        <item m="1" x="109"/>
        <item m="1" x="117"/>
        <item m="1" x="141"/>
        <item m="1" x="122"/>
        <item m="1" x="149"/>
        <item m="1" x="153"/>
        <item m="1" x="116"/>
        <item x="21"/>
        <item m="1" x="93"/>
        <item m="1" x="110"/>
        <item x="1"/>
        <item m="1" x="138"/>
        <item m="1" x="166"/>
        <item x="19"/>
        <item x="20"/>
        <item x="58"/>
        <item m="1" x="134"/>
        <item m="1" x="92"/>
        <item m="1" x="111"/>
        <item m="1" x="139"/>
        <item x="17"/>
        <item m="1" x="165"/>
        <item m="1" x="106"/>
        <item m="1" x="135"/>
        <item x="5"/>
        <item m="1" x="103"/>
        <item x="23"/>
        <item x="12"/>
        <item x="24"/>
        <item m="1" x="101"/>
        <item x="2"/>
        <item x="4"/>
        <item m="1" x="104"/>
        <item m="1" x="162"/>
        <item x="62"/>
        <item m="1" x="112"/>
        <item x="80"/>
        <item x="74"/>
        <item x="50"/>
        <item x="51"/>
        <item x="34"/>
        <item m="1" x="113"/>
        <item m="1" x="91"/>
        <item m="1" x="156"/>
        <item m="1" x="161"/>
        <item m="1" x="119"/>
        <item x="3"/>
        <item m="1" x="105"/>
        <item m="1" x="171"/>
        <item m="1" x="96"/>
        <item x="44"/>
        <item m="1" x="164"/>
        <item m="1" x="98"/>
        <item m="1" x="154"/>
        <item m="1" x="118"/>
        <item m="1" x="99"/>
        <item m="1" x="95"/>
        <item x="43"/>
        <item m="1" x="155"/>
        <item x="13"/>
        <item m="1" x="94"/>
        <item x="31"/>
        <item m="1" x="150"/>
        <item x="16"/>
        <item m="1" x="108"/>
        <item m="1" x="102"/>
        <item m="1" x="167"/>
        <item m="1" x="148"/>
        <item m="1" x="126"/>
        <item m="1" x="145"/>
        <item x="49"/>
        <item x="35"/>
        <item m="1" x="157"/>
        <item x="36"/>
        <item x="29"/>
        <item m="1" x="121"/>
        <item x="47"/>
        <item m="1" x="115"/>
        <item x="39"/>
        <item m="1" x="136"/>
        <item m="1" x="169"/>
        <item m="1" x="152"/>
        <item m="1" x="168"/>
        <item m="1" x="131"/>
        <item x="52"/>
        <item m="1" x="143"/>
        <item x="30"/>
        <item m="1" x="151"/>
        <item m="1" x="137"/>
        <item m="1" x="128"/>
        <item x="72"/>
        <item m="1" x="144"/>
        <item m="1" x="120"/>
        <item x="48"/>
        <item m="1" x="114"/>
        <item m="1" x="172"/>
        <item m="1" x="142"/>
        <item x="9"/>
        <item m="1" x="130"/>
        <item x="41"/>
        <item m="1" x="127"/>
        <item m="1" x="129"/>
        <item x="45"/>
        <item x="14"/>
        <item x="28"/>
        <item m="1" x="133"/>
        <item x="53"/>
        <item x="27"/>
        <item m="1" x="158"/>
        <item m="1" x="124"/>
        <item x="11"/>
        <item m="1" x="140"/>
        <item m="1" x="100"/>
        <item x="88"/>
        <item x="81"/>
        <item m="1" x="163"/>
        <item x="6"/>
        <item x="7"/>
        <item x="8"/>
        <item x="10"/>
        <item x="15"/>
        <item x="18"/>
        <item x="22"/>
        <item x="25"/>
        <item x="32"/>
        <item x="33"/>
        <item x="38"/>
        <item x="40"/>
        <item x="42"/>
        <item x="46"/>
        <item x="54"/>
        <item x="56"/>
        <item x="55"/>
        <item x="57"/>
        <item x="59"/>
        <item x="60"/>
        <item x="61"/>
        <item x="63"/>
        <item x="64"/>
        <item x="65"/>
        <item x="66"/>
        <item x="68"/>
        <item x="69"/>
        <item x="70"/>
        <item x="71"/>
        <item x="73"/>
        <item x="75"/>
        <item x="76"/>
        <item x="77"/>
        <item x="78"/>
        <item x="79"/>
        <item x="82"/>
        <item x="83"/>
        <item x="85"/>
        <item x="87"/>
        <item x="89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31">
        <item x="25"/>
        <item x="0"/>
        <item x="1"/>
        <item x="2"/>
        <item x="3"/>
        <item m="1" x="28"/>
        <item x="4"/>
        <item x="5"/>
        <item m="1" x="29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7"/>
        <item x="21"/>
        <item m="1" x="30"/>
        <item x="22"/>
        <item x="23"/>
        <item x="24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/>
    <pivotField dataField="1" compact="0" outline="0" subtotalTop="0" dragToRow="0" dragToCol="0" dragToPage="0" showAll="0" defaultSubtotal="0"/>
  </pivotFields>
  <rowFields count="2">
    <field x="13"/>
    <field x="6"/>
  </rowFields>
  <rowItems count="362">
    <i>
      <x v="1"/>
      <x v="27"/>
    </i>
    <i r="1">
      <x v="14"/>
    </i>
    <i r="1">
      <x v="63"/>
    </i>
    <i r="1">
      <x v="47"/>
    </i>
    <i r="1">
      <x v="87"/>
    </i>
    <i r="1">
      <x v="48"/>
    </i>
    <i r="1">
      <x v="32"/>
    </i>
    <i r="1">
      <x v="165"/>
    </i>
    <i r="1">
      <x v="150"/>
    </i>
    <i r="1">
      <x v="120"/>
    </i>
    <i r="1">
      <x v="41"/>
    </i>
    <i r="1">
      <x v="166"/>
    </i>
    <i r="1">
      <x v="167"/>
    </i>
    <i r="1">
      <x v="151"/>
    </i>
    <i r="1">
      <x v="152"/>
    </i>
    <i r="1">
      <x v="153"/>
    </i>
    <i>
      <x v="2"/>
      <x v="138"/>
    </i>
    <i r="1">
      <x v="37"/>
    </i>
    <i r="1">
      <x v="44"/>
    </i>
    <i r="1">
      <x v="157"/>
    </i>
    <i r="1">
      <x v="53"/>
    </i>
    <i r="1">
      <x v="127"/>
    </i>
    <i r="1">
      <x v="32"/>
    </i>
    <i r="1">
      <x v="15"/>
    </i>
    <i r="1">
      <x v="24"/>
    </i>
    <i r="1">
      <x v="140"/>
    </i>
    <i r="1">
      <x v="31"/>
    </i>
    <i r="1">
      <x v="30"/>
    </i>
    <i r="1">
      <x v="158"/>
    </i>
    <i r="1">
      <x v="165"/>
    </i>
    <i r="1">
      <x v="48"/>
    </i>
    <i r="1">
      <x v="120"/>
    </i>
    <i r="1">
      <x v="139"/>
    </i>
    <i r="1">
      <x v="152"/>
    </i>
    <i r="1">
      <x v="169"/>
    </i>
    <i r="1">
      <x v="166"/>
    </i>
    <i r="1">
      <x v="8"/>
    </i>
    <i r="1">
      <x v="167"/>
    </i>
    <i r="1">
      <x v="41"/>
    </i>
    <i r="1">
      <x v="159"/>
    </i>
    <i r="1">
      <x v="136"/>
    </i>
    <i>
      <x v="3"/>
      <x v="124"/>
    </i>
    <i r="1">
      <x v="91"/>
    </i>
    <i r="1">
      <x v="121"/>
    </i>
    <i r="1">
      <x v="103"/>
    </i>
    <i r="1">
      <x v="48"/>
    </i>
    <i r="1">
      <x v="155"/>
    </i>
    <i r="1">
      <x v="43"/>
    </i>
    <i r="1">
      <x v="161"/>
    </i>
    <i r="1">
      <x v="170"/>
    </i>
    <i r="1">
      <x v="107"/>
    </i>
    <i r="1">
      <x v="47"/>
    </i>
    <i r="1">
      <x v="131"/>
    </i>
    <i r="1">
      <x v="157"/>
    </i>
    <i r="1">
      <x v="95"/>
    </i>
    <i r="1">
      <x v="9"/>
    </i>
    <i r="1">
      <x v="167"/>
    </i>
    <i r="1">
      <x v="151"/>
    </i>
    <i>
      <x v="4"/>
      <x v="27"/>
    </i>
    <i r="1">
      <x v="80"/>
    </i>
    <i r="1">
      <x v="135"/>
    </i>
    <i r="1">
      <x v="120"/>
    </i>
    <i r="1">
      <x v="144"/>
    </i>
    <i r="1">
      <x v="37"/>
    </i>
    <i r="1">
      <x v="53"/>
    </i>
    <i r="1">
      <x v="158"/>
    </i>
    <i r="1">
      <x v="30"/>
    </i>
    <i r="1">
      <x v="150"/>
    </i>
    <i r="1">
      <x v="51"/>
    </i>
    <i r="1">
      <x v="168"/>
    </i>
    <i r="1">
      <x v="2"/>
    </i>
    <i>
      <x v="6"/>
      <x v="124"/>
    </i>
    <i r="1">
      <x v="57"/>
    </i>
    <i r="1">
      <x v="91"/>
    </i>
    <i r="1">
      <x v="27"/>
    </i>
    <i r="1">
      <x v="78"/>
    </i>
    <i r="1">
      <x v="14"/>
    </i>
    <i r="1">
      <x v="133"/>
    </i>
    <i r="1">
      <x v="135"/>
    </i>
    <i r="1">
      <x v="155"/>
    </i>
    <i r="1">
      <x v="90"/>
    </i>
    <i r="1">
      <x v="154"/>
    </i>
    <i r="1">
      <x v="103"/>
    </i>
    <i r="1">
      <x v="156"/>
    </i>
    <i r="1">
      <x v="150"/>
    </i>
    <i r="1">
      <x v="144"/>
    </i>
    <i>
      <x v="7"/>
      <x v="31"/>
    </i>
    <i r="1">
      <x v="74"/>
    </i>
    <i r="1">
      <x v="48"/>
    </i>
    <i r="1">
      <x v="139"/>
    </i>
    <i r="1">
      <x v="91"/>
    </i>
    <i r="1">
      <x v="169"/>
    </i>
    <i r="1">
      <x v="158"/>
    </i>
    <i r="1">
      <x v="145"/>
    </i>
    <i r="1">
      <x v="131"/>
    </i>
    <i r="1">
      <x v="95"/>
    </i>
    <i r="1">
      <x v="152"/>
    </i>
    <i>
      <x v="9"/>
      <x v="88"/>
    </i>
    <i r="1">
      <x v="67"/>
    </i>
    <i r="1">
      <x v="141"/>
    </i>
    <i r="1">
      <x v="124"/>
    </i>
    <i r="1">
      <x v="93"/>
    </i>
    <i r="1">
      <x v="121"/>
    </i>
    <i r="1">
      <x v="91"/>
    </i>
    <i r="1">
      <x v="133"/>
    </i>
    <i r="1">
      <x v="57"/>
    </i>
    <i r="1">
      <x v="119"/>
    </i>
    <i r="1">
      <x v="146"/>
    </i>
    <i r="1">
      <x v="55"/>
    </i>
    <i r="1">
      <x v="103"/>
    </i>
    <i r="1">
      <x v="143"/>
    </i>
    <i r="1">
      <x v="110"/>
    </i>
    <i r="1">
      <x v="155"/>
    </i>
    <i r="1">
      <x v="14"/>
    </i>
    <i r="1">
      <x v="162"/>
    </i>
    <i r="1">
      <x v="161"/>
    </i>
    <i r="1">
      <x v="43"/>
    </i>
    <i r="1">
      <x v="170"/>
    </i>
    <i r="1">
      <x v="142"/>
    </i>
    <i r="1">
      <x v="137"/>
    </i>
    <i r="1">
      <x v="87"/>
    </i>
    <i r="1">
      <x v="157"/>
    </i>
    <i>
      <x v="10"/>
      <x v="88"/>
    </i>
    <i r="1">
      <x v="141"/>
    </i>
    <i r="1">
      <x v="124"/>
    </i>
    <i r="1">
      <x v="121"/>
    </i>
    <i r="1">
      <x v="93"/>
    </i>
    <i r="1">
      <x v="91"/>
    </i>
    <i r="1">
      <x v="57"/>
    </i>
    <i r="1">
      <x v="133"/>
    </i>
    <i r="1">
      <x v="103"/>
    </i>
    <i r="1">
      <x v="55"/>
    </i>
    <i r="1">
      <x v="143"/>
    </i>
    <i r="1">
      <x v="14"/>
    </i>
    <i r="1">
      <x v="155"/>
    </i>
    <i r="1">
      <x v="142"/>
    </i>
    <i r="1">
      <x v="87"/>
    </i>
    <i r="1">
      <x v="162"/>
    </i>
    <i r="1">
      <x v="170"/>
    </i>
    <i>
      <x v="11"/>
      <x v="67"/>
    </i>
    <i r="1">
      <x v="146"/>
    </i>
    <i r="1">
      <x v="119"/>
    </i>
    <i r="1">
      <x v="110"/>
    </i>
    <i r="1">
      <x v="43"/>
    </i>
    <i r="1">
      <x v="137"/>
    </i>
    <i r="1">
      <x v="161"/>
    </i>
    <i r="1">
      <x v="157"/>
    </i>
    <i>
      <x v="12"/>
      <x v="101"/>
    </i>
    <i r="1">
      <x v="147"/>
    </i>
    <i r="1">
      <x v="48"/>
    </i>
    <i r="1">
      <x v="163"/>
    </i>
    <i r="1">
      <x v="167"/>
    </i>
    <i r="1">
      <x v="8"/>
    </i>
    <i r="1">
      <x v="116"/>
    </i>
    <i r="1">
      <x v="123"/>
    </i>
    <i r="1">
      <x v="45"/>
    </i>
    <i>
      <x v="13"/>
      <x v="67"/>
    </i>
    <i r="1">
      <x v="119"/>
    </i>
    <i r="1">
      <x v="138"/>
    </i>
    <i r="1">
      <x v="110"/>
    </i>
    <i r="1">
      <x v="146"/>
    </i>
    <i r="1">
      <x v="43"/>
    </i>
    <i r="1">
      <x v="161"/>
    </i>
    <i r="1">
      <x v="131"/>
    </i>
    <i r="1">
      <x v="9"/>
    </i>
    <i r="1">
      <x v="55"/>
    </i>
    <i r="1">
      <x v="56"/>
    </i>
    <i>
      <x v="14"/>
      <x v="88"/>
    </i>
    <i r="1">
      <x v="110"/>
    </i>
    <i r="1">
      <x v="56"/>
    </i>
    <i r="1">
      <x v="32"/>
    </i>
    <i r="1">
      <x v="161"/>
    </i>
    <i r="1">
      <x v="138"/>
    </i>
    <i r="1">
      <x v="157"/>
    </i>
    <i r="1">
      <x v="140"/>
    </i>
    <i r="1">
      <x v="43"/>
    </i>
    <i r="1">
      <x v="9"/>
    </i>
    <i r="1">
      <x v="151"/>
    </i>
    <i>
      <x v="15"/>
      <x v="57"/>
    </i>
    <i r="1">
      <x v="80"/>
    </i>
    <i r="1">
      <x v="27"/>
    </i>
    <i r="1">
      <x v="103"/>
    </i>
    <i r="1">
      <x v="47"/>
    </i>
    <i r="1">
      <x v="63"/>
    </i>
    <i r="1">
      <x v="149"/>
    </i>
    <i r="1">
      <x v="150"/>
    </i>
    <i r="1">
      <x v="144"/>
    </i>
    <i r="1">
      <x v="148"/>
    </i>
    <i r="1">
      <x v="168"/>
    </i>
    <i r="1">
      <x v="153"/>
    </i>
    <i>
      <x v="16"/>
      <x v="138"/>
    </i>
    <i r="1">
      <x v="31"/>
    </i>
    <i r="1">
      <x v="37"/>
    </i>
    <i r="1">
      <x v="43"/>
    </i>
    <i r="1">
      <x v="74"/>
    </i>
    <i r="1">
      <x v="140"/>
    </i>
    <i r="1">
      <x v="120"/>
    </i>
    <i r="1">
      <x v="15"/>
    </i>
    <i r="1">
      <x v="139"/>
    </i>
    <i r="1">
      <x v="136"/>
    </i>
    <i r="1">
      <x v="41"/>
    </i>
    <i r="1">
      <x v="145"/>
    </i>
    <i r="1">
      <x v="30"/>
    </i>
    <i r="1">
      <x v="24"/>
    </i>
    <i>
      <x v="17"/>
      <x v="88"/>
    </i>
    <i r="1">
      <x v="146"/>
    </i>
    <i r="1">
      <x v="67"/>
    </i>
    <i r="1">
      <x v="138"/>
    </i>
    <i r="1">
      <x v="110"/>
    </i>
    <i r="1">
      <x v="55"/>
    </i>
    <i r="1">
      <x v="56"/>
    </i>
    <i r="1">
      <x v="137"/>
    </i>
    <i r="1">
      <x v="43"/>
    </i>
    <i r="1">
      <x v="37"/>
    </i>
    <i r="1">
      <x v="127"/>
    </i>
    <i r="1">
      <x v="161"/>
    </i>
    <i r="1">
      <x v="140"/>
    </i>
    <i r="1">
      <x v="44"/>
    </i>
    <i r="1">
      <x v="32"/>
    </i>
    <i r="1">
      <x v="157"/>
    </i>
    <i r="1">
      <x v="53"/>
    </i>
    <i r="1">
      <x v="15"/>
    </i>
    <i r="1">
      <x v="120"/>
    </i>
    <i r="1">
      <x v="158"/>
    </i>
    <i r="1">
      <x v="166"/>
    </i>
    <i r="1">
      <x v="41"/>
    </i>
    <i r="1">
      <x v="131"/>
    </i>
    <i r="1">
      <x v="9"/>
    </i>
    <i r="1">
      <x v="151"/>
    </i>
    <i r="1">
      <x v="152"/>
    </i>
    <i r="1">
      <x v="159"/>
    </i>
    <i>
      <x v="18"/>
      <x v="101"/>
    </i>
    <i r="1">
      <x v="48"/>
    </i>
    <i r="1">
      <x v="147"/>
    </i>
    <i r="1">
      <x v="45"/>
    </i>
    <i r="1">
      <x v="8"/>
    </i>
    <i r="1">
      <x v="163"/>
    </i>
    <i r="1">
      <x v="123"/>
    </i>
    <i r="1">
      <x v="167"/>
    </i>
    <i r="1">
      <x v="116"/>
    </i>
    <i>
      <x v="19"/>
      <x v="80"/>
    </i>
    <i r="1">
      <x v="27"/>
    </i>
    <i r="1">
      <x v="63"/>
    </i>
    <i r="1">
      <x v="135"/>
    </i>
    <i r="1">
      <x v="127"/>
    </i>
    <i r="1">
      <x v="44"/>
    </i>
    <i r="1">
      <x v="144"/>
    </i>
    <i r="1">
      <x v="37"/>
    </i>
    <i r="1">
      <x v="15"/>
    </i>
    <i r="1">
      <x v="51"/>
    </i>
    <i r="1">
      <x v="120"/>
    </i>
    <i r="1">
      <x v="158"/>
    </i>
    <i r="1">
      <x v="53"/>
    </i>
    <i r="1">
      <x v="150"/>
    </i>
    <i r="1">
      <x v="153"/>
    </i>
    <i r="1">
      <x v="159"/>
    </i>
    <i r="1">
      <x v="114"/>
    </i>
    <i r="1">
      <x v="152"/>
    </i>
    <i r="1">
      <x v="166"/>
    </i>
    <i r="1">
      <x v="168"/>
    </i>
    <i r="1">
      <x v="136"/>
    </i>
    <i r="1">
      <x v="171"/>
    </i>
    <i r="1">
      <x v="2"/>
    </i>
    <i>
      <x v="20"/>
      <x v="37"/>
    </i>
    <i r="1">
      <x v="127"/>
    </i>
    <i r="1">
      <x v="44"/>
    </i>
    <i r="1">
      <x v="24"/>
    </i>
    <i r="1">
      <x v="15"/>
    </i>
    <i r="1">
      <x v="53"/>
    </i>
    <i r="1">
      <x v="139"/>
    </i>
    <i r="1">
      <x v="120"/>
    </i>
    <i r="1">
      <x v="30"/>
    </i>
    <i r="1">
      <x v="158"/>
    </i>
    <i r="1">
      <x v="41"/>
    </i>
    <i r="1">
      <x v="54"/>
    </i>
    <i r="1">
      <x v="166"/>
    </i>
    <i r="1">
      <x v="136"/>
    </i>
    <i r="1">
      <x v="159"/>
    </i>
    <i r="1">
      <x v="8"/>
    </i>
    <i r="1">
      <x v="45"/>
    </i>
    <i r="1">
      <x v="2"/>
    </i>
    <i r="1">
      <x v="134"/>
    </i>
    <i r="1">
      <x v="145"/>
    </i>
    <i r="1">
      <x v="152"/>
    </i>
    <i>
      <x v="21"/>
      <x v="124"/>
    </i>
    <i r="1">
      <x v="141"/>
    </i>
    <i r="1">
      <x v="88"/>
    </i>
    <i r="1">
      <x v="93"/>
    </i>
    <i r="1">
      <x v="67"/>
    </i>
    <i r="1">
      <x v="78"/>
    </i>
    <i r="1">
      <x v="119"/>
    </i>
    <i r="1">
      <x v="87"/>
    </i>
    <i r="1">
      <x v="162"/>
    </i>
    <i r="1">
      <x v="170"/>
    </i>
    <i r="1">
      <x v="14"/>
    </i>
    <i r="1">
      <x v="16"/>
    </i>
    <i r="1">
      <x v="133"/>
    </i>
    <i r="1">
      <x v="107"/>
    </i>
    <i r="1">
      <x v="103"/>
    </i>
    <i r="1">
      <x v="142"/>
    </i>
    <i>
      <x v="22"/>
      <x v="88"/>
    </i>
    <i r="1">
      <x v="124"/>
    </i>
    <i r="1">
      <x v="143"/>
    </i>
    <i r="1">
      <x v="78"/>
    </i>
    <i r="1">
      <x v="103"/>
    </i>
    <i r="1">
      <x v="16"/>
    </i>
    <i r="1">
      <x v="155"/>
    </i>
    <i r="1">
      <x v="142"/>
    </i>
    <i r="1">
      <x v="170"/>
    </i>
    <i r="1">
      <x v="154"/>
    </i>
    <i r="1">
      <x v="14"/>
    </i>
    <i r="1">
      <x v="131"/>
    </i>
    <i r="1">
      <x v="74"/>
    </i>
    <i r="1">
      <x v="156"/>
    </i>
    <i r="1">
      <x v="87"/>
    </i>
    <i r="1">
      <x v="43"/>
    </i>
    <i r="1">
      <x v="110"/>
    </i>
    <i>
      <x v="23"/>
      <x v="80"/>
    </i>
    <i r="1">
      <x v="147"/>
    </i>
    <i r="1">
      <x v="74"/>
    </i>
    <i r="1">
      <x v="45"/>
    </i>
    <i r="1">
      <x v="158"/>
    </i>
    <i r="1">
      <x v="137"/>
    </i>
    <i r="1">
      <x v="95"/>
    </i>
    <i r="1">
      <x v="30"/>
    </i>
    <i>
      <x v="25"/>
      <x v="48"/>
    </i>
    <i r="1">
      <x v="101"/>
    </i>
    <i r="1">
      <x v="116"/>
    </i>
    <i r="1">
      <x v="8"/>
    </i>
    <i r="1">
      <x v="163"/>
    </i>
    <i r="1">
      <x v="167"/>
    </i>
    <i r="1">
      <x v="123"/>
    </i>
    <i r="1">
      <x v="31"/>
    </i>
    <i>
      <x v="27"/>
      <x v="148"/>
    </i>
    <i r="1">
      <x v="139"/>
    </i>
    <i r="1">
      <x v="24"/>
    </i>
    <i r="1">
      <x v="114"/>
    </i>
    <i>
      <x v="28"/>
      <x v="124"/>
    </i>
    <i r="1">
      <x v="78"/>
    </i>
    <i r="1">
      <x v="143"/>
    </i>
    <i r="1">
      <x v="103"/>
    </i>
    <i r="1">
      <x v="27"/>
    </i>
    <i r="1">
      <x v="88"/>
    </i>
    <i r="1">
      <x v="155"/>
    </i>
    <i r="1">
      <x v="57"/>
    </i>
    <i r="1">
      <x v="144"/>
    </i>
    <i r="1">
      <x v="135"/>
    </i>
    <i r="1">
      <x v="76"/>
    </i>
    <i r="1">
      <x v="80"/>
    </i>
    <i r="1">
      <x v="170"/>
    </i>
    <i r="1">
      <x v="87"/>
    </i>
    <i r="1">
      <x v="16"/>
    </i>
    <i r="1">
      <x v="137"/>
    </i>
    <i r="1">
      <x v="168"/>
    </i>
    <i r="1">
      <x v="156"/>
    </i>
    <i r="1">
      <x v="142"/>
    </i>
    <i r="1">
      <x v="51"/>
    </i>
    <i>
      <x v="29"/>
      <x v="110"/>
    </i>
    <i r="1">
      <x v="164"/>
    </i>
    <i r="1">
      <x v="130"/>
    </i>
    <i r="1">
      <x v="172"/>
    </i>
    <i r="1">
      <x v="168"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-1"/>
    <pageField fld="4" hier="-1"/>
    <pageField fld="1" hier="-1"/>
  </pageFields>
  <dataFields count="3">
    <dataField name="Sum of OverallPos" fld="15" showDataAs="runTotal" baseField="6" baseItem="0"/>
    <dataField name="PosRank" fld="14" baseField="6" baseItem="23">
      <extLst>
        <ext xmlns:x14="http://schemas.microsoft.com/office/spreadsheetml/2009/9/main" uri="{E15A36E0-9728-4e99-A89B-3F7291B0FE68}">
          <x14:dataField pivotShowAs="rankDescending"/>
        </ext>
      </extLst>
    </dataField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9939ED-8A55-4FAB-B18D-D7E86797FE4A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142" firstHeaderRow="2" firstDataRow="2" firstDataCol="4" rowPageCount="2" colPageCount="1"/>
  <pivotFields count="16">
    <pivotField axis="axisPage" compact="0" outline="0" subtotalTop="0" multipleItemSelectionAllowed="1" showAll="0" defaultSubtotal="0">
      <items count="7">
        <item h="1" m="1" x="6"/>
        <item h="1" x="3"/>
        <item h="1" x="0"/>
        <item h="1" x="1"/>
        <item x="2"/>
        <item h="1" m="1" x="4"/>
        <item m="1" x="5"/>
      </items>
    </pivotField>
    <pivotField axis="axisRow" compact="0" outline="0" subtotalTop="0" showAll="0" sortType="descending" defaultSubtotal="0">
      <items count="3">
        <item x="1"/>
        <item x="0"/>
        <item m="1" x="2"/>
      </items>
    </pivotField>
    <pivotField axis="axisRow" compact="0" outline="0" subtotalTop="0" showAll="0" sortType="ascending" defaultSubtotal="0">
      <items count="34">
        <item x="0"/>
        <item x="1"/>
        <item x="2"/>
        <item x="3"/>
        <item m="1" x="26"/>
        <item m="1" x="32"/>
        <item m="1" x="27"/>
        <item m="1" x="33"/>
        <item m="1" x="29"/>
        <item x="4"/>
        <item x="5"/>
        <item m="1" x="3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8"/>
        <item x="21"/>
        <item m="1" x="31"/>
        <item x="22"/>
        <item x="23"/>
        <item x="24"/>
        <item x="25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5">
        <item x="0"/>
        <item x="1"/>
        <item x="2"/>
        <item x="3"/>
        <item x="4"/>
        <item x="5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26"/>
        <item m="1" x="27"/>
        <item m="1" x="29"/>
        <item m="1" x="31"/>
        <item m="1" x="33"/>
        <item m="1" x="35"/>
        <item m="1" x="37"/>
        <item m="1" x="38"/>
        <item m="1" x="39"/>
        <item m="1" x="40"/>
        <item m="1" x="41"/>
        <item m="1" x="42"/>
        <item m="1" x="43"/>
        <item h="1" x="6"/>
        <item h="1" x="21"/>
        <item m="1" x="44"/>
        <item m="1" x="28"/>
        <item m="1" x="22"/>
        <item m="1" x="30"/>
        <item x="11"/>
        <item m="1" x="23"/>
        <item m="1" x="32"/>
        <item m="1" x="24"/>
        <item m="1" x="34"/>
        <item m="1" x="25"/>
        <item m="1" x="36"/>
        <item h="1" x="20"/>
      </items>
    </pivotField>
    <pivotField compact="0" outline="0" subtotalTop="0" showAll="0" defaultSubtotal="0"/>
    <pivotField axis="axisRow" compact="0" outline="0" subtotalTop="0" showAll="0" measureFilter="1" sortType="descending" defaultSubtotal="0">
      <items count="173">
        <item x="81"/>
        <item x="88"/>
        <item x="11"/>
        <item m="1" x="124"/>
        <item m="1" x="158"/>
        <item x="53"/>
        <item m="1" x="133"/>
        <item m="1" x="129"/>
        <item x="48"/>
        <item m="1" x="128"/>
        <item m="1" x="137"/>
        <item x="30"/>
        <item x="52"/>
        <item x="39"/>
        <item x="47"/>
        <item m="1" x="121"/>
        <item x="36"/>
        <item x="35"/>
        <item x="49"/>
        <item m="1" x="167"/>
        <item m="1" x="150"/>
        <item m="1" x="94"/>
        <item x="13"/>
        <item m="1" x="155"/>
        <item x="43"/>
        <item m="1" x="99"/>
        <item m="1" x="118"/>
        <item x="44"/>
        <item m="1" x="113"/>
        <item x="34"/>
        <item m="1" x="112"/>
        <item m="1" x="165"/>
        <item x="20"/>
        <item m="1" x="149"/>
        <item x="37"/>
        <item x="0"/>
        <item m="1" x="159"/>
        <item m="1" x="147"/>
        <item x="90"/>
        <item x="19"/>
        <item x="50"/>
        <item m="1" x="106"/>
        <item m="1" x="154"/>
        <item m="1" x="111"/>
        <item x="1"/>
        <item m="1" x="110"/>
        <item m="1" x="105"/>
        <item x="17"/>
        <item x="16"/>
        <item m="1" x="164"/>
        <item m="1" x="168"/>
        <item x="4"/>
        <item m="1" x="101"/>
        <item m="1" x="170"/>
        <item x="80"/>
        <item x="23"/>
        <item m="1" x="140"/>
        <item m="1" x="153"/>
        <item m="1" x="100"/>
        <item x="27"/>
        <item x="12"/>
        <item m="1" x="152"/>
        <item x="14"/>
        <item m="1" x="144"/>
        <item x="45"/>
        <item m="1" x="135"/>
        <item x="5"/>
        <item m="1" x="103"/>
        <item m="1" x="91"/>
        <item m="1" x="141"/>
        <item x="58"/>
        <item m="1" x="156"/>
        <item x="41"/>
        <item x="21"/>
        <item m="1" x="95"/>
        <item x="24"/>
        <item m="1" x="143"/>
        <item x="29"/>
        <item m="1" x="119"/>
        <item x="28"/>
        <item m="1" x="122"/>
        <item m="1" x="114"/>
        <item m="1" x="171"/>
        <item x="2"/>
        <item m="1" x="145"/>
        <item m="1" x="96"/>
        <item m="1" x="120"/>
        <item x="26"/>
        <item m="1" x="108"/>
        <item m="1" x="132"/>
        <item x="31"/>
        <item m="1" x="109"/>
        <item m="1" x="160"/>
        <item m="1" x="97"/>
        <item x="62"/>
        <item x="9"/>
        <item m="1" x="117"/>
        <item x="84"/>
        <item x="3"/>
        <item m="1" x="131"/>
        <item x="86"/>
        <item x="51"/>
        <item x="74"/>
        <item m="1" x="127"/>
        <item m="1" x="136"/>
        <item m="1" x="98"/>
        <item m="1" x="142"/>
        <item m="1" x="130"/>
        <item m="1" x="172"/>
        <item m="1" x="123"/>
        <item m="1" x="148"/>
        <item m="1" x="138"/>
        <item m="1" x="162"/>
        <item m="1" x="169"/>
        <item x="67"/>
        <item x="72"/>
        <item m="1" x="107"/>
        <item m="1" x="161"/>
        <item m="1" x="151"/>
        <item m="1" x="104"/>
        <item m="1" x="139"/>
        <item m="1" x="92"/>
        <item m="1" x="146"/>
        <item m="1" x="166"/>
        <item m="1" x="125"/>
        <item m="1" x="93"/>
        <item m="1" x="157"/>
        <item m="1" x="115"/>
        <item m="1" x="102"/>
        <item m="1" x="126"/>
        <item m="1" x="134"/>
        <item m="1" x="116"/>
        <item m="1" x="163"/>
        <item x="6"/>
        <item x="7"/>
        <item x="8"/>
        <item x="10"/>
        <item x="15"/>
        <item x="18"/>
        <item x="22"/>
        <item x="25"/>
        <item x="32"/>
        <item x="33"/>
        <item x="38"/>
        <item x="40"/>
        <item x="42"/>
        <item x="46"/>
        <item x="54"/>
        <item x="56"/>
        <item x="55"/>
        <item x="57"/>
        <item x="59"/>
        <item x="60"/>
        <item x="61"/>
        <item x="63"/>
        <item x="64"/>
        <item x="65"/>
        <item x="66"/>
        <item x="68"/>
        <item x="69"/>
        <item x="70"/>
        <item x="71"/>
        <item x="73"/>
        <item x="75"/>
        <item x="76"/>
        <item x="77"/>
        <item x="78"/>
        <item x="79"/>
        <item x="82"/>
        <item x="83"/>
        <item x="85"/>
        <item x="87"/>
        <item x="8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57">
        <item m="1" x="55"/>
        <item m="1" x="54"/>
        <item m="1" x="56"/>
        <item x="2"/>
        <item x="11"/>
        <item x="21"/>
        <item x="9"/>
        <item x="31"/>
        <item x="3"/>
        <item x="29"/>
        <item x="19"/>
        <item x="8"/>
        <item x="15"/>
        <item x="34"/>
        <item x="12"/>
        <item x="13"/>
        <item x="4"/>
        <item x="32"/>
        <item x="33"/>
        <item x="10"/>
        <item x="0"/>
        <item x="20"/>
        <item x="5"/>
        <item x="27"/>
        <item x="30"/>
        <item x="26"/>
        <item x="53"/>
        <item x="14"/>
        <item x="1"/>
        <item x="24"/>
        <item x="18"/>
        <item x="6"/>
        <item x="7"/>
        <item x="17"/>
        <item x="22"/>
        <item x="23"/>
        <item x="16"/>
        <item x="28"/>
        <item x="25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6"/>
        <item x="48"/>
        <item x="49"/>
        <item x="50"/>
        <item x="51"/>
        <item x="52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2"/>
    <field x="6"/>
    <field x="11"/>
  </rowFields>
  <rowItems count="136">
    <i>
      <x v="1"/>
      <x/>
      <x v="44"/>
      <x v="28"/>
    </i>
    <i r="2">
      <x v="98"/>
      <x v="20"/>
    </i>
    <i r="2">
      <x v="165"/>
      <x v="25"/>
    </i>
    <i r="2">
      <x v="83"/>
      <x v="3"/>
    </i>
    <i r="2">
      <x v="18"/>
      <x v="10"/>
    </i>
    <i r="2">
      <x v="70"/>
      <x v="22"/>
    </i>
    <i r="1">
      <x v="1"/>
      <x v="54"/>
      <x v="22"/>
    </i>
    <i r="2">
      <x v="138"/>
      <x v="22"/>
    </i>
    <i r="2">
      <x v="165"/>
      <x v="25"/>
    </i>
    <i r="2">
      <x v="70"/>
      <x v="22"/>
    </i>
    <i r="2">
      <x v="47"/>
      <x v="15"/>
    </i>
    <i r="2">
      <x v="140"/>
      <x v="22"/>
    </i>
    <i r="1">
      <x v="2"/>
      <x v="59"/>
      <x v="3"/>
    </i>
    <i r="2">
      <x v="77"/>
      <x v="20"/>
    </i>
    <i r="2">
      <x v="170"/>
      <x v="3"/>
    </i>
    <i r="2">
      <x v="79"/>
      <x v="20"/>
    </i>
    <i r="2">
      <x v="11"/>
      <x v="20"/>
    </i>
    <i r="2">
      <x/>
      <x v="49"/>
    </i>
    <i r="1">
      <x v="3"/>
      <x v="44"/>
      <x v="28"/>
    </i>
    <i r="2">
      <x v="48"/>
      <x v="4"/>
    </i>
    <i r="2">
      <x v="54"/>
      <x v="22"/>
    </i>
    <i r="2">
      <x v="135"/>
      <x v="31"/>
    </i>
    <i r="2">
      <x v="47"/>
      <x v="15"/>
    </i>
    <i r="2">
      <x v="144"/>
      <x v="34"/>
    </i>
    <i r="1">
      <x v="9"/>
      <x v="77"/>
      <x v="20"/>
    </i>
    <i r="2">
      <x v="59"/>
      <x v="3"/>
    </i>
    <i r="2">
      <x v="35"/>
      <x v="20"/>
    </i>
    <i r="2">
      <x v="29"/>
      <x v="10"/>
    </i>
    <i r="2">
      <x v="44"/>
      <x v="28"/>
    </i>
    <i r="2">
      <x v="11"/>
      <x v="20"/>
    </i>
    <i r="1">
      <x v="10"/>
      <x v="32"/>
      <x v="12"/>
    </i>
    <i r="2">
      <x v="169"/>
      <x v="51"/>
    </i>
    <i r="2">
      <x/>
      <x v="49"/>
    </i>
    <i r="2">
      <x v="13"/>
      <x v="5"/>
    </i>
    <i r="2">
      <x v="51"/>
      <x v="8"/>
    </i>
    <i r="1">
      <x v="12"/>
      <x v="27"/>
      <x v="22"/>
    </i>
    <i r="2">
      <x v="17"/>
      <x v="3"/>
    </i>
    <i r="2">
      <x v="79"/>
      <x v="20"/>
    </i>
    <i r="2">
      <x v="59"/>
      <x v="3"/>
    </i>
    <i r="2">
      <x v="77"/>
      <x v="20"/>
    </i>
    <i r="2">
      <x v="14"/>
      <x v="23"/>
    </i>
    <i r="1">
      <x v="13"/>
      <x v="17"/>
      <x v="3"/>
    </i>
    <i r="2">
      <x v="79"/>
      <x v="20"/>
    </i>
    <i r="2">
      <x v="59"/>
      <x v="3"/>
    </i>
    <i r="2">
      <x v="77"/>
      <x v="20"/>
    </i>
    <i r="2">
      <x v="14"/>
      <x v="23"/>
    </i>
    <i r="2">
      <x v="29"/>
      <x v="10"/>
    </i>
    <i r="1">
      <x v="14"/>
      <x v="27"/>
      <x v="22"/>
    </i>
    <i r="2">
      <x v="146"/>
      <x v="22"/>
    </i>
    <i r="2">
      <x v="8"/>
      <x v="22"/>
    </i>
    <i r="2">
      <x v="55"/>
      <x v="11"/>
    </i>
    <i r="1">
      <x v="15"/>
      <x v="167"/>
      <x v="8"/>
    </i>
    <i r="2">
      <x v="147"/>
      <x v="27"/>
    </i>
    <i r="2">
      <x v="51"/>
      <x v="8"/>
    </i>
    <i r="2">
      <x v="87"/>
      <x v="33"/>
    </i>
    <i r="2">
      <x v="72"/>
      <x v="35"/>
    </i>
    <i r="2">
      <x v="12"/>
      <x v="9"/>
    </i>
    <i r="1">
      <x v="16"/>
      <x v="27"/>
      <x v="22"/>
    </i>
    <i r="2">
      <x v="146"/>
      <x v="22"/>
    </i>
    <i r="2">
      <x v="138"/>
      <x v="22"/>
    </i>
    <i r="2">
      <x v="8"/>
      <x v="22"/>
    </i>
    <i r="2">
      <x/>
      <x v="49"/>
    </i>
    <i r="2">
      <x v="55"/>
      <x v="11"/>
    </i>
    <i r="1">
      <x v="17"/>
      <x v="101"/>
      <x v="11"/>
    </i>
    <i r="2">
      <x v="17"/>
      <x v="22"/>
    </i>
    <i r="2">
      <x v="8"/>
      <x v="22"/>
    </i>
    <i r="2">
      <x v="70"/>
      <x v="22"/>
    </i>
    <i r="2">
      <x v="140"/>
      <x v="22"/>
    </i>
    <i r="2">
      <x v="55"/>
      <x v="11"/>
    </i>
    <i r="1">
      <x v="18"/>
      <x v="29"/>
      <x v="17"/>
    </i>
    <i r="2">
      <x v="48"/>
      <x v="4"/>
    </i>
    <i r="2">
      <x v="44"/>
      <x v="28"/>
    </i>
    <i r="2">
      <x v="11"/>
      <x v="3"/>
    </i>
    <i r="2">
      <x v="83"/>
      <x v="3"/>
    </i>
    <i r="2">
      <x v="98"/>
      <x v="20"/>
    </i>
    <i r="1">
      <x v="19"/>
      <x v="138"/>
      <x v="22"/>
    </i>
    <i r="2">
      <x v="55"/>
      <x v="11"/>
    </i>
    <i r="2">
      <x v="140"/>
      <x v="22"/>
    </i>
    <i r="2">
      <x v="47"/>
      <x v="15"/>
    </i>
    <i r="2">
      <x v="32"/>
      <x v="12"/>
    </i>
    <i r="2">
      <x v="62"/>
      <x v="6"/>
    </i>
    <i r="1">
      <x v="20"/>
      <x v="27"/>
      <x v="22"/>
    </i>
    <i r="2">
      <x v="101"/>
      <x v="11"/>
    </i>
    <i r="2">
      <x v="146"/>
      <x v="22"/>
    </i>
    <i r="2">
      <x v="17"/>
      <x v="22"/>
    </i>
    <i r="2">
      <x v="138"/>
      <x v="22"/>
    </i>
    <i r="2">
      <x v="8"/>
      <x v="22"/>
    </i>
    <i r="1">
      <x v="21"/>
      <x v="12"/>
      <x v="9"/>
    </i>
    <i r="2">
      <x v="167"/>
      <x v="8"/>
    </i>
    <i r="2">
      <x v="147"/>
      <x v="27"/>
    </i>
    <i r="2">
      <x v="51"/>
      <x v="8"/>
    </i>
    <i r="2">
      <x v="87"/>
      <x v="33"/>
    </i>
    <i r="2">
      <x v="72"/>
      <x v="35"/>
    </i>
    <i r="1">
      <x v="22"/>
      <x v="44"/>
      <x v="28"/>
    </i>
    <i r="2">
      <x v="48"/>
      <x v="4"/>
    </i>
    <i r="2">
      <x v="135"/>
      <x v="31"/>
    </i>
    <i r="2">
      <x v="54"/>
      <x v="22"/>
    </i>
    <i r="2">
      <x v="98"/>
      <x v="20"/>
    </i>
    <i r="2">
      <x v="144"/>
      <x v="34"/>
    </i>
    <i r="1">
      <x v="23"/>
      <x v="54"/>
      <x v="22"/>
    </i>
    <i r="2">
      <x v="47"/>
      <x v="15"/>
    </i>
    <i r="2">
      <x v="60"/>
      <x v="22"/>
    </i>
    <i r="2">
      <x v="2"/>
      <x v="11"/>
    </i>
    <i r="2">
      <x v="166"/>
      <x v="22"/>
    </i>
    <i r="2">
      <x v="73"/>
      <x v="22"/>
    </i>
    <i r="1">
      <x v="24"/>
      <x v="59"/>
      <x v="3"/>
    </i>
    <i r="2">
      <x v="14"/>
      <x v="23"/>
    </i>
    <i r="2">
      <x v="27"/>
      <x v="22"/>
    </i>
    <i r="2">
      <x v="170"/>
      <x v="3"/>
    </i>
    <i r="2">
      <x v="35"/>
      <x v="20"/>
    </i>
    <i r="2">
      <x v="34"/>
      <x v="20"/>
    </i>
    <i r="1">
      <x v="25"/>
      <x v="59"/>
      <x v="3"/>
    </i>
    <i r="2">
      <x v="17"/>
      <x v="3"/>
    </i>
    <i r="2">
      <x v="11"/>
      <x v="20"/>
    </i>
    <i r="2">
      <x v="170"/>
      <x v="3"/>
    </i>
    <i r="2">
      <x v="90"/>
      <x v="30"/>
    </i>
    <i r="2">
      <x v="34"/>
      <x v="20"/>
    </i>
    <i r="1">
      <x v="26"/>
      <x v="48"/>
      <x v="4"/>
    </i>
    <i r="2">
      <x v="13"/>
      <x v="5"/>
    </i>
    <i r="2">
      <x v="147"/>
      <x v="27"/>
    </i>
    <i r="1">
      <x v="28"/>
      <x v="167"/>
      <x v="8"/>
    </i>
    <i r="2">
      <x v="51"/>
      <x v="8"/>
    </i>
    <i r="2">
      <x v="87"/>
      <x v="33"/>
    </i>
    <i r="2">
      <x v="72"/>
      <x v="35"/>
    </i>
    <i r="2">
      <x v="12"/>
      <x v="9"/>
    </i>
    <i r="1">
      <x v="31"/>
      <x v="59"/>
      <x v="3"/>
    </i>
    <i r="2">
      <x v="29"/>
      <x v="10"/>
    </i>
    <i r="2">
      <x v="11"/>
      <x v="20"/>
    </i>
    <i r="2">
      <x v="90"/>
      <x v="30"/>
    </i>
    <i r="2">
      <x v="44"/>
      <x v="28"/>
    </i>
    <i r="2">
      <x v="170"/>
      <x v="3"/>
    </i>
    <i r="1">
      <x v="32"/>
      <x v="1"/>
      <x v="39"/>
    </i>
    <i r="2">
      <x v="172"/>
      <x v="55"/>
    </i>
    <i r="2">
      <x v="168"/>
      <x v="56"/>
    </i>
    <i r="2">
      <x v="8"/>
      <x v="39"/>
    </i>
    <i r="2">
      <x v="164"/>
      <x v="48"/>
    </i>
  </rowItems>
  <colItems count="1">
    <i/>
  </colItems>
  <pageFields count="2">
    <pageField fld="0" hier="-1"/>
    <pageField fld="4" hier="-1"/>
  </pageFields>
  <dataFields count="1">
    <dataField name="Sum of Points" fld="14" baseField="0" baseItem="0"/>
  </dataFields>
  <pivotTableStyleInfo name="PivotStyleLight16" showRowHeaders="1" showColHeaders="1" showRowStripes="0" showColStripes="0" showLastColumn="1"/>
  <filters count="1">
    <filter fld="6" type="count" evalOrder="-1" id="1" iMeasureFld="0">
      <autoFilter ref="A1">
        <filterColumn colId="0">
          <top10 val="6" filterVal="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2:F218"/>
  <sheetViews>
    <sheetView tabSelected="1" workbookViewId="0"/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0.140625" bestFit="1" customWidth="1"/>
    <col min="6" max="7" width="5.42578125" bestFit="1" customWidth="1"/>
  </cols>
  <sheetData>
    <row r="2" spans="2:6" x14ac:dyDescent="0.25">
      <c r="B2" s="2" t="s">
        <v>0</v>
      </c>
      <c r="C2" s="3">
        <v>4</v>
      </c>
    </row>
    <row r="3" spans="2:6" x14ac:dyDescent="0.25">
      <c r="B3" s="2" t="s">
        <v>124</v>
      </c>
      <c r="C3" t="s">
        <v>136</v>
      </c>
    </row>
    <row r="5" spans="2:6" x14ac:dyDescent="0.25">
      <c r="B5" s="2" t="s">
        <v>134</v>
      </c>
    </row>
    <row r="6" spans="2:6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135</v>
      </c>
    </row>
    <row r="7" spans="2:6" x14ac:dyDescent="0.25">
      <c r="B7" t="s">
        <v>12</v>
      </c>
      <c r="C7" t="s">
        <v>13</v>
      </c>
      <c r="D7" t="s">
        <v>18</v>
      </c>
      <c r="E7" t="s">
        <v>148</v>
      </c>
      <c r="F7" s="1">
        <v>50</v>
      </c>
    </row>
    <row r="8" spans="2:6" x14ac:dyDescent="0.25">
      <c r="D8" t="s">
        <v>164</v>
      </c>
      <c r="E8" t="s">
        <v>28</v>
      </c>
      <c r="F8" s="1">
        <v>40</v>
      </c>
    </row>
    <row r="9" spans="2:6" x14ac:dyDescent="0.25">
      <c r="D9" t="s">
        <v>707</v>
      </c>
      <c r="E9" t="s">
        <v>14</v>
      </c>
      <c r="F9" s="1">
        <v>32</v>
      </c>
    </row>
    <row r="10" spans="2:6" x14ac:dyDescent="0.25">
      <c r="D10" t="s">
        <v>145</v>
      </c>
      <c r="E10" t="s">
        <v>146</v>
      </c>
      <c r="F10" s="1">
        <v>26</v>
      </c>
    </row>
    <row r="11" spans="2:6" x14ac:dyDescent="0.25">
      <c r="D11" t="s">
        <v>16</v>
      </c>
      <c r="E11" t="s">
        <v>34</v>
      </c>
      <c r="F11" s="1">
        <v>22</v>
      </c>
    </row>
    <row r="12" spans="2:6" x14ac:dyDescent="0.25">
      <c r="D12" t="s">
        <v>404</v>
      </c>
      <c r="E12" t="s">
        <v>15</v>
      </c>
      <c r="F12" s="1">
        <v>20</v>
      </c>
    </row>
    <row r="13" spans="2:6" x14ac:dyDescent="0.25">
      <c r="D13" t="s">
        <v>709</v>
      </c>
      <c r="E13" t="s">
        <v>15</v>
      </c>
      <c r="F13" s="1">
        <v>18</v>
      </c>
    </row>
    <row r="14" spans="2:6" x14ac:dyDescent="0.25">
      <c r="D14" t="s">
        <v>711</v>
      </c>
      <c r="E14" t="s">
        <v>79</v>
      </c>
      <c r="F14" s="1">
        <v>16</v>
      </c>
    </row>
    <row r="15" spans="2:6" x14ac:dyDescent="0.25">
      <c r="D15" t="s">
        <v>35</v>
      </c>
      <c r="E15" t="s">
        <v>79</v>
      </c>
      <c r="F15" s="1">
        <v>14</v>
      </c>
    </row>
    <row r="16" spans="2:6" x14ac:dyDescent="0.25">
      <c r="D16" t="s">
        <v>87</v>
      </c>
      <c r="E16" t="s">
        <v>88</v>
      </c>
      <c r="F16" s="1">
        <v>12</v>
      </c>
    </row>
    <row r="17" spans="3:6" x14ac:dyDescent="0.25">
      <c r="C17" t="s">
        <v>116</v>
      </c>
      <c r="D17" t="s">
        <v>713</v>
      </c>
      <c r="E17" t="s">
        <v>15</v>
      </c>
      <c r="F17" s="1">
        <v>50</v>
      </c>
    </row>
    <row r="18" spans="3:6" x14ac:dyDescent="0.25">
      <c r="D18" t="s">
        <v>190</v>
      </c>
      <c r="E18" t="s">
        <v>15</v>
      </c>
      <c r="F18" s="1">
        <v>40</v>
      </c>
    </row>
    <row r="19" spans="3:6" x14ac:dyDescent="0.25">
      <c r="D19" t="s">
        <v>707</v>
      </c>
      <c r="E19" t="s">
        <v>14</v>
      </c>
      <c r="F19" s="1">
        <v>32</v>
      </c>
    </row>
    <row r="20" spans="3:6" x14ac:dyDescent="0.25">
      <c r="D20" t="s">
        <v>404</v>
      </c>
      <c r="E20" t="s">
        <v>15</v>
      </c>
      <c r="F20" s="1">
        <v>26</v>
      </c>
    </row>
    <row r="21" spans="3:6" x14ac:dyDescent="0.25">
      <c r="D21" t="s">
        <v>25</v>
      </c>
      <c r="E21" t="s">
        <v>23</v>
      </c>
      <c r="F21" s="1">
        <v>22</v>
      </c>
    </row>
    <row r="22" spans="3:6" x14ac:dyDescent="0.25">
      <c r="D22" t="s">
        <v>204</v>
      </c>
      <c r="E22" t="s">
        <v>15</v>
      </c>
      <c r="F22" s="1">
        <v>20</v>
      </c>
    </row>
    <row r="23" spans="3:6" x14ac:dyDescent="0.25">
      <c r="D23" t="s">
        <v>84</v>
      </c>
      <c r="E23" t="s">
        <v>15</v>
      </c>
      <c r="F23" s="1">
        <v>18</v>
      </c>
    </row>
    <row r="24" spans="3:6" x14ac:dyDescent="0.25">
      <c r="D24" t="s">
        <v>721</v>
      </c>
      <c r="E24" t="s">
        <v>727</v>
      </c>
      <c r="F24" s="1">
        <v>16</v>
      </c>
    </row>
    <row r="25" spans="3:6" x14ac:dyDescent="0.25">
      <c r="D25" t="s">
        <v>709</v>
      </c>
      <c r="E25" t="s">
        <v>15</v>
      </c>
      <c r="F25" s="1">
        <v>14</v>
      </c>
    </row>
    <row r="26" spans="3:6" x14ac:dyDescent="0.25">
      <c r="D26" t="s">
        <v>43</v>
      </c>
      <c r="E26" t="s">
        <v>44</v>
      </c>
      <c r="F26" s="1">
        <v>12</v>
      </c>
    </row>
    <row r="27" spans="3:6" x14ac:dyDescent="0.25">
      <c r="D27" t="s">
        <v>72</v>
      </c>
      <c r="E27" t="s">
        <v>82</v>
      </c>
      <c r="F27" s="1">
        <v>12</v>
      </c>
    </row>
    <row r="28" spans="3:6" x14ac:dyDescent="0.25">
      <c r="D28" t="s">
        <v>711</v>
      </c>
      <c r="E28" t="s">
        <v>79</v>
      </c>
      <c r="F28" s="1">
        <v>10</v>
      </c>
    </row>
    <row r="29" spans="3:6" x14ac:dyDescent="0.25">
      <c r="D29" t="s">
        <v>139</v>
      </c>
      <c r="E29" t="s">
        <v>15</v>
      </c>
      <c r="F29" s="1">
        <v>9</v>
      </c>
    </row>
    <row r="30" spans="3:6" x14ac:dyDescent="0.25">
      <c r="D30" t="s">
        <v>149</v>
      </c>
      <c r="E30" t="s">
        <v>206</v>
      </c>
      <c r="F30" s="1">
        <v>8</v>
      </c>
    </row>
    <row r="31" spans="3:6" x14ac:dyDescent="0.25">
      <c r="D31" t="s">
        <v>35</v>
      </c>
      <c r="E31" t="s">
        <v>79</v>
      </c>
      <c r="F31" s="1">
        <v>7</v>
      </c>
    </row>
    <row r="32" spans="3:6" x14ac:dyDescent="0.25">
      <c r="D32" t="s">
        <v>87</v>
      </c>
      <c r="E32" t="s">
        <v>88</v>
      </c>
      <c r="F32" s="1">
        <v>6</v>
      </c>
    </row>
    <row r="33" spans="3:6" x14ac:dyDescent="0.25">
      <c r="D33" t="s">
        <v>106</v>
      </c>
      <c r="E33" t="s">
        <v>86</v>
      </c>
      <c r="F33" s="1">
        <v>5</v>
      </c>
    </row>
    <row r="34" spans="3:6" x14ac:dyDescent="0.25">
      <c r="C34" t="s">
        <v>129</v>
      </c>
      <c r="D34" t="s">
        <v>65</v>
      </c>
      <c r="E34" t="s">
        <v>146</v>
      </c>
      <c r="F34" s="1">
        <v>50</v>
      </c>
    </row>
    <row r="35" spans="3:6" x14ac:dyDescent="0.25">
      <c r="D35" t="s">
        <v>143</v>
      </c>
      <c r="E35" t="s">
        <v>28</v>
      </c>
      <c r="F35" s="1">
        <v>40</v>
      </c>
    </row>
    <row r="36" spans="3:6" x14ac:dyDescent="0.25">
      <c r="D36" t="s">
        <v>724</v>
      </c>
      <c r="E36" t="s">
        <v>146</v>
      </c>
      <c r="F36" s="1">
        <v>32</v>
      </c>
    </row>
    <row r="37" spans="3:6" x14ac:dyDescent="0.25">
      <c r="D37" t="s">
        <v>144</v>
      </c>
      <c r="E37" t="s">
        <v>28</v>
      </c>
      <c r="F37" s="1">
        <v>26</v>
      </c>
    </row>
    <row r="38" spans="3:6" x14ac:dyDescent="0.25">
      <c r="D38" t="s">
        <v>58</v>
      </c>
      <c r="E38" t="s">
        <v>28</v>
      </c>
      <c r="F38" s="1">
        <v>22</v>
      </c>
    </row>
    <row r="39" spans="3:6" x14ac:dyDescent="0.25">
      <c r="D39" t="s">
        <v>715</v>
      </c>
      <c r="E39" t="s">
        <v>716</v>
      </c>
      <c r="F39" s="1">
        <v>20</v>
      </c>
    </row>
    <row r="40" spans="3:6" x14ac:dyDescent="0.25">
      <c r="D40" t="s">
        <v>40</v>
      </c>
      <c r="E40" t="s">
        <v>44</v>
      </c>
      <c r="F40" s="1">
        <v>18</v>
      </c>
    </row>
    <row r="41" spans="3:6" x14ac:dyDescent="0.25">
      <c r="D41" t="s">
        <v>77</v>
      </c>
      <c r="E41" t="s">
        <v>78</v>
      </c>
      <c r="F41" s="1">
        <v>16</v>
      </c>
    </row>
    <row r="42" spans="3:6" x14ac:dyDescent="0.25">
      <c r="D42" t="s">
        <v>722</v>
      </c>
      <c r="E42" t="s">
        <v>723</v>
      </c>
      <c r="F42" s="1">
        <v>14</v>
      </c>
    </row>
    <row r="43" spans="3:6" x14ac:dyDescent="0.25">
      <c r="D43" t="s">
        <v>711</v>
      </c>
      <c r="E43" t="s">
        <v>79</v>
      </c>
      <c r="F43" s="1">
        <v>12</v>
      </c>
    </row>
    <row r="44" spans="3:6" x14ac:dyDescent="0.25">
      <c r="D44" t="s">
        <v>35</v>
      </c>
      <c r="E44" t="s">
        <v>79</v>
      </c>
      <c r="F44" s="1">
        <v>10</v>
      </c>
    </row>
    <row r="45" spans="3:6" x14ac:dyDescent="0.25">
      <c r="C45" t="s">
        <v>130</v>
      </c>
      <c r="D45" t="s">
        <v>18</v>
      </c>
      <c r="E45" t="s">
        <v>148</v>
      </c>
      <c r="F45" s="1">
        <v>50</v>
      </c>
    </row>
    <row r="46" spans="3:6" x14ac:dyDescent="0.25">
      <c r="D46" t="s">
        <v>30</v>
      </c>
      <c r="E46" t="s">
        <v>31</v>
      </c>
      <c r="F46" s="1">
        <v>40</v>
      </c>
    </row>
    <row r="47" spans="3:6" x14ac:dyDescent="0.25">
      <c r="D47" t="s">
        <v>713</v>
      </c>
      <c r="E47" t="s">
        <v>15</v>
      </c>
      <c r="F47" s="1">
        <v>32</v>
      </c>
    </row>
    <row r="48" spans="3:6" x14ac:dyDescent="0.25">
      <c r="D48" t="s">
        <v>180</v>
      </c>
      <c r="E48" t="s">
        <v>181</v>
      </c>
      <c r="F48" s="1">
        <v>26</v>
      </c>
    </row>
    <row r="49" spans="3:6" x14ac:dyDescent="0.25">
      <c r="D49" t="s">
        <v>25</v>
      </c>
      <c r="E49" t="s">
        <v>23</v>
      </c>
      <c r="F49" s="1">
        <v>22</v>
      </c>
    </row>
    <row r="50" spans="3:6" x14ac:dyDescent="0.25">
      <c r="D50" t="s">
        <v>226</v>
      </c>
      <c r="E50" t="s">
        <v>228</v>
      </c>
      <c r="F50" s="1">
        <v>20</v>
      </c>
    </row>
    <row r="51" spans="3:6" x14ac:dyDescent="0.25">
      <c r="D51" t="s">
        <v>718</v>
      </c>
      <c r="E51" t="s">
        <v>455</v>
      </c>
      <c r="F51" s="1">
        <v>18</v>
      </c>
    </row>
    <row r="52" spans="3:6" x14ac:dyDescent="0.25">
      <c r="D52" t="s">
        <v>87</v>
      </c>
      <c r="E52" t="s">
        <v>88</v>
      </c>
      <c r="F52" s="1">
        <v>16</v>
      </c>
    </row>
    <row r="53" spans="3:6" x14ac:dyDescent="0.25">
      <c r="D53" t="s">
        <v>726</v>
      </c>
      <c r="E53" t="s">
        <v>15</v>
      </c>
      <c r="F53" s="1">
        <v>14</v>
      </c>
    </row>
    <row r="54" spans="3:6" x14ac:dyDescent="0.25">
      <c r="C54" t="s">
        <v>121</v>
      </c>
      <c r="D54" t="s">
        <v>143</v>
      </c>
      <c r="E54" t="s">
        <v>28</v>
      </c>
      <c r="F54" s="1">
        <v>50</v>
      </c>
    </row>
    <row r="55" spans="3:6" x14ac:dyDescent="0.25">
      <c r="D55" t="s">
        <v>65</v>
      </c>
      <c r="E55" t="s">
        <v>146</v>
      </c>
      <c r="F55" s="1">
        <v>40</v>
      </c>
    </row>
    <row r="56" spans="3:6" x14ac:dyDescent="0.25">
      <c r="D56" t="s">
        <v>51</v>
      </c>
      <c r="E56" t="s">
        <v>28</v>
      </c>
      <c r="F56" s="1">
        <v>32</v>
      </c>
    </row>
    <row r="57" spans="3:6" x14ac:dyDescent="0.25">
      <c r="D57" t="s">
        <v>53</v>
      </c>
      <c r="E57" t="s">
        <v>34</v>
      </c>
      <c r="F57" s="1">
        <v>26</v>
      </c>
    </row>
    <row r="58" spans="3:6" x14ac:dyDescent="0.25">
      <c r="D58" t="s">
        <v>18</v>
      </c>
      <c r="E58" t="s">
        <v>148</v>
      </c>
      <c r="F58" s="1">
        <v>22</v>
      </c>
    </row>
    <row r="59" spans="3:6" x14ac:dyDescent="0.25">
      <c r="D59" t="s">
        <v>58</v>
      </c>
      <c r="E59" t="s">
        <v>28</v>
      </c>
      <c r="F59" s="1">
        <v>20</v>
      </c>
    </row>
    <row r="60" spans="3:6" x14ac:dyDescent="0.25">
      <c r="D60" t="s">
        <v>153</v>
      </c>
      <c r="E60" t="s">
        <v>154</v>
      </c>
      <c r="F60" s="1">
        <v>18</v>
      </c>
    </row>
    <row r="61" spans="3:6" x14ac:dyDescent="0.25">
      <c r="D61" t="s">
        <v>180</v>
      </c>
      <c r="E61" t="s">
        <v>181</v>
      </c>
      <c r="F61" s="1">
        <v>16</v>
      </c>
    </row>
    <row r="62" spans="3:6" x14ac:dyDescent="0.25">
      <c r="D62" t="s">
        <v>226</v>
      </c>
      <c r="E62" t="s">
        <v>228</v>
      </c>
      <c r="F62" s="1">
        <v>14</v>
      </c>
    </row>
    <row r="63" spans="3:6" x14ac:dyDescent="0.25">
      <c r="C63" t="s">
        <v>120</v>
      </c>
      <c r="D63" t="s">
        <v>72</v>
      </c>
      <c r="E63" t="s">
        <v>82</v>
      </c>
      <c r="F63" s="1">
        <v>50</v>
      </c>
    </row>
    <row r="64" spans="3:6" x14ac:dyDescent="0.25">
      <c r="D64" t="s">
        <v>721</v>
      </c>
      <c r="E64" t="s">
        <v>727</v>
      </c>
      <c r="F64" s="1">
        <v>40</v>
      </c>
    </row>
    <row r="65" spans="3:6" x14ac:dyDescent="0.25">
      <c r="D65" t="s">
        <v>715</v>
      </c>
      <c r="E65" t="s">
        <v>716</v>
      </c>
      <c r="F65" s="1">
        <v>32</v>
      </c>
    </row>
    <row r="66" spans="3:6" x14ac:dyDescent="0.25">
      <c r="D66" t="s">
        <v>77</v>
      </c>
      <c r="E66" t="s">
        <v>78</v>
      </c>
      <c r="F66" s="1">
        <v>26</v>
      </c>
    </row>
    <row r="67" spans="3:6" x14ac:dyDescent="0.25">
      <c r="D67" t="s">
        <v>35</v>
      </c>
      <c r="E67" t="s">
        <v>79</v>
      </c>
      <c r="F67" s="1">
        <v>22</v>
      </c>
    </row>
    <row r="68" spans="3:6" x14ac:dyDescent="0.25">
      <c r="C68" t="s">
        <v>131</v>
      </c>
      <c r="D68" t="s">
        <v>49</v>
      </c>
      <c r="E68" t="s">
        <v>15</v>
      </c>
      <c r="F68" s="1">
        <v>50</v>
      </c>
    </row>
    <row r="69" spans="3:6" x14ac:dyDescent="0.25">
      <c r="D69" t="s">
        <v>56</v>
      </c>
      <c r="E69" t="s">
        <v>146</v>
      </c>
      <c r="F69" s="1">
        <v>40</v>
      </c>
    </row>
    <row r="70" spans="3:6" x14ac:dyDescent="0.25">
      <c r="D70" t="s">
        <v>144</v>
      </c>
      <c r="E70" t="s">
        <v>28</v>
      </c>
      <c r="F70" s="1">
        <v>32</v>
      </c>
    </row>
    <row r="71" spans="3:6" x14ac:dyDescent="0.25">
      <c r="D71" t="s">
        <v>65</v>
      </c>
      <c r="E71" t="s">
        <v>146</v>
      </c>
      <c r="F71" s="1">
        <v>26</v>
      </c>
    </row>
    <row r="72" spans="3:6" x14ac:dyDescent="0.25">
      <c r="D72" t="s">
        <v>143</v>
      </c>
      <c r="E72" t="s">
        <v>28</v>
      </c>
      <c r="F72" s="1">
        <v>22</v>
      </c>
    </row>
    <row r="73" spans="3:6" x14ac:dyDescent="0.25">
      <c r="D73" t="s">
        <v>59</v>
      </c>
      <c r="E73" t="s">
        <v>60</v>
      </c>
      <c r="F73" s="1">
        <v>20</v>
      </c>
    </row>
    <row r="74" spans="3:6" x14ac:dyDescent="0.25">
      <c r="D74" t="s">
        <v>53</v>
      </c>
      <c r="E74" t="s">
        <v>34</v>
      </c>
      <c r="F74" s="1">
        <v>18</v>
      </c>
    </row>
    <row r="75" spans="3:6" x14ac:dyDescent="0.25">
      <c r="D75" t="s">
        <v>58</v>
      </c>
      <c r="E75" t="s">
        <v>28</v>
      </c>
      <c r="F75" s="1">
        <v>16</v>
      </c>
    </row>
    <row r="76" spans="3:6" x14ac:dyDescent="0.25">
      <c r="D76" t="s">
        <v>261</v>
      </c>
      <c r="E76" t="s">
        <v>15</v>
      </c>
      <c r="F76" s="1">
        <v>14</v>
      </c>
    </row>
    <row r="77" spans="3:6" x14ac:dyDescent="0.25">
      <c r="D77" t="s">
        <v>21</v>
      </c>
      <c r="E77" t="s">
        <v>15</v>
      </c>
      <c r="F77" s="1">
        <v>12</v>
      </c>
    </row>
    <row r="78" spans="3:6" x14ac:dyDescent="0.25">
      <c r="D78" t="s">
        <v>51</v>
      </c>
      <c r="E78" t="s">
        <v>28</v>
      </c>
      <c r="F78" s="1">
        <v>10</v>
      </c>
    </row>
    <row r="79" spans="3:6" x14ac:dyDescent="0.25">
      <c r="D79" t="s">
        <v>724</v>
      </c>
      <c r="E79" t="s">
        <v>146</v>
      </c>
      <c r="F79" s="1">
        <v>9</v>
      </c>
    </row>
    <row r="80" spans="3:6" x14ac:dyDescent="0.25">
      <c r="D80" t="s">
        <v>40</v>
      </c>
      <c r="E80" t="s">
        <v>44</v>
      </c>
      <c r="F80" s="1">
        <v>8</v>
      </c>
    </row>
    <row r="81" spans="3:6" x14ac:dyDescent="0.25">
      <c r="C81" t="s">
        <v>118</v>
      </c>
      <c r="D81" t="s">
        <v>56</v>
      </c>
      <c r="E81" t="s">
        <v>146</v>
      </c>
      <c r="F81" s="1">
        <v>50</v>
      </c>
    </row>
    <row r="82" spans="3:6" x14ac:dyDescent="0.25">
      <c r="D82" t="s">
        <v>144</v>
      </c>
      <c r="E82" t="s">
        <v>28</v>
      </c>
      <c r="F82" s="1">
        <v>40</v>
      </c>
    </row>
    <row r="83" spans="3:6" x14ac:dyDescent="0.25">
      <c r="D83" t="s">
        <v>65</v>
      </c>
      <c r="E83" t="s">
        <v>146</v>
      </c>
      <c r="F83" s="1">
        <v>32</v>
      </c>
    </row>
    <row r="84" spans="3:6" x14ac:dyDescent="0.25">
      <c r="D84" t="s">
        <v>143</v>
      </c>
      <c r="E84" t="s">
        <v>28</v>
      </c>
      <c r="F84" s="1">
        <v>26</v>
      </c>
    </row>
    <row r="85" spans="3:6" x14ac:dyDescent="0.25">
      <c r="D85" t="s">
        <v>59</v>
      </c>
      <c r="E85" t="s">
        <v>60</v>
      </c>
      <c r="F85" s="1">
        <v>22</v>
      </c>
    </row>
    <row r="86" spans="3:6" x14ac:dyDescent="0.25">
      <c r="D86" t="s">
        <v>53</v>
      </c>
      <c r="E86" t="s">
        <v>34</v>
      </c>
      <c r="F86" s="1">
        <v>20</v>
      </c>
    </row>
    <row r="87" spans="3:6" x14ac:dyDescent="0.25">
      <c r="D87" t="s">
        <v>58</v>
      </c>
      <c r="E87" t="s">
        <v>28</v>
      </c>
      <c r="F87" s="1">
        <v>18</v>
      </c>
    </row>
    <row r="88" spans="3:6" x14ac:dyDescent="0.25">
      <c r="D88" t="s">
        <v>51</v>
      </c>
      <c r="E88" t="s">
        <v>28</v>
      </c>
      <c r="F88" s="1">
        <v>16</v>
      </c>
    </row>
    <row r="89" spans="3:6" x14ac:dyDescent="0.25">
      <c r="D89" t="s">
        <v>724</v>
      </c>
      <c r="E89" t="s">
        <v>146</v>
      </c>
      <c r="F89" s="1">
        <v>14</v>
      </c>
    </row>
    <row r="90" spans="3:6" x14ac:dyDescent="0.25">
      <c r="C90" t="s">
        <v>117</v>
      </c>
      <c r="D90" t="s">
        <v>49</v>
      </c>
      <c r="E90" t="s">
        <v>15</v>
      </c>
      <c r="F90" s="1">
        <v>50</v>
      </c>
    </row>
    <row r="91" spans="3:6" x14ac:dyDescent="0.25">
      <c r="D91" t="s">
        <v>261</v>
      </c>
      <c r="E91" t="s">
        <v>15</v>
      </c>
      <c r="F91" s="1">
        <v>40</v>
      </c>
    </row>
    <row r="92" spans="3:6" x14ac:dyDescent="0.25">
      <c r="D92" t="s">
        <v>21</v>
      </c>
      <c r="E92" t="s">
        <v>15</v>
      </c>
      <c r="F92" s="1">
        <v>32</v>
      </c>
    </row>
    <row r="93" spans="3:6" x14ac:dyDescent="0.25">
      <c r="D93" t="s">
        <v>40</v>
      </c>
      <c r="E93" t="s">
        <v>44</v>
      </c>
      <c r="F93" s="1">
        <v>26</v>
      </c>
    </row>
    <row r="94" spans="3:6" x14ac:dyDescent="0.25">
      <c r="C94" t="s">
        <v>119</v>
      </c>
      <c r="D94" t="s">
        <v>711</v>
      </c>
      <c r="E94" t="s">
        <v>79</v>
      </c>
      <c r="F94" s="1">
        <v>50</v>
      </c>
    </row>
    <row r="95" spans="3:6" x14ac:dyDescent="0.25">
      <c r="D95" t="s">
        <v>267</v>
      </c>
      <c r="E95" t="s">
        <v>142</v>
      </c>
      <c r="F95" s="1">
        <v>40</v>
      </c>
    </row>
    <row r="96" spans="3:6" x14ac:dyDescent="0.25">
      <c r="D96" t="s">
        <v>35</v>
      </c>
      <c r="E96" t="s">
        <v>79</v>
      </c>
      <c r="F96" s="1">
        <v>32</v>
      </c>
    </row>
    <row r="97" spans="3:6" x14ac:dyDescent="0.25">
      <c r="D97" t="s">
        <v>149</v>
      </c>
      <c r="E97" t="s">
        <v>206</v>
      </c>
      <c r="F97" s="1">
        <v>26</v>
      </c>
    </row>
    <row r="98" spans="3:6" x14ac:dyDescent="0.25">
      <c r="D98" t="s">
        <v>138</v>
      </c>
      <c r="E98" t="s">
        <v>229</v>
      </c>
      <c r="F98" s="1">
        <v>22</v>
      </c>
    </row>
    <row r="99" spans="3:6" x14ac:dyDescent="0.25">
      <c r="D99" t="s">
        <v>94</v>
      </c>
      <c r="E99" t="s">
        <v>95</v>
      </c>
      <c r="F99" s="1">
        <v>20</v>
      </c>
    </row>
    <row r="100" spans="3:6" x14ac:dyDescent="0.25">
      <c r="C100" t="s">
        <v>275</v>
      </c>
      <c r="D100" t="s">
        <v>49</v>
      </c>
      <c r="E100" t="s">
        <v>15</v>
      </c>
      <c r="F100" s="1">
        <v>50</v>
      </c>
    </row>
    <row r="101" spans="3:6" x14ac:dyDescent="0.25">
      <c r="D101" t="s">
        <v>261</v>
      </c>
      <c r="E101" t="s">
        <v>15</v>
      </c>
      <c r="F101" s="1">
        <v>40</v>
      </c>
    </row>
    <row r="102" spans="3:6" x14ac:dyDescent="0.25">
      <c r="D102" t="s">
        <v>190</v>
      </c>
      <c r="E102" t="s">
        <v>15</v>
      </c>
      <c r="F102" s="1">
        <v>32</v>
      </c>
    </row>
    <row r="103" spans="3:6" x14ac:dyDescent="0.25">
      <c r="D103" t="s">
        <v>21</v>
      </c>
      <c r="E103" t="s">
        <v>15</v>
      </c>
      <c r="F103" s="1">
        <v>26</v>
      </c>
    </row>
    <row r="104" spans="3:6" x14ac:dyDescent="0.25">
      <c r="D104" t="s">
        <v>715</v>
      </c>
      <c r="E104" t="s">
        <v>716</v>
      </c>
      <c r="F104" s="1">
        <v>22</v>
      </c>
    </row>
    <row r="105" spans="3:6" x14ac:dyDescent="0.25">
      <c r="D105" t="s">
        <v>40</v>
      </c>
      <c r="E105" t="s">
        <v>44</v>
      </c>
      <c r="F105" s="1">
        <v>20</v>
      </c>
    </row>
    <row r="106" spans="3:6" x14ac:dyDescent="0.25">
      <c r="D106" t="s">
        <v>722</v>
      </c>
      <c r="E106" t="s">
        <v>723</v>
      </c>
      <c r="F106" s="1">
        <v>18</v>
      </c>
    </row>
    <row r="107" spans="3:6" x14ac:dyDescent="0.25">
      <c r="D107" t="s">
        <v>166</v>
      </c>
      <c r="E107" t="s">
        <v>44</v>
      </c>
      <c r="F107" s="1">
        <v>0</v>
      </c>
    </row>
    <row r="108" spans="3:6" x14ac:dyDescent="0.25">
      <c r="C108" t="s">
        <v>90</v>
      </c>
      <c r="D108" t="s">
        <v>166</v>
      </c>
      <c r="E108" t="s">
        <v>44</v>
      </c>
      <c r="F108" s="1">
        <v>50</v>
      </c>
    </row>
    <row r="109" spans="3:6" x14ac:dyDescent="0.25">
      <c r="D109" t="s">
        <v>56</v>
      </c>
      <c r="E109" t="s">
        <v>15</v>
      </c>
      <c r="F109" s="1">
        <v>40</v>
      </c>
    </row>
    <row r="110" spans="3:6" x14ac:dyDescent="0.25">
      <c r="D110" t="s">
        <v>21</v>
      </c>
      <c r="E110" t="s">
        <v>15</v>
      </c>
      <c r="F110" s="1">
        <v>32</v>
      </c>
    </row>
    <row r="111" spans="3:6" x14ac:dyDescent="0.25">
      <c r="D111" t="s">
        <v>404</v>
      </c>
      <c r="E111" t="s">
        <v>15</v>
      </c>
      <c r="F111" s="1">
        <v>26</v>
      </c>
    </row>
    <row r="112" spans="3:6" x14ac:dyDescent="0.25">
      <c r="D112" t="s">
        <v>204</v>
      </c>
      <c r="E112" t="s">
        <v>15</v>
      </c>
      <c r="F112" s="1">
        <v>22</v>
      </c>
    </row>
    <row r="113" spans="3:6" x14ac:dyDescent="0.25">
      <c r="D113" t="s">
        <v>40</v>
      </c>
      <c r="E113" t="s">
        <v>44</v>
      </c>
      <c r="F113" s="1">
        <v>20</v>
      </c>
    </row>
    <row r="114" spans="3:6" x14ac:dyDescent="0.25">
      <c r="D114" t="s">
        <v>722</v>
      </c>
      <c r="E114" t="s">
        <v>723</v>
      </c>
      <c r="F114" s="1">
        <v>18</v>
      </c>
    </row>
    <row r="115" spans="3:6" x14ac:dyDescent="0.25">
      <c r="C115" t="s">
        <v>113</v>
      </c>
      <c r="D115" t="s">
        <v>53</v>
      </c>
      <c r="E115" t="s">
        <v>54</v>
      </c>
      <c r="F115" s="1">
        <v>50</v>
      </c>
    </row>
    <row r="116" spans="3:6" x14ac:dyDescent="0.25">
      <c r="D116" t="s">
        <v>30</v>
      </c>
      <c r="E116" t="s">
        <v>31</v>
      </c>
      <c r="F116" s="1">
        <v>40</v>
      </c>
    </row>
    <row r="117" spans="3:6" x14ac:dyDescent="0.25">
      <c r="D117" t="s">
        <v>18</v>
      </c>
      <c r="E117" t="s">
        <v>148</v>
      </c>
      <c r="F117" s="1">
        <v>32</v>
      </c>
    </row>
    <row r="118" spans="3:6" x14ac:dyDescent="0.25">
      <c r="D118" t="s">
        <v>58</v>
      </c>
      <c r="E118" t="s">
        <v>146</v>
      </c>
      <c r="F118" s="1">
        <v>26</v>
      </c>
    </row>
    <row r="119" spans="3:6" x14ac:dyDescent="0.25">
      <c r="D119" t="s">
        <v>145</v>
      </c>
      <c r="E119" t="s">
        <v>146</v>
      </c>
      <c r="F119" s="1">
        <v>22</v>
      </c>
    </row>
    <row r="120" spans="3:6" x14ac:dyDescent="0.25">
      <c r="D120" t="s">
        <v>164</v>
      </c>
      <c r="E120" t="s">
        <v>28</v>
      </c>
      <c r="F120" s="1">
        <v>20</v>
      </c>
    </row>
    <row r="121" spans="3:6" x14ac:dyDescent="0.25">
      <c r="D121" t="s">
        <v>226</v>
      </c>
      <c r="E121" t="s">
        <v>228</v>
      </c>
      <c r="F121" s="1">
        <v>18</v>
      </c>
    </row>
    <row r="122" spans="3:6" x14ac:dyDescent="0.25">
      <c r="D122" t="s">
        <v>718</v>
      </c>
      <c r="E122" t="s">
        <v>455</v>
      </c>
      <c r="F122" s="1">
        <v>16</v>
      </c>
    </row>
    <row r="123" spans="3:6" x14ac:dyDescent="0.25">
      <c r="D123" t="s">
        <v>393</v>
      </c>
      <c r="E123" t="s">
        <v>395</v>
      </c>
      <c r="F123" s="1">
        <v>14</v>
      </c>
    </row>
    <row r="124" spans="3:6" x14ac:dyDescent="0.25">
      <c r="C124" t="s">
        <v>114</v>
      </c>
      <c r="D124" t="s">
        <v>190</v>
      </c>
      <c r="E124" t="s">
        <v>15</v>
      </c>
      <c r="F124" s="1">
        <v>50</v>
      </c>
    </row>
    <row r="125" spans="3:6" x14ac:dyDescent="0.25">
      <c r="D125" t="s">
        <v>40</v>
      </c>
      <c r="E125" t="s">
        <v>44</v>
      </c>
      <c r="F125" s="1">
        <v>40</v>
      </c>
    </row>
    <row r="126" spans="3:6" x14ac:dyDescent="0.25">
      <c r="D126" t="s">
        <v>204</v>
      </c>
      <c r="E126" t="s">
        <v>15</v>
      </c>
      <c r="F126" s="1">
        <v>32</v>
      </c>
    </row>
    <row r="127" spans="3:6" x14ac:dyDescent="0.25">
      <c r="D127" t="s">
        <v>25</v>
      </c>
      <c r="E127" t="s">
        <v>23</v>
      </c>
      <c r="F127" s="1">
        <v>26</v>
      </c>
    </row>
    <row r="128" spans="3:6" x14ac:dyDescent="0.25">
      <c r="D128" t="s">
        <v>72</v>
      </c>
      <c r="E128" t="s">
        <v>82</v>
      </c>
      <c r="F128" s="1">
        <v>22</v>
      </c>
    </row>
    <row r="129" spans="3:6" x14ac:dyDescent="0.25">
      <c r="D129" t="s">
        <v>87</v>
      </c>
      <c r="E129" t="s">
        <v>88</v>
      </c>
      <c r="F129" s="1">
        <v>20</v>
      </c>
    </row>
    <row r="130" spans="3:6" x14ac:dyDescent="0.25">
      <c r="D130" t="s">
        <v>139</v>
      </c>
      <c r="E130" t="s">
        <v>15</v>
      </c>
      <c r="F130" s="1">
        <v>18</v>
      </c>
    </row>
    <row r="131" spans="3:6" x14ac:dyDescent="0.25">
      <c r="C131" t="s">
        <v>100</v>
      </c>
      <c r="D131" t="s">
        <v>49</v>
      </c>
      <c r="E131" t="s">
        <v>15</v>
      </c>
      <c r="F131" s="1">
        <v>50</v>
      </c>
    </row>
    <row r="132" spans="3:6" x14ac:dyDescent="0.25">
      <c r="D132" t="s">
        <v>166</v>
      </c>
      <c r="E132" t="s">
        <v>44</v>
      </c>
      <c r="F132" s="1">
        <v>40</v>
      </c>
    </row>
    <row r="133" spans="3:6" x14ac:dyDescent="0.25">
      <c r="D133" t="s">
        <v>261</v>
      </c>
      <c r="E133" t="s">
        <v>15</v>
      </c>
      <c r="F133" s="1">
        <v>32</v>
      </c>
    </row>
    <row r="134" spans="3:6" x14ac:dyDescent="0.25">
      <c r="D134" t="s">
        <v>56</v>
      </c>
      <c r="E134" t="s">
        <v>15</v>
      </c>
      <c r="F134" s="1">
        <v>26</v>
      </c>
    </row>
    <row r="135" spans="3:6" x14ac:dyDescent="0.25">
      <c r="D135" t="s">
        <v>190</v>
      </c>
      <c r="E135" t="s">
        <v>15</v>
      </c>
      <c r="F135" s="1">
        <v>22</v>
      </c>
    </row>
    <row r="136" spans="3:6" x14ac:dyDescent="0.25">
      <c r="D136" t="s">
        <v>21</v>
      </c>
      <c r="E136" t="s">
        <v>15</v>
      </c>
      <c r="F136" s="1">
        <v>20</v>
      </c>
    </row>
    <row r="137" spans="3:6" x14ac:dyDescent="0.25">
      <c r="D137" t="s">
        <v>713</v>
      </c>
      <c r="E137" t="s">
        <v>15</v>
      </c>
      <c r="F137" s="1">
        <v>18</v>
      </c>
    </row>
    <row r="138" spans="3:6" x14ac:dyDescent="0.25">
      <c r="D138" t="s">
        <v>204</v>
      </c>
      <c r="E138" t="s">
        <v>15</v>
      </c>
      <c r="F138" s="1">
        <v>16</v>
      </c>
    </row>
    <row r="139" spans="3:6" x14ac:dyDescent="0.25">
      <c r="D139" t="s">
        <v>404</v>
      </c>
      <c r="E139" t="s">
        <v>15</v>
      </c>
      <c r="F139" s="1">
        <v>14</v>
      </c>
    </row>
    <row r="140" spans="3:6" x14ac:dyDescent="0.25">
      <c r="D140" t="s">
        <v>709</v>
      </c>
      <c r="E140" t="s">
        <v>15</v>
      </c>
      <c r="F140" s="1">
        <v>12</v>
      </c>
    </row>
    <row r="141" spans="3:6" x14ac:dyDescent="0.25">
      <c r="D141" t="s">
        <v>43</v>
      </c>
      <c r="E141" t="s">
        <v>44</v>
      </c>
      <c r="F141" s="1">
        <v>10</v>
      </c>
    </row>
    <row r="142" spans="3:6" x14ac:dyDescent="0.25">
      <c r="D142" t="s">
        <v>84</v>
      </c>
      <c r="E142" t="s">
        <v>15</v>
      </c>
      <c r="F142" s="1">
        <v>9</v>
      </c>
    </row>
    <row r="143" spans="3:6" x14ac:dyDescent="0.25">
      <c r="D143" t="s">
        <v>715</v>
      </c>
      <c r="E143" t="s">
        <v>716</v>
      </c>
      <c r="F143" s="1">
        <v>8</v>
      </c>
    </row>
    <row r="144" spans="3:6" x14ac:dyDescent="0.25">
      <c r="D144" t="s">
        <v>722</v>
      </c>
      <c r="E144" t="s">
        <v>723</v>
      </c>
      <c r="F144" s="1">
        <v>7</v>
      </c>
    </row>
    <row r="145" spans="3:6" x14ac:dyDescent="0.25">
      <c r="D145" t="s">
        <v>87</v>
      </c>
      <c r="E145" t="s">
        <v>88</v>
      </c>
      <c r="F145" s="1">
        <v>6</v>
      </c>
    </row>
    <row r="146" spans="3:6" x14ac:dyDescent="0.25">
      <c r="D146" t="s">
        <v>106</v>
      </c>
      <c r="E146" t="s">
        <v>86</v>
      </c>
      <c r="F146" s="1">
        <v>5</v>
      </c>
    </row>
    <row r="147" spans="3:6" x14ac:dyDescent="0.25">
      <c r="D147" t="s">
        <v>431</v>
      </c>
      <c r="E147" t="s">
        <v>15</v>
      </c>
      <c r="F147" s="1">
        <v>0</v>
      </c>
    </row>
    <row r="148" spans="3:6" x14ac:dyDescent="0.25">
      <c r="C148" t="s">
        <v>101</v>
      </c>
      <c r="D148" t="s">
        <v>94</v>
      </c>
      <c r="E148" t="s">
        <v>95</v>
      </c>
      <c r="F148" s="1">
        <v>50</v>
      </c>
    </row>
    <row r="149" spans="3:6" x14ac:dyDescent="0.25">
      <c r="D149" t="s">
        <v>711</v>
      </c>
      <c r="E149" t="s">
        <v>79</v>
      </c>
      <c r="F149" s="1">
        <v>40</v>
      </c>
    </row>
    <row r="150" spans="3:6" x14ac:dyDescent="0.25">
      <c r="D150" t="s">
        <v>267</v>
      </c>
      <c r="E150" t="s">
        <v>142</v>
      </c>
      <c r="F150" s="1">
        <v>32</v>
      </c>
    </row>
    <row r="151" spans="3:6" x14ac:dyDescent="0.25">
      <c r="D151" t="s">
        <v>35</v>
      </c>
      <c r="E151" t="s">
        <v>79</v>
      </c>
      <c r="F151" s="1">
        <v>26</v>
      </c>
    </row>
    <row r="152" spans="3:6" x14ac:dyDescent="0.25">
      <c r="D152" t="s">
        <v>149</v>
      </c>
      <c r="E152" t="s">
        <v>206</v>
      </c>
      <c r="F152" s="1">
        <v>22</v>
      </c>
    </row>
    <row r="153" spans="3:6" x14ac:dyDescent="0.25">
      <c r="D153" t="s">
        <v>138</v>
      </c>
      <c r="E153" t="s">
        <v>229</v>
      </c>
      <c r="F153" s="1">
        <v>20</v>
      </c>
    </row>
    <row r="154" spans="3:6" x14ac:dyDescent="0.25">
      <c r="C154" t="s">
        <v>105</v>
      </c>
      <c r="D154" t="s">
        <v>18</v>
      </c>
      <c r="E154" t="s">
        <v>148</v>
      </c>
      <c r="F154" s="1">
        <v>50</v>
      </c>
    </row>
    <row r="155" spans="3:6" x14ac:dyDescent="0.25">
      <c r="D155" t="s">
        <v>30</v>
      </c>
      <c r="E155" t="s">
        <v>31</v>
      </c>
      <c r="F155" s="1">
        <v>40</v>
      </c>
    </row>
    <row r="156" spans="3:6" x14ac:dyDescent="0.25">
      <c r="D156" t="s">
        <v>180</v>
      </c>
      <c r="E156" t="s">
        <v>181</v>
      </c>
      <c r="F156" s="1">
        <v>32</v>
      </c>
    </row>
    <row r="157" spans="3:6" x14ac:dyDescent="0.25">
      <c r="D157" t="s">
        <v>713</v>
      </c>
      <c r="E157" t="s">
        <v>15</v>
      </c>
      <c r="F157" s="1">
        <v>26</v>
      </c>
    </row>
    <row r="158" spans="3:6" x14ac:dyDescent="0.25">
      <c r="D158" t="s">
        <v>164</v>
      </c>
      <c r="E158" t="s">
        <v>28</v>
      </c>
      <c r="F158" s="1">
        <v>22</v>
      </c>
    </row>
    <row r="159" spans="3:6" x14ac:dyDescent="0.25">
      <c r="D159" t="s">
        <v>226</v>
      </c>
      <c r="E159" t="s">
        <v>228</v>
      </c>
      <c r="F159" s="1">
        <v>20</v>
      </c>
    </row>
    <row r="160" spans="3:6" x14ac:dyDescent="0.25">
      <c r="D160" t="s">
        <v>25</v>
      </c>
      <c r="E160" t="s">
        <v>23</v>
      </c>
      <c r="F160" s="1">
        <v>18</v>
      </c>
    </row>
    <row r="161" spans="3:6" x14ac:dyDescent="0.25">
      <c r="D161" t="s">
        <v>43</v>
      </c>
      <c r="E161" t="s">
        <v>44</v>
      </c>
      <c r="F161" s="1">
        <v>16</v>
      </c>
    </row>
    <row r="162" spans="3:6" x14ac:dyDescent="0.25">
      <c r="D162" t="s">
        <v>84</v>
      </c>
      <c r="E162" t="s">
        <v>15</v>
      </c>
      <c r="F162" s="1">
        <v>14</v>
      </c>
    </row>
    <row r="163" spans="3:6" x14ac:dyDescent="0.25">
      <c r="D163" t="s">
        <v>709</v>
      </c>
      <c r="E163" t="s">
        <v>15</v>
      </c>
      <c r="F163" s="1">
        <v>12</v>
      </c>
    </row>
    <row r="164" spans="3:6" x14ac:dyDescent="0.25">
      <c r="D164" t="s">
        <v>413</v>
      </c>
      <c r="E164" t="s">
        <v>28</v>
      </c>
      <c r="F164" s="1">
        <v>10</v>
      </c>
    </row>
    <row r="165" spans="3:6" x14ac:dyDescent="0.25">
      <c r="D165" t="s">
        <v>718</v>
      </c>
      <c r="E165" t="s">
        <v>455</v>
      </c>
      <c r="F165" s="1">
        <v>9</v>
      </c>
    </row>
    <row r="166" spans="3:6" x14ac:dyDescent="0.25">
      <c r="D166" t="s">
        <v>393</v>
      </c>
      <c r="E166" t="s">
        <v>395</v>
      </c>
      <c r="F166" s="1">
        <v>8</v>
      </c>
    </row>
    <row r="167" spans="3:6" x14ac:dyDescent="0.25">
      <c r="D167" t="s">
        <v>87</v>
      </c>
      <c r="E167" t="s">
        <v>88</v>
      </c>
      <c r="F167" s="1">
        <v>7</v>
      </c>
    </row>
    <row r="168" spans="3:6" x14ac:dyDescent="0.25">
      <c r="D168" t="s">
        <v>431</v>
      </c>
      <c r="E168" t="s">
        <v>15</v>
      </c>
      <c r="F168" s="1">
        <v>6</v>
      </c>
    </row>
    <row r="169" spans="3:6" x14ac:dyDescent="0.25">
      <c r="D169" t="s">
        <v>729</v>
      </c>
      <c r="E169" t="s">
        <v>730</v>
      </c>
      <c r="F169" s="1">
        <v>5</v>
      </c>
    </row>
    <row r="170" spans="3:6" x14ac:dyDescent="0.25">
      <c r="D170" t="s">
        <v>726</v>
      </c>
      <c r="E170" t="s">
        <v>15</v>
      </c>
      <c r="F170" s="1">
        <v>4</v>
      </c>
    </row>
    <row r="171" spans="3:6" x14ac:dyDescent="0.25">
      <c r="C171" t="s">
        <v>103</v>
      </c>
      <c r="D171" t="s">
        <v>713</v>
      </c>
      <c r="E171" t="s">
        <v>15</v>
      </c>
      <c r="F171" s="1">
        <v>50</v>
      </c>
    </row>
    <row r="172" spans="3:6" x14ac:dyDescent="0.25">
      <c r="D172" t="s">
        <v>25</v>
      </c>
      <c r="E172" t="s">
        <v>23</v>
      </c>
      <c r="F172" s="1">
        <v>40</v>
      </c>
    </row>
    <row r="173" spans="3:6" x14ac:dyDescent="0.25">
      <c r="D173" t="s">
        <v>84</v>
      </c>
      <c r="E173" t="s">
        <v>15</v>
      </c>
      <c r="F173" s="1">
        <v>32</v>
      </c>
    </row>
    <row r="174" spans="3:6" x14ac:dyDescent="0.25">
      <c r="D174" t="s">
        <v>43</v>
      </c>
      <c r="E174" t="s">
        <v>44</v>
      </c>
      <c r="F174" s="1">
        <v>26</v>
      </c>
    </row>
    <row r="175" spans="3:6" x14ac:dyDescent="0.25">
      <c r="D175" t="s">
        <v>709</v>
      </c>
      <c r="E175" t="s">
        <v>15</v>
      </c>
      <c r="F175" s="1">
        <v>22</v>
      </c>
    </row>
    <row r="176" spans="3:6" x14ac:dyDescent="0.25">
      <c r="D176" t="s">
        <v>139</v>
      </c>
      <c r="E176" t="s">
        <v>15</v>
      </c>
      <c r="F176" s="1">
        <v>20</v>
      </c>
    </row>
    <row r="177" spans="3:6" x14ac:dyDescent="0.25">
      <c r="D177" t="s">
        <v>106</v>
      </c>
      <c r="E177" t="s">
        <v>86</v>
      </c>
      <c r="F177" s="1">
        <v>18</v>
      </c>
    </row>
    <row r="178" spans="3:6" x14ac:dyDescent="0.25">
      <c r="D178" t="s">
        <v>87</v>
      </c>
      <c r="E178" t="s">
        <v>88</v>
      </c>
      <c r="F178" s="1">
        <v>16</v>
      </c>
    </row>
    <row r="179" spans="3:6" x14ac:dyDescent="0.25">
      <c r="D179" t="s">
        <v>726</v>
      </c>
      <c r="E179" t="s">
        <v>15</v>
      </c>
      <c r="F179" s="1">
        <v>14</v>
      </c>
    </row>
    <row r="180" spans="3:6" x14ac:dyDescent="0.25">
      <c r="C180" t="s">
        <v>343</v>
      </c>
      <c r="D180" t="s">
        <v>65</v>
      </c>
      <c r="E180" t="s">
        <v>146</v>
      </c>
      <c r="F180" s="1">
        <v>50</v>
      </c>
    </row>
    <row r="181" spans="3:6" x14ac:dyDescent="0.25">
      <c r="D181" t="s">
        <v>59</v>
      </c>
      <c r="E181" t="s">
        <v>60</v>
      </c>
      <c r="F181" s="1">
        <v>40</v>
      </c>
    </row>
    <row r="182" spans="3:6" x14ac:dyDescent="0.25">
      <c r="D182" t="s">
        <v>49</v>
      </c>
      <c r="E182" t="s">
        <v>15</v>
      </c>
      <c r="F182" s="1">
        <v>32</v>
      </c>
    </row>
    <row r="183" spans="3:6" x14ac:dyDescent="0.25">
      <c r="D183" t="s">
        <v>724</v>
      </c>
      <c r="E183" t="s">
        <v>146</v>
      </c>
      <c r="F183" s="1">
        <v>26</v>
      </c>
    </row>
    <row r="184" spans="3:6" x14ac:dyDescent="0.25">
      <c r="D184" t="s">
        <v>51</v>
      </c>
      <c r="E184" t="s">
        <v>28</v>
      </c>
      <c r="F184" s="1">
        <v>22</v>
      </c>
    </row>
    <row r="185" spans="3:6" x14ac:dyDescent="0.25">
      <c r="D185" t="s">
        <v>68</v>
      </c>
      <c r="E185" t="s">
        <v>28</v>
      </c>
      <c r="F185" s="1">
        <v>20</v>
      </c>
    </row>
    <row r="186" spans="3:6" x14ac:dyDescent="0.25">
      <c r="D186" t="s">
        <v>153</v>
      </c>
      <c r="E186" t="s">
        <v>154</v>
      </c>
      <c r="F186" s="1">
        <v>18</v>
      </c>
    </row>
    <row r="187" spans="3:6" x14ac:dyDescent="0.25">
      <c r="D187" t="s">
        <v>16</v>
      </c>
      <c r="E187" t="s">
        <v>34</v>
      </c>
      <c r="F187" s="1">
        <v>16</v>
      </c>
    </row>
    <row r="188" spans="3:6" x14ac:dyDescent="0.25">
      <c r="D188" t="s">
        <v>56</v>
      </c>
      <c r="E188" t="s">
        <v>146</v>
      </c>
      <c r="F188" s="1">
        <v>14</v>
      </c>
    </row>
    <row r="189" spans="3:6" x14ac:dyDescent="0.25">
      <c r="C189" t="s">
        <v>102</v>
      </c>
      <c r="D189" t="s">
        <v>65</v>
      </c>
      <c r="E189" t="s">
        <v>146</v>
      </c>
      <c r="F189" s="1">
        <v>50</v>
      </c>
    </row>
    <row r="190" spans="3:6" x14ac:dyDescent="0.25">
      <c r="D190" t="s">
        <v>56</v>
      </c>
      <c r="E190" t="s">
        <v>146</v>
      </c>
      <c r="F190" s="1">
        <v>40</v>
      </c>
    </row>
    <row r="191" spans="3:6" x14ac:dyDescent="0.25">
      <c r="D191" t="s">
        <v>58</v>
      </c>
      <c r="E191" t="s">
        <v>28</v>
      </c>
      <c r="F191" s="1">
        <v>32</v>
      </c>
    </row>
    <row r="192" spans="3:6" x14ac:dyDescent="0.25">
      <c r="D192" t="s">
        <v>724</v>
      </c>
      <c r="E192" t="s">
        <v>146</v>
      </c>
      <c r="F192" s="1">
        <v>26</v>
      </c>
    </row>
    <row r="193" spans="3:6" x14ac:dyDescent="0.25">
      <c r="D193" t="s">
        <v>153</v>
      </c>
      <c r="E193" t="s">
        <v>154</v>
      </c>
      <c r="F193" s="1">
        <v>22</v>
      </c>
    </row>
    <row r="194" spans="3:6" x14ac:dyDescent="0.25">
      <c r="D194" t="s">
        <v>68</v>
      </c>
      <c r="E194" t="s">
        <v>28</v>
      </c>
      <c r="F194" s="1">
        <v>20</v>
      </c>
    </row>
    <row r="195" spans="3:6" x14ac:dyDescent="0.25">
      <c r="D195" t="s">
        <v>715</v>
      </c>
      <c r="E195" t="s">
        <v>716</v>
      </c>
      <c r="F195" s="1">
        <v>18</v>
      </c>
    </row>
    <row r="196" spans="3:6" x14ac:dyDescent="0.25">
      <c r="C196" t="s">
        <v>91</v>
      </c>
      <c r="D196" t="s">
        <v>30</v>
      </c>
      <c r="E196" t="s">
        <v>31</v>
      </c>
      <c r="F196" s="1">
        <v>50</v>
      </c>
    </row>
    <row r="197" spans="3:6" x14ac:dyDescent="0.25">
      <c r="D197" t="s">
        <v>77</v>
      </c>
      <c r="E197" t="s">
        <v>78</v>
      </c>
      <c r="F197" s="1">
        <v>40</v>
      </c>
    </row>
    <row r="198" spans="3:6" x14ac:dyDescent="0.25">
      <c r="D198" t="s">
        <v>267</v>
      </c>
      <c r="E198" t="s">
        <v>142</v>
      </c>
      <c r="F198" s="1">
        <v>32</v>
      </c>
    </row>
    <row r="199" spans="3:6" x14ac:dyDescent="0.25">
      <c r="C199" t="s">
        <v>92</v>
      </c>
      <c r="D199" t="s">
        <v>711</v>
      </c>
      <c r="E199" t="s">
        <v>79</v>
      </c>
      <c r="F199" s="1">
        <v>50</v>
      </c>
    </row>
    <row r="200" spans="3:6" x14ac:dyDescent="0.25">
      <c r="D200" t="s">
        <v>35</v>
      </c>
      <c r="E200" t="s">
        <v>79</v>
      </c>
      <c r="F200" s="1">
        <v>40</v>
      </c>
    </row>
    <row r="201" spans="3:6" x14ac:dyDescent="0.25">
      <c r="D201" t="s">
        <v>149</v>
      </c>
      <c r="E201" t="s">
        <v>206</v>
      </c>
      <c r="F201" s="1">
        <v>32</v>
      </c>
    </row>
    <row r="202" spans="3:6" x14ac:dyDescent="0.25">
      <c r="D202" t="s">
        <v>138</v>
      </c>
      <c r="E202" t="s">
        <v>229</v>
      </c>
      <c r="F202" s="1">
        <v>26</v>
      </c>
    </row>
    <row r="203" spans="3:6" x14ac:dyDescent="0.25">
      <c r="D203" t="s">
        <v>94</v>
      </c>
      <c r="E203" t="s">
        <v>95</v>
      </c>
      <c r="F203" s="1">
        <v>0</v>
      </c>
    </row>
    <row r="204" spans="3:6" x14ac:dyDescent="0.25">
      <c r="C204" t="s">
        <v>115</v>
      </c>
      <c r="D204" t="s">
        <v>65</v>
      </c>
      <c r="E204" t="s">
        <v>146</v>
      </c>
      <c r="F204" s="1">
        <v>50</v>
      </c>
    </row>
    <row r="205" spans="3:6" x14ac:dyDescent="0.25">
      <c r="D205" t="s">
        <v>53</v>
      </c>
      <c r="E205" t="s">
        <v>34</v>
      </c>
      <c r="F205" s="1">
        <v>40</v>
      </c>
    </row>
    <row r="206" spans="3:6" x14ac:dyDescent="0.25">
      <c r="D206" t="s">
        <v>58</v>
      </c>
      <c r="E206" t="s">
        <v>28</v>
      </c>
      <c r="F206" s="1">
        <v>32</v>
      </c>
    </row>
    <row r="207" spans="3:6" x14ac:dyDescent="0.25">
      <c r="D207" t="s">
        <v>153</v>
      </c>
      <c r="E207" t="s">
        <v>154</v>
      </c>
      <c r="F207" s="1">
        <v>26</v>
      </c>
    </row>
    <row r="208" spans="3:6" x14ac:dyDescent="0.25">
      <c r="D208" t="s">
        <v>18</v>
      </c>
      <c r="E208" t="s">
        <v>148</v>
      </c>
      <c r="F208" s="1">
        <v>22</v>
      </c>
    </row>
    <row r="209" spans="3:6" x14ac:dyDescent="0.25">
      <c r="D209" t="s">
        <v>724</v>
      </c>
      <c r="E209" t="s">
        <v>146</v>
      </c>
      <c r="F209" s="1">
        <v>20</v>
      </c>
    </row>
    <row r="210" spans="3:6" x14ac:dyDescent="0.25">
      <c r="D210" t="s">
        <v>16</v>
      </c>
      <c r="E210" t="s">
        <v>34</v>
      </c>
      <c r="F210" s="1">
        <v>18</v>
      </c>
    </row>
    <row r="211" spans="3:6" x14ac:dyDescent="0.25">
      <c r="D211" t="s">
        <v>226</v>
      </c>
      <c r="E211" t="s">
        <v>228</v>
      </c>
      <c r="F211" s="1">
        <v>16</v>
      </c>
    </row>
    <row r="212" spans="3:6" x14ac:dyDescent="0.25">
      <c r="D212" t="s">
        <v>718</v>
      </c>
      <c r="E212" t="s">
        <v>455</v>
      </c>
      <c r="F212" s="1">
        <v>14</v>
      </c>
    </row>
    <row r="213" spans="3:6" x14ac:dyDescent="0.25">
      <c r="D213" t="s">
        <v>413</v>
      </c>
      <c r="E213" t="s">
        <v>28</v>
      </c>
      <c r="F213" s="1">
        <v>12</v>
      </c>
    </row>
    <row r="214" spans="3:6" x14ac:dyDescent="0.25">
      <c r="C214" t="s">
        <v>387</v>
      </c>
      <c r="D214" t="s">
        <v>733</v>
      </c>
      <c r="E214" t="s">
        <v>389</v>
      </c>
      <c r="F214" s="1">
        <v>50</v>
      </c>
    </row>
    <row r="215" spans="3:6" x14ac:dyDescent="0.25">
      <c r="D215" t="s">
        <v>734</v>
      </c>
      <c r="E215" t="s">
        <v>735</v>
      </c>
      <c r="F215" s="1">
        <v>40</v>
      </c>
    </row>
    <row r="216" spans="3:6" x14ac:dyDescent="0.25">
      <c r="D216" t="s">
        <v>718</v>
      </c>
      <c r="E216" t="s">
        <v>736</v>
      </c>
      <c r="F216" s="1">
        <v>32</v>
      </c>
    </row>
    <row r="217" spans="3:6" x14ac:dyDescent="0.25">
      <c r="D217" t="s">
        <v>21</v>
      </c>
      <c r="E217" t="s">
        <v>389</v>
      </c>
      <c r="F217" s="1">
        <v>26</v>
      </c>
    </row>
    <row r="218" spans="3:6" x14ac:dyDescent="0.25">
      <c r="D218" t="s">
        <v>668</v>
      </c>
      <c r="E218" t="s">
        <v>670</v>
      </c>
      <c r="F218" s="1">
        <v>22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A1:I10238"/>
  <sheetViews>
    <sheetView topLeftCell="B1" workbookViewId="0">
      <selection activeCell="B1" sqref="B1"/>
    </sheetView>
  </sheetViews>
  <sheetFormatPr defaultRowHeight="15" x14ac:dyDescent="0.25"/>
  <cols>
    <col min="1" max="1" width="40.28515625" hidden="1" customWidth="1"/>
    <col min="2" max="2" width="26" bestFit="1" customWidth="1"/>
    <col min="3" max="3" width="22.140625" bestFit="1" customWidth="1"/>
    <col min="4" max="4" width="17.42578125" hidden="1" customWidth="1"/>
    <col min="5" max="5" width="8.42578125" hidden="1" customWidth="1"/>
    <col min="6" max="6" width="13.28515625" bestFit="1" customWidth="1"/>
    <col min="7" max="7" width="21.85546875" bestFit="1" customWidth="1"/>
    <col min="9" max="9" width="10.7109375" bestFit="1" customWidth="1"/>
  </cols>
  <sheetData>
    <row r="1" spans="1:9" x14ac:dyDescent="0.25">
      <c r="B1" s="2" t="s">
        <v>0</v>
      </c>
      <c r="C1" t="s">
        <v>136</v>
      </c>
    </row>
    <row r="2" spans="1:9" x14ac:dyDescent="0.25">
      <c r="B2" s="2" t="s">
        <v>124</v>
      </c>
      <c r="C2" t="s">
        <v>136</v>
      </c>
    </row>
    <row r="3" spans="1:9" x14ac:dyDescent="0.25">
      <c r="B3" s="2" t="s">
        <v>1</v>
      </c>
      <c r="C3" t="s">
        <v>137</v>
      </c>
    </row>
    <row r="5" spans="1:9" x14ac:dyDescent="0.25">
      <c r="D5" s="2" t="s">
        <v>156</v>
      </c>
      <c r="G5" s="4"/>
    </row>
    <row r="6" spans="1:9" x14ac:dyDescent="0.25">
      <c r="B6" s="2" t="s">
        <v>128</v>
      </c>
      <c r="C6" s="2" t="s">
        <v>5</v>
      </c>
      <c r="D6" t="s">
        <v>157</v>
      </c>
      <c r="E6" t="s">
        <v>159</v>
      </c>
      <c r="F6" t="s">
        <v>134</v>
      </c>
      <c r="G6" s="5" t="s">
        <v>158</v>
      </c>
    </row>
    <row r="7" spans="1:9" x14ac:dyDescent="0.25">
      <c r="A7" t="str">
        <f>B7&amp;C7</f>
        <v>Combined GTORick Squires</v>
      </c>
      <c r="B7" t="s">
        <v>13</v>
      </c>
      <c r="C7" t="s">
        <v>18</v>
      </c>
      <c r="D7" s="1">
        <v>1</v>
      </c>
      <c r="E7" s="1">
        <v>1</v>
      </c>
      <c r="F7" s="1">
        <v>130</v>
      </c>
      <c r="G7">
        <f>IF(E7=E6,G6,D7)</f>
        <v>1</v>
      </c>
      <c r="I7" s="7"/>
    </row>
    <row r="8" spans="1:9" x14ac:dyDescent="0.25">
      <c r="A8" t="str">
        <f t="shared" ref="A8:A71" si="0">B8&amp;C8</f>
        <v>Combined GTOSteven Marco</v>
      </c>
      <c r="B8" t="s">
        <v>13</v>
      </c>
      <c r="C8" t="s">
        <v>51</v>
      </c>
      <c r="D8" s="1">
        <v>2</v>
      </c>
      <c r="E8" s="1">
        <v>2</v>
      </c>
      <c r="F8" s="1">
        <v>100</v>
      </c>
      <c r="G8">
        <f t="shared" ref="G8:G71" si="1">IF(E8=E7,G7,D8)</f>
        <v>2</v>
      </c>
      <c r="I8" s="6"/>
    </row>
    <row r="9" spans="1:9" x14ac:dyDescent="0.25">
      <c r="A9" t="str">
        <f t="shared" si="0"/>
        <v>Combined GTOJoshua Snow</v>
      </c>
      <c r="B9" t="s">
        <v>13</v>
      </c>
      <c r="C9" t="s">
        <v>164</v>
      </c>
      <c r="D9" s="1">
        <v>3</v>
      </c>
      <c r="E9" s="1">
        <v>3</v>
      </c>
      <c r="F9" s="1">
        <v>84</v>
      </c>
      <c r="G9">
        <f t="shared" si="1"/>
        <v>3</v>
      </c>
      <c r="I9" s="7"/>
    </row>
    <row r="10" spans="1:9" x14ac:dyDescent="0.25">
      <c r="A10" t="str">
        <f t="shared" si="0"/>
        <v>Combined GTOMarshall Miller</v>
      </c>
      <c r="B10" t="s">
        <v>13</v>
      </c>
      <c r="C10" t="s">
        <v>145</v>
      </c>
      <c r="D10" s="1">
        <v>4</v>
      </c>
      <c r="E10" s="1">
        <v>3</v>
      </c>
      <c r="F10" s="1">
        <v>84</v>
      </c>
      <c r="G10">
        <f t="shared" si="1"/>
        <v>3</v>
      </c>
      <c r="I10" s="7"/>
    </row>
    <row r="11" spans="1:9" x14ac:dyDescent="0.25">
      <c r="A11" t="str">
        <f t="shared" si="0"/>
        <v>Combined GTOGilbert Gonzalez</v>
      </c>
      <c r="B11" t="s">
        <v>13</v>
      </c>
      <c r="C11" t="s">
        <v>16</v>
      </c>
      <c r="D11" s="1">
        <v>5</v>
      </c>
      <c r="E11" s="1">
        <v>4</v>
      </c>
      <c r="F11" s="1">
        <v>54</v>
      </c>
      <c r="G11">
        <f t="shared" si="1"/>
        <v>5</v>
      </c>
      <c r="I11" s="7"/>
    </row>
    <row r="12" spans="1:9" x14ac:dyDescent="0.25">
      <c r="A12" t="str">
        <f t="shared" si="0"/>
        <v>Combined GTOMark Taylor</v>
      </c>
      <c r="B12" t="s">
        <v>13</v>
      </c>
      <c r="C12" t="s">
        <v>35</v>
      </c>
      <c r="D12" s="1">
        <v>6</v>
      </c>
      <c r="E12" s="1">
        <v>5</v>
      </c>
      <c r="F12" s="1">
        <v>48</v>
      </c>
      <c r="G12">
        <f t="shared" si="1"/>
        <v>6</v>
      </c>
      <c r="I12" s="7"/>
    </row>
    <row r="13" spans="1:9" x14ac:dyDescent="0.25">
      <c r="A13" t="str">
        <f t="shared" si="0"/>
        <v>Combined GTOPeter Hofpointner</v>
      </c>
      <c r="B13" t="s">
        <v>13</v>
      </c>
      <c r="C13" t="s">
        <v>404</v>
      </c>
      <c r="D13" s="1">
        <v>7</v>
      </c>
      <c r="E13" s="1">
        <v>6</v>
      </c>
      <c r="F13" s="1">
        <v>40</v>
      </c>
      <c r="G13">
        <f t="shared" si="1"/>
        <v>7</v>
      </c>
      <c r="I13" s="7"/>
    </row>
    <row r="14" spans="1:9" x14ac:dyDescent="0.25">
      <c r="A14" t="str">
        <f t="shared" si="0"/>
        <v>Combined GTOWilliam Russell</v>
      </c>
      <c r="B14" t="s">
        <v>13</v>
      </c>
      <c r="C14" t="s">
        <v>707</v>
      </c>
      <c r="D14" s="1">
        <v>8</v>
      </c>
      <c r="E14" s="1">
        <v>7</v>
      </c>
      <c r="F14" s="1">
        <v>32</v>
      </c>
      <c r="G14">
        <f t="shared" si="1"/>
        <v>8</v>
      </c>
      <c r="I14" s="7"/>
    </row>
    <row r="15" spans="1:9" x14ac:dyDescent="0.25">
      <c r="A15" t="str">
        <f t="shared" si="0"/>
        <v>Combined GTOKevin Madden</v>
      </c>
      <c r="B15" t="s">
        <v>13</v>
      </c>
      <c r="C15" t="s">
        <v>400</v>
      </c>
      <c r="D15" s="1">
        <v>9</v>
      </c>
      <c r="E15" s="1">
        <v>8</v>
      </c>
      <c r="F15" s="1">
        <v>22</v>
      </c>
      <c r="G15">
        <f t="shared" si="1"/>
        <v>9</v>
      </c>
      <c r="I15" s="7"/>
    </row>
    <row r="16" spans="1:9" x14ac:dyDescent="0.25">
      <c r="A16" t="str">
        <f t="shared" si="0"/>
        <v>Combined GTOBraxton Young</v>
      </c>
      <c r="B16" t="s">
        <v>13</v>
      </c>
      <c r="C16" t="s">
        <v>87</v>
      </c>
      <c r="D16" s="1">
        <v>10</v>
      </c>
      <c r="E16" s="1">
        <v>8</v>
      </c>
      <c r="F16" s="1">
        <v>22</v>
      </c>
      <c r="G16">
        <f t="shared" si="1"/>
        <v>9</v>
      </c>
      <c r="I16" s="7"/>
    </row>
    <row r="17" spans="1:9" x14ac:dyDescent="0.25">
      <c r="A17" t="str">
        <f t="shared" si="0"/>
        <v>Combined GTOMiguel Alamillo</v>
      </c>
      <c r="B17" t="s">
        <v>13</v>
      </c>
      <c r="C17" t="s">
        <v>106</v>
      </c>
      <c r="D17" s="1">
        <v>11</v>
      </c>
      <c r="E17" s="1">
        <v>9</v>
      </c>
      <c r="F17" s="1">
        <v>20</v>
      </c>
      <c r="G17">
        <f t="shared" si="1"/>
        <v>11</v>
      </c>
      <c r="I17" s="7"/>
    </row>
    <row r="18" spans="1:9" x14ac:dyDescent="0.25">
      <c r="A18" t="str">
        <f t="shared" si="0"/>
        <v>Combined GTOOue Vang</v>
      </c>
      <c r="B18" t="s">
        <v>13</v>
      </c>
      <c r="C18" t="s">
        <v>709</v>
      </c>
      <c r="D18" s="1">
        <v>12</v>
      </c>
      <c r="E18" s="1">
        <v>10</v>
      </c>
      <c r="F18" s="1">
        <v>18</v>
      </c>
      <c r="G18">
        <f t="shared" si="1"/>
        <v>12</v>
      </c>
      <c r="I18" s="7"/>
    </row>
    <row r="19" spans="1:9" x14ac:dyDescent="0.25">
      <c r="A19" t="str">
        <f t="shared" si="0"/>
        <v>Combined GTOAlex Ricci</v>
      </c>
      <c r="B19" t="s">
        <v>13</v>
      </c>
      <c r="C19" t="s">
        <v>711</v>
      </c>
      <c r="D19" s="1">
        <v>13</v>
      </c>
      <c r="E19" s="1">
        <v>11</v>
      </c>
      <c r="F19" s="1">
        <v>16</v>
      </c>
      <c r="G19">
        <f t="shared" si="1"/>
        <v>13</v>
      </c>
      <c r="I19" s="7"/>
    </row>
    <row r="20" spans="1:9" x14ac:dyDescent="0.25">
      <c r="A20" t="str">
        <f t="shared" si="0"/>
        <v>Combined GTOEric Child</v>
      </c>
      <c r="B20" t="s">
        <v>13</v>
      </c>
      <c r="C20" t="s">
        <v>408</v>
      </c>
      <c r="D20" s="1">
        <v>14</v>
      </c>
      <c r="E20" s="1">
        <v>11</v>
      </c>
      <c r="F20" s="1">
        <v>16</v>
      </c>
      <c r="G20">
        <f t="shared" si="1"/>
        <v>13</v>
      </c>
      <c r="I20" s="7"/>
    </row>
    <row r="21" spans="1:9" x14ac:dyDescent="0.25">
      <c r="A21" t="str">
        <f t="shared" si="0"/>
        <v>Combined GTOMarcos Brito</v>
      </c>
      <c r="B21" t="s">
        <v>13</v>
      </c>
      <c r="C21" t="s">
        <v>410</v>
      </c>
      <c r="D21" s="1">
        <v>15</v>
      </c>
      <c r="E21" s="1">
        <v>12</v>
      </c>
      <c r="F21" s="1">
        <v>14</v>
      </c>
      <c r="G21">
        <f t="shared" si="1"/>
        <v>15</v>
      </c>
    </row>
    <row r="22" spans="1:9" x14ac:dyDescent="0.25">
      <c r="A22" t="str">
        <f t="shared" si="0"/>
        <v>Combined GTOBarry Ketmany</v>
      </c>
      <c r="B22" t="s">
        <v>13</v>
      </c>
      <c r="C22" t="s">
        <v>393</v>
      </c>
      <c r="D22" s="1">
        <v>16</v>
      </c>
      <c r="E22" s="1">
        <v>13</v>
      </c>
      <c r="F22" s="1">
        <v>9</v>
      </c>
      <c r="G22">
        <f t="shared" si="1"/>
        <v>16</v>
      </c>
    </row>
    <row r="23" spans="1:9" x14ac:dyDescent="0.25">
      <c r="A23" t="str">
        <f t="shared" si="0"/>
        <v>Combined GTUGrant Cowan</v>
      </c>
      <c r="B23" t="s">
        <v>116</v>
      </c>
      <c r="C23" t="s">
        <v>190</v>
      </c>
      <c r="D23" s="1">
        <v>1</v>
      </c>
      <c r="E23" s="1">
        <v>1</v>
      </c>
      <c r="F23" s="1">
        <v>110</v>
      </c>
      <c r="G23">
        <f t="shared" si="1"/>
        <v>1</v>
      </c>
    </row>
    <row r="24" spans="1:9" x14ac:dyDescent="0.25">
      <c r="A24" t="str">
        <f t="shared" si="0"/>
        <v>Combined GTUNicholas Schmit</v>
      </c>
      <c r="B24" t="s">
        <v>116</v>
      </c>
      <c r="C24" t="s">
        <v>25</v>
      </c>
      <c r="D24" s="1">
        <v>2</v>
      </c>
      <c r="E24" s="1">
        <v>2</v>
      </c>
      <c r="F24" s="1">
        <v>88</v>
      </c>
      <c r="G24">
        <f t="shared" si="1"/>
        <v>2</v>
      </c>
    </row>
    <row r="25" spans="1:9" x14ac:dyDescent="0.25">
      <c r="A25" t="str">
        <f t="shared" si="0"/>
        <v>Combined GTUMax Tseng</v>
      </c>
      <c r="B25" t="s">
        <v>116</v>
      </c>
      <c r="C25" t="s">
        <v>84</v>
      </c>
      <c r="D25" s="1">
        <v>3</v>
      </c>
      <c r="E25" s="1">
        <v>3</v>
      </c>
      <c r="F25" s="1">
        <v>56</v>
      </c>
      <c r="G25">
        <f t="shared" si="1"/>
        <v>3</v>
      </c>
    </row>
    <row r="26" spans="1:9" x14ac:dyDescent="0.25">
      <c r="A26" t="str">
        <f t="shared" si="0"/>
        <v>Combined GTULarry Elder</v>
      </c>
      <c r="B26" t="s">
        <v>116</v>
      </c>
      <c r="C26" t="s">
        <v>425</v>
      </c>
      <c r="D26" s="1">
        <v>4</v>
      </c>
      <c r="E26" s="1">
        <v>4</v>
      </c>
      <c r="F26" s="1">
        <v>50</v>
      </c>
      <c r="G26">
        <f t="shared" si="1"/>
        <v>4</v>
      </c>
    </row>
    <row r="27" spans="1:9" x14ac:dyDescent="0.25">
      <c r="A27" t="str">
        <f t="shared" si="0"/>
        <v>Combined GTULee McNutt</v>
      </c>
      <c r="B27" t="s">
        <v>116</v>
      </c>
      <c r="C27" t="s">
        <v>713</v>
      </c>
      <c r="D27" s="1">
        <v>5</v>
      </c>
      <c r="E27" s="1">
        <v>4</v>
      </c>
      <c r="F27" s="1">
        <v>50</v>
      </c>
      <c r="G27">
        <f t="shared" si="1"/>
        <v>4</v>
      </c>
    </row>
    <row r="28" spans="1:9" x14ac:dyDescent="0.25">
      <c r="A28" t="str">
        <f t="shared" si="0"/>
        <v>Combined GTUBelisario Arango</v>
      </c>
      <c r="B28" t="s">
        <v>116</v>
      </c>
      <c r="C28" t="s">
        <v>43</v>
      </c>
      <c r="D28" s="1">
        <v>6</v>
      </c>
      <c r="E28" s="1">
        <v>4</v>
      </c>
      <c r="F28" s="1">
        <v>50</v>
      </c>
      <c r="G28">
        <f t="shared" si="1"/>
        <v>4</v>
      </c>
    </row>
    <row r="29" spans="1:9" x14ac:dyDescent="0.25">
      <c r="A29" t="str">
        <f t="shared" si="0"/>
        <v>Combined GTUPeter Hofpointner</v>
      </c>
      <c r="B29" t="s">
        <v>116</v>
      </c>
      <c r="C29" t="s">
        <v>404</v>
      </c>
      <c r="D29" s="1">
        <v>7</v>
      </c>
      <c r="E29" s="1">
        <v>5</v>
      </c>
      <c r="F29" s="1">
        <v>48</v>
      </c>
      <c r="G29">
        <f t="shared" si="1"/>
        <v>7</v>
      </c>
    </row>
    <row r="30" spans="1:9" x14ac:dyDescent="0.25">
      <c r="A30" t="str">
        <f t="shared" si="0"/>
        <v>Combined GTUStephen Townsend</v>
      </c>
      <c r="B30" t="s">
        <v>116</v>
      </c>
      <c r="C30" t="s">
        <v>440</v>
      </c>
      <c r="D30" s="1">
        <v>8</v>
      </c>
      <c r="E30" s="1">
        <v>6</v>
      </c>
      <c r="F30" s="1">
        <v>40</v>
      </c>
      <c r="G30">
        <f t="shared" si="1"/>
        <v>8</v>
      </c>
    </row>
    <row r="31" spans="1:9" x14ac:dyDescent="0.25">
      <c r="A31" t="str">
        <f t="shared" si="0"/>
        <v>Combined GTURussell Carpenter</v>
      </c>
      <c r="B31" t="s">
        <v>116</v>
      </c>
      <c r="C31" t="s">
        <v>139</v>
      </c>
      <c r="D31" s="1">
        <v>9</v>
      </c>
      <c r="E31" s="1">
        <v>7</v>
      </c>
      <c r="F31" s="1">
        <v>34</v>
      </c>
      <c r="G31">
        <f t="shared" si="1"/>
        <v>9</v>
      </c>
    </row>
    <row r="32" spans="1:9" x14ac:dyDescent="0.25">
      <c r="A32" t="str">
        <f t="shared" si="0"/>
        <v>Combined GTUStuart Clotworthy</v>
      </c>
      <c r="B32" t="s">
        <v>116</v>
      </c>
      <c r="C32" t="s">
        <v>204</v>
      </c>
      <c r="D32" s="1">
        <v>10</v>
      </c>
      <c r="E32" s="1">
        <v>7</v>
      </c>
      <c r="F32" s="1">
        <v>34</v>
      </c>
      <c r="G32">
        <f t="shared" si="1"/>
        <v>9</v>
      </c>
    </row>
    <row r="33" spans="1:7" x14ac:dyDescent="0.25">
      <c r="A33" t="str">
        <f t="shared" si="0"/>
        <v>Combined GTUPhil O'Bryan</v>
      </c>
      <c r="B33" t="s">
        <v>116</v>
      </c>
      <c r="C33" t="s">
        <v>72</v>
      </c>
      <c r="D33" s="1">
        <v>11</v>
      </c>
      <c r="E33" s="1">
        <v>8</v>
      </c>
      <c r="F33" s="1">
        <v>32</v>
      </c>
      <c r="G33">
        <f t="shared" si="1"/>
        <v>11</v>
      </c>
    </row>
    <row r="34" spans="1:7" x14ac:dyDescent="0.25">
      <c r="A34" t="str">
        <f t="shared" si="0"/>
        <v>Combined GTURaymond Clark</v>
      </c>
      <c r="B34" t="s">
        <v>116</v>
      </c>
      <c r="C34" t="s">
        <v>22</v>
      </c>
      <c r="D34" s="1">
        <v>12</v>
      </c>
      <c r="E34" s="1">
        <v>8</v>
      </c>
      <c r="F34" s="1">
        <v>32</v>
      </c>
      <c r="G34">
        <f t="shared" si="1"/>
        <v>11</v>
      </c>
    </row>
    <row r="35" spans="1:7" x14ac:dyDescent="0.25">
      <c r="A35" t="str">
        <f t="shared" si="0"/>
        <v>Combined GTUChristopher Jaech</v>
      </c>
      <c r="B35" t="s">
        <v>116</v>
      </c>
      <c r="C35" t="s">
        <v>443</v>
      </c>
      <c r="D35" s="1">
        <v>13</v>
      </c>
      <c r="E35" s="1">
        <v>8</v>
      </c>
      <c r="F35" s="1">
        <v>32</v>
      </c>
      <c r="G35">
        <f t="shared" si="1"/>
        <v>11</v>
      </c>
    </row>
    <row r="36" spans="1:7" x14ac:dyDescent="0.25">
      <c r="A36" t="str">
        <f t="shared" si="0"/>
        <v>Combined GTUWilliam Russell</v>
      </c>
      <c r="B36" t="s">
        <v>116</v>
      </c>
      <c r="C36" t="s">
        <v>707</v>
      </c>
      <c r="D36" s="1">
        <v>14</v>
      </c>
      <c r="E36" s="1">
        <v>8</v>
      </c>
      <c r="F36" s="1">
        <v>32</v>
      </c>
      <c r="G36">
        <f t="shared" si="1"/>
        <v>11</v>
      </c>
    </row>
    <row r="37" spans="1:7" x14ac:dyDescent="0.25">
      <c r="A37" t="str">
        <f t="shared" si="0"/>
        <v>Combined GTUMark Taylor</v>
      </c>
      <c r="B37" t="s">
        <v>116</v>
      </c>
      <c r="C37" t="s">
        <v>35</v>
      </c>
      <c r="D37" s="1">
        <v>15</v>
      </c>
      <c r="E37" s="1">
        <v>9</v>
      </c>
      <c r="F37" s="1">
        <v>29</v>
      </c>
      <c r="G37">
        <f t="shared" si="1"/>
        <v>15</v>
      </c>
    </row>
    <row r="38" spans="1:7" x14ac:dyDescent="0.25">
      <c r="A38" t="str">
        <f t="shared" si="0"/>
        <v>Combined GTUBraxton Young</v>
      </c>
      <c r="B38" t="s">
        <v>116</v>
      </c>
      <c r="C38" t="s">
        <v>87</v>
      </c>
      <c r="D38" s="1">
        <v>16</v>
      </c>
      <c r="E38" s="1">
        <v>10</v>
      </c>
      <c r="F38" s="1">
        <v>27</v>
      </c>
      <c r="G38">
        <f t="shared" si="1"/>
        <v>16</v>
      </c>
    </row>
    <row r="39" spans="1:7" x14ac:dyDescent="0.25">
      <c r="A39" t="str">
        <f t="shared" si="0"/>
        <v>Combined GTUKirk Doyle</v>
      </c>
      <c r="B39" t="s">
        <v>116</v>
      </c>
      <c r="C39" t="s">
        <v>200</v>
      </c>
      <c r="D39" s="1">
        <v>17</v>
      </c>
      <c r="E39" s="1">
        <v>11</v>
      </c>
      <c r="F39" s="1">
        <v>23</v>
      </c>
      <c r="G39">
        <f t="shared" si="1"/>
        <v>17</v>
      </c>
    </row>
    <row r="40" spans="1:7" x14ac:dyDescent="0.25">
      <c r="A40" t="str">
        <f t="shared" si="0"/>
        <v>Combined GTUMarcos Brito</v>
      </c>
      <c r="B40" t="s">
        <v>116</v>
      </c>
      <c r="C40" t="s">
        <v>410</v>
      </c>
      <c r="D40" s="1">
        <v>18</v>
      </c>
      <c r="E40" s="1">
        <v>12</v>
      </c>
      <c r="F40" s="1">
        <v>18</v>
      </c>
      <c r="G40">
        <f t="shared" si="1"/>
        <v>18</v>
      </c>
    </row>
    <row r="41" spans="1:7" x14ac:dyDescent="0.25">
      <c r="A41" t="str">
        <f t="shared" si="0"/>
        <v>Combined GTUBrian Larrabure</v>
      </c>
      <c r="B41" t="s">
        <v>116</v>
      </c>
      <c r="C41" t="s">
        <v>721</v>
      </c>
      <c r="D41" s="1">
        <v>19</v>
      </c>
      <c r="E41" s="1">
        <v>13</v>
      </c>
      <c r="F41" s="1">
        <v>16</v>
      </c>
      <c r="G41">
        <f t="shared" si="1"/>
        <v>19</v>
      </c>
    </row>
    <row r="42" spans="1:7" x14ac:dyDescent="0.25">
      <c r="A42" t="str">
        <f t="shared" si="0"/>
        <v>Combined GTUOue Vang</v>
      </c>
      <c r="B42" t="s">
        <v>116</v>
      </c>
      <c r="C42" t="s">
        <v>709</v>
      </c>
      <c r="D42" s="1">
        <v>20</v>
      </c>
      <c r="E42" s="1">
        <v>14</v>
      </c>
      <c r="F42" s="1">
        <v>14</v>
      </c>
      <c r="G42">
        <f t="shared" si="1"/>
        <v>20</v>
      </c>
    </row>
    <row r="43" spans="1:7" x14ac:dyDescent="0.25">
      <c r="A43" t="str">
        <f t="shared" si="0"/>
        <v>Combined GTUTimothy Nielsen</v>
      </c>
      <c r="B43" t="s">
        <v>116</v>
      </c>
      <c r="C43" t="s">
        <v>149</v>
      </c>
      <c r="D43" s="1">
        <v>21</v>
      </c>
      <c r="E43" s="1">
        <v>14</v>
      </c>
      <c r="F43" s="1">
        <v>14</v>
      </c>
      <c r="G43">
        <f t="shared" si="1"/>
        <v>20</v>
      </c>
    </row>
    <row r="44" spans="1:7" x14ac:dyDescent="0.25">
      <c r="A44" t="str">
        <f t="shared" si="0"/>
        <v>Combined GTUAlex Ricci</v>
      </c>
      <c r="B44" t="s">
        <v>116</v>
      </c>
      <c r="C44" t="s">
        <v>711</v>
      </c>
      <c r="D44" s="1">
        <v>22</v>
      </c>
      <c r="E44" s="1">
        <v>15</v>
      </c>
      <c r="F44" s="1">
        <v>10</v>
      </c>
      <c r="G44">
        <f t="shared" si="1"/>
        <v>22</v>
      </c>
    </row>
    <row r="45" spans="1:7" x14ac:dyDescent="0.25">
      <c r="A45" t="str">
        <f t="shared" si="0"/>
        <v>Combined GTUMiguel Alamillo</v>
      </c>
      <c r="B45" t="s">
        <v>116</v>
      </c>
      <c r="C45" t="s">
        <v>106</v>
      </c>
      <c r="D45" s="1">
        <v>23</v>
      </c>
      <c r="E45" s="1">
        <v>16</v>
      </c>
      <c r="F45" s="1">
        <v>9</v>
      </c>
      <c r="G45">
        <f t="shared" si="1"/>
        <v>23</v>
      </c>
    </row>
    <row r="46" spans="1:7" x14ac:dyDescent="0.25">
      <c r="A46" t="str">
        <f t="shared" si="0"/>
        <v>Combined GTUChayce Lance</v>
      </c>
      <c r="B46" t="s">
        <v>116</v>
      </c>
      <c r="C46" t="s">
        <v>431</v>
      </c>
      <c r="D46" s="1">
        <v>24</v>
      </c>
      <c r="E46" s="1">
        <v>17</v>
      </c>
      <c r="F46" s="1">
        <v>8</v>
      </c>
      <c r="G46">
        <f t="shared" si="1"/>
        <v>24</v>
      </c>
    </row>
    <row r="47" spans="1:7" x14ac:dyDescent="0.25">
      <c r="A47" t="str">
        <f t="shared" si="0"/>
        <v>Combined GTUJason Giard</v>
      </c>
      <c r="B47" t="s">
        <v>116</v>
      </c>
      <c r="C47" t="s">
        <v>185</v>
      </c>
      <c r="D47" s="1">
        <v>25</v>
      </c>
      <c r="E47" s="1">
        <v>18</v>
      </c>
      <c r="F47" s="1">
        <v>3</v>
      </c>
      <c r="G47">
        <f t="shared" si="1"/>
        <v>25</v>
      </c>
    </row>
    <row r="48" spans="1:7" x14ac:dyDescent="0.25">
      <c r="A48" t="str">
        <f t="shared" si="0"/>
        <v>Deseret Dash - ExpertBill Davis</v>
      </c>
      <c r="B48" t="s">
        <v>129</v>
      </c>
      <c r="C48" t="s">
        <v>65</v>
      </c>
      <c r="D48" s="1">
        <v>1</v>
      </c>
      <c r="E48" s="1">
        <v>1</v>
      </c>
      <c r="F48" s="1">
        <v>150</v>
      </c>
      <c r="G48">
        <f t="shared" si="1"/>
        <v>1</v>
      </c>
    </row>
    <row r="49" spans="1:7" x14ac:dyDescent="0.25">
      <c r="A49" t="str">
        <f t="shared" si="0"/>
        <v>Deseret Dash - ExpertEric Jones</v>
      </c>
      <c r="B49" t="s">
        <v>129</v>
      </c>
      <c r="C49" t="s">
        <v>143</v>
      </c>
      <c r="D49" s="1">
        <v>2</v>
      </c>
      <c r="E49" s="1">
        <v>2</v>
      </c>
      <c r="F49" s="1">
        <v>94</v>
      </c>
      <c r="G49">
        <f t="shared" si="1"/>
        <v>2</v>
      </c>
    </row>
    <row r="50" spans="1:7" x14ac:dyDescent="0.25">
      <c r="A50" t="str">
        <f t="shared" si="0"/>
        <v>Deseret Dash - ExpertBraden Jones</v>
      </c>
      <c r="B50" t="s">
        <v>129</v>
      </c>
      <c r="C50" t="s">
        <v>144</v>
      </c>
      <c r="D50" s="1">
        <v>3</v>
      </c>
      <c r="E50" s="1">
        <v>3</v>
      </c>
      <c r="F50" s="1">
        <v>66</v>
      </c>
      <c r="G50">
        <f t="shared" si="1"/>
        <v>3</v>
      </c>
    </row>
    <row r="51" spans="1:7" x14ac:dyDescent="0.25">
      <c r="A51" t="str">
        <f t="shared" si="0"/>
        <v>Deseret Dash - ExpertDavid Meyer</v>
      </c>
      <c r="B51" t="s">
        <v>129</v>
      </c>
      <c r="C51" t="s">
        <v>58</v>
      </c>
      <c r="D51" s="1">
        <v>4</v>
      </c>
      <c r="E51" s="1">
        <v>4</v>
      </c>
      <c r="F51" s="1">
        <v>48</v>
      </c>
      <c r="G51">
        <f t="shared" si="1"/>
        <v>4</v>
      </c>
    </row>
    <row r="52" spans="1:7" x14ac:dyDescent="0.25">
      <c r="A52" t="str">
        <f t="shared" si="0"/>
        <v>Deseret Dash - ExpertMark Taylor</v>
      </c>
      <c r="B52" t="s">
        <v>129</v>
      </c>
      <c r="C52" t="s">
        <v>35</v>
      </c>
      <c r="D52" s="1">
        <v>5</v>
      </c>
      <c r="E52" s="1">
        <v>5</v>
      </c>
      <c r="F52" s="1">
        <v>46</v>
      </c>
      <c r="G52">
        <f t="shared" si="1"/>
        <v>5</v>
      </c>
    </row>
    <row r="53" spans="1:7" x14ac:dyDescent="0.25">
      <c r="A53" t="str">
        <f t="shared" si="0"/>
        <v>Deseret Dash - ExpertMike Applegate</v>
      </c>
      <c r="B53" t="s">
        <v>129</v>
      </c>
      <c r="C53" t="s">
        <v>419</v>
      </c>
      <c r="D53" s="1">
        <v>6</v>
      </c>
      <c r="E53" s="1">
        <v>6</v>
      </c>
      <c r="F53" s="1">
        <v>40</v>
      </c>
      <c r="G53">
        <f t="shared" si="1"/>
        <v>6</v>
      </c>
    </row>
    <row r="54" spans="1:7" x14ac:dyDescent="0.25">
      <c r="A54" t="str">
        <f t="shared" si="0"/>
        <v>Deseret Dash - ExpertMichael Montgomery</v>
      </c>
      <c r="B54" t="s">
        <v>129</v>
      </c>
      <c r="C54" t="s">
        <v>40</v>
      </c>
      <c r="D54" s="1">
        <v>7</v>
      </c>
      <c r="E54" s="1">
        <v>7</v>
      </c>
      <c r="F54" s="1">
        <v>38</v>
      </c>
      <c r="G54">
        <f t="shared" si="1"/>
        <v>7</v>
      </c>
    </row>
    <row r="55" spans="1:7" x14ac:dyDescent="0.25">
      <c r="A55" t="str">
        <f t="shared" si="0"/>
        <v>Deseret Dash - ExpertGrant Boldt</v>
      </c>
      <c r="B55" t="s">
        <v>129</v>
      </c>
      <c r="C55" t="s">
        <v>461</v>
      </c>
      <c r="D55" s="1">
        <v>8</v>
      </c>
      <c r="E55" s="1">
        <v>8</v>
      </c>
      <c r="F55" s="1">
        <v>32</v>
      </c>
      <c r="G55">
        <f t="shared" si="1"/>
        <v>8</v>
      </c>
    </row>
    <row r="56" spans="1:7" x14ac:dyDescent="0.25">
      <c r="A56" t="str">
        <f t="shared" si="0"/>
        <v>Deseret Dash - ExpertDavid Thomas</v>
      </c>
      <c r="B56" t="s">
        <v>129</v>
      </c>
      <c r="C56" t="s">
        <v>724</v>
      </c>
      <c r="D56" s="1">
        <v>9</v>
      </c>
      <c r="E56" s="1">
        <v>8</v>
      </c>
      <c r="F56" s="1">
        <v>32</v>
      </c>
      <c r="G56">
        <f t="shared" si="1"/>
        <v>8</v>
      </c>
    </row>
    <row r="57" spans="1:7" x14ac:dyDescent="0.25">
      <c r="A57" t="str">
        <f t="shared" si="0"/>
        <v>Deseret Dash - ExpertDallas W Sherman</v>
      </c>
      <c r="B57" t="s">
        <v>129</v>
      </c>
      <c r="C57" t="s">
        <v>465</v>
      </c>
      <c r="D57" s="1">
        <v>10</v>
      </c>
      <c r="E57" s="1">
        <v>9</v>
      </c>
      <c r="F57" s="1">
        <v>26</v>
      </c>
      <c r="G57">
        <f t="shared" si="1"/>
        <v>10</v>
      </c>
    </row>
    <row r="58" spans="1:7" x14ac:dyDescent="0.25">
      <c r="A58" t="str">
        <f t="shared" si="0"/>
        <v>Deseret Dash - ExpertMarshall Miller</v>
      </c>
      <c r="B58" t="s">
        <v>129</v>
      </c>
      <c r="C58" t="s">
        <v>145</v>
      </c>
      <c r="D58" s="1">
        <v>11</v>
      </c>
      <c r="E58" s="1">
        <v>10</v>
      </c>
      <c r="F58" s="1">
        <v>22</v>
      </c>
      <c r="G58">
        <f t="shared" si="1"/>
        <v>11</v>
      </c>
    </row>
    <row r="59" spans="1:7" x14ac:dyDescent="0.25">
      <c r="A59" t="str">
        <f t="shared" si="0"/>
        <v>Deseret Dash - ExpertAdam Kownatka</v>
      </c>
      <c r="B59" t="s">
        <v>129</v>
      </c>
      <c r="C59" t="s">
        <v>715</v>
      </c>
      <c r="D59" s="1">
        <v>12</v>
      </c>
      <c r="E59" s="1">
        <v>11</v>
      </c>
      <c r="F59" s="1">
        <v>20</v>
      </c>
      <c r="G59">
        <f t="shared" si="1"/>
        <v>12</v>
      </c>
    </row>
    <row r="60" spans="1:7" x14ac:dyDescent="0.25">
      <c r="A60" t="str">
        <f t="shared" si="0"/>
        <v>Deseret Dash - ExpertLarry Elder</v>
      </c>
      <c r="B60" t="s">
        <v>129</v>
      </c>
      <c r="C60" t="s">
        <v>425</v>
      </c>
      <c r="D60" s="1">
        <v>13</v>
      </c>
      <c r="E60" s="1">
        <v>11</v>
      </c>
      <c r="F60" s="1">
        <v>20</v>
      </c>
      <c r="G60">
        <f t="shared" si="1"/>
        <v>12</v>
      </c>
    </row>
    <row r="61" spans="1:7" x14ac:dyDescent="0.25">
      <c r="A61" t="str">
        <f t="shared" si="0"/>
        <v>Deseret Dash - ExpertDonald Rothfuss</v>
      </c>
      <c r="B61" t="s">
        <v>129</v>
      </c>
      <c r="C61" t="s">
        <v>77</v>
      </c>
      <c r="D61" s="1">
        <v>14</v>
      </c>
      <c r="E61" s="1">
        <v>12</v>
      </c>
      <c r="F61" s="1">
        <v>16</v>
      </c>
      <c r="G61">
        <f t="shared" si="1"/>
        <v>14</v>
      </c>
    </row>
    <row r="62" spans="1:7" x14ac:dyDescent="0.25">
      <c r="A62" t="str">
        <f t="shared" si="0"/>
        <v>Deseret Dash - ExpertThor Verdonk</v>
      </c>
      <c r="B62" t="s">
        <v>129</v>
      </c>
      <c r="C62" t="s">
        <v>722</v>
      </c>
      <c r="D62" s="1">
        <v>15</v>
      </c>
      <c r="E62" s="1">
        <v>13</v>
      </c>
      <c r="F62" s="1">
        <v>14</v>
      </c>
      <c r="G62">
        <f t="shared" si="1"/>
        <v>15</v>
      </c>
    </row>
    <row r="63" spans="1:7" x14ac:dyDescent="0.25">
      <c r="A63" t="str">
        <f t="shared" si="0"/>
        <v>Deseret Dash - ExpertAlex Ricci</v>
      </c>
      <c r="B63" t="s">
        <v>129</v>
      </c>
      <c r="C63" t="s">
        <v>711</v>
      </c>
      <c r="D63" s="1">
        <v>16</v>
      </c>
      <c r="E63" s="1">
        <v>14</v>
      </c>
      <c r="F63" s="1">
        <v>12</v>
      </c>
      <c r="G63">
        <f t="shared" si="1"/>
        <v>16</v>
      </c>
    </row>
    <row r="64" spans="1:7" x14ac:dyDescent="0.25">
      <c r="A64" t="str">
        <f t="shared" si="0"/>
        <v>Deseret Dash - ExpertEric Child</v>
      </c>
      <c r="B64" t="s">
        <v>129</v>
      </c>
      <c r="C64" t="s">
        <v>408</v>
      </c>
      <c r="D64" s="1">
        <v>17</v>
      </c>
      <c r="E64" s="1">
        <v>15</v>
      </c>
      <c r="F64" s="1">
        <v>0</v>
      </c>
      <c r="G64">
        <f t="shared" si="1"/>
        <v>17</v>
      </c>
    </row>
    <row r="65" spans="1:7" x14ac:dyDescent="0.25">
      <c r="A65" t="str">
        <f t="shared" si="0"/>
        <v>Deseret Dash - NoviceRick Squires</v>
      </c>
      <c r="B65" t="s">
        <v>130</v>
      </c>
      <c r="C65" t="s">
        <v>18</v>
      </c>
      <c r="D65" s="1">
        <v>1</v>
      </c>
      <c r="E65" s="1">
        <v>1</v>
      </c>
      <c r="F65" s="1">
        <v>150</v>
      </c>
      <c r="G65">
        <f t="shared" si="1"/>
        <v>1</v>
      </c>
    </row>
    <row r="66" spans="1:7" x14ac:dyDescent="0.25">
      <c r="A66" t="str">
        <f t="shared" si="0"/>
        <v>Deseret Dash - NoviceJames Kling</v>
      </c>
      <c r="B66" t="s">
        <v>130</v>
      </c>
      <c r="C66" t="s">
        <v>30</v>
      </c>
      <c r="D66" s="1">
        <v>2</v>
      </c>
      <c r="E66" s="1">
        <v>2</v>
      </c>
      <c r="F66" s="1">
        <v>120</v>
      </c>
      <c r="G66">
        <f t="shared" si="1"/>
        <v>2</v>
      </c>
    </row>
    <row r="67" spans="1:7" x14ac:dyDescent="0.25">
      <c r="A67" t="str">
        <f t="shared" si="0"/>
        <v>Deseret Dash - NoviceJames Dailey</v>
      </c>
      <c r="B67" t="s">
        <v>130</v>
      </c>
      <c r="C67" t="s">
        <v>180</v>
      </c>
      <c r="D67" s="1">
        <v>3</v>
      </c>
      <c r="E67" s="1">
        <v>3</v>
      </c>
      <c r="F67" s="1">
        <v>58</v>
      </c>
      <c r="G67">
        <f t="shared" si="1"/>
        <v>3</v>
      </c>
    </row>
    <row r="68" spans="1:7" x14ac:dyDescent="0.25">
      <c r="A68" t="str">
        <f t="shared" si="0"/>
        <v>Deseret Dash - NoviceBraxton Young</v>
      </c>
      <c r="B68" t="s">
        <v>130</v>
      </c>
      <c r="C68" t="s">
        <v>87</v>
      </c>
      <c r="D68" s="1">
        <v>4</v>
      </c>
      <c r="E68" s="1">
        <v>4</v>
      </c>
      <c r="F68" s="1">
        <v>54</v>
      </c>
      <c r="G68">
        <f t="shared" si="1"/>
        <v>4</v>
      </c>
    </row>
    <row r="69" spans="1:7" x14ac:dyDescent="0.25">
      <c r="A69" t="str">
        <f t="shared" si="0"/>
        <v>Deseret Dash - NoviceJohn Hewett</v>
      </c>
      <c r="B69" t="s">
        <v>130</v>
      </c>
      <c r="C69" t="s">
        <v>226</v>
      </c>
      <c r="D69" s="1">
        <v>5</v>
      </c>
      <c r="E69" s="1">
        <v>5</v>
      </c>
      <c r="F69" s="1">
        <v>52</v>
      </c>
      <c r="G69">
        <f t="shared" si="1"/>
        <v>5</v>
      </c>
    </row>
    <row r="70" spans="1:7" x14ac:dyDescent="0.25">
      <c r="A70" t="str">
        <f t="shared" si="0"/>
        <v>Deseret Dash - NoviceNicholas Schmit</v>
      </c>
      <c r="B70" t="s">
        <v>130</v>
      </c>
      <c r="C70" t="s">
        <v>25</v>
      </c>
      <c r="D70" s="1">
        <v>6</v>
      </c>
      <c r="E70" s="1">
        <v>6</v>
      </c>
      <c r="F70" s="1">
        <v>42</v>
      </c>
      <c r="G70">
        <f t="shared" si="1"/>
        <v>6</v>
      </c>
    </row>
    <row r="71" spans="1:7" x14ac:dyDescent="0.25">
      <c r="A71" t="str">
        <f t="shared" si="0"/>
        <v>Deseret Dash - NoviceLee McNutt</v>
      </c>
      <c r="B71" t="s">
        <v>130</v>
      </c>
      <c r="C71" t="s">
        <v>713</v>
      </c>
      <c r="D71" s="1">
        <v>7</v>
      </c>
      <c r="E71" s="1">
        <v>7</v>
      </c>
      <c r="F71" s="1">
        <v>32</v>
      </c>
      <c r="G71">
        <f t="shared" si="1"/>
        <v>7</v>
      </c>
    </row>
    <row r="72" spans="1:7" x14ac:dyDescent="0.25">
      <c r="A72" t="str">
        <f t="shared" ref="A72:A135" si="2">B72&amp;C72</f>
        <v>Deseret Dash - NoviceChristopher Jaech</v>
      </c>
      <c r="B72" t="s">
        <v>130</v>
      </c>
      <c r="C72" t="s">
        <v>443</v>
      </c>
      <c r="D72" s="1">
        <v>8</v>
      </c>
      <c r="E72" s="1">
        <v>8</v>
      </c>
      <c r="F72" s="1">
        <v>26</v>
      </c>
      <c r="G72">
        <f t="shared" ref="G72:G135" si="3">IF(E72=E71,G71,D72)</f>
        <v>8</v>
      </c>
    </row>
    <row r="73" spans="1:7" x14ac:dyDescent="0.25">
      <c r="A73" t="str">
        <f t="shared" si="2"/>
        <v>Deseret Dash - NoviceRaymond Clark</v>
      </c>
      <c r="B73" t="s">
        <v>130</v>
      </c>
      <c r="C73" t="s">
        <v>22</v>
      </c>
      <c r="D73" s="1">
        <v>9</v>
      </c>
      <c r="E73" s="1">
        <v>8</v>
      </c>
      <c r="F73" s="1">
        <v>26</v>
      </c>
      <c r="G73">
        <f t="shared" si="3"/>
        <v>8</v>
      </c>
    </row>
    <row r="74" spans="1:7" x14ac:dyDescent="0.25">
      <c r="A74" t="str">
        <f t="shared" si="2"/>
        <v>Deseret Dash - NoviceKevin Madden</v>
      </c>
      <c r="B74" t="s">
        <v>130</v>
      </c>
      <c r="C74" t="s">
        <v>400</v>
      </c>
      <c r="D74" s="1">
        <v>10</v>
      </c>
      <c r="E74" s="1">
        <v>9</v>
      </c>
      <c r="F74" s="1">
        <v>22</v>
      </c>
      <c r="G74">
        <f t="shared" si="3"/>
        <v>10</v>
      </c>
    </row>
    <row r="75" spans="1:7" x14ac:dyDescent="0.25">
      <c r="A75" t="str">
        <f t="shared" si="2"/>
        <v>Deseret Dash - NoviceMalachi roybal</v>
      </c>
      <c r="B75" t="s">
        <v>130</v>
      </c>
      <c r="C75" t="s">
        <v>413</v>
      </c>
      <c r="D75" s="1">
        <v>11</v>
      </c>
      <c r="E75" s="1">
        <v>10</v>
      </c>
      <c r="F75" s="1">
        <v>18</v>
      </c>
      <c r="G75">
        <f t="shared" si="3"/>
        <v>11</v>
      </c>
    </row>
    <row r="76" spans="1:7" x14ac:dyDescent="0.25">
      <c r="A76" t="str">
        <f t="shared" si="2"/>
        <v>Deseret Dash - NoviceSam Arquit</v>
      </c>
      <c r="B76" t="s">
        <v>130</v>
      </c>
      <c r="C76" t="s">
        <v>718</v>
      </c>
      <c r="D76" s="1">
        <v>12</v>
      </c>
      <c r="E76" s="1">
        <v>10</v>
      </c>
      <c r="F76" s="1">
        <v>18</v>
      </c>
      <c r="G76">
        <f t="shared" si="3"/>
        <v>11</v>
      </c>
    </row>
    <row r="77" spans="1:7" x14ac:dyDescent="0.25">
      <c r="A77" t="str">
        <f t="shared" si="2"/>
        <v>Deseret Dash - NoviceZach Jenson</v>
      </c>
      <c r="B77" t="s">
        <v>130</v>
      </c>
      <c r="C77" t="s">
        <v>726</v>
      </c>
      <c r="D77" s="1">
        <v>13</v>
      </c>
      <c r="E77" s="1">
        <v>11</v>
      </c>
      <c r="F77" s="1">
        <v>14</v>
      </c>
      <c r="G77">
        <f t="shared" si="3"/>
        <v>13</v>
      </c>
    </row>
    <row r="78" spans="1:7" x14ac:dyDescent="0.25">
      <c r="A78" t="str">
        <f t="shared" si="2"/>
        <v>Formula 40 - GTOBill Davis</v>
      </c>
      <c r="B78" t="s">
        <v>121</v>
      </c>
      <c r="C78" t="s">
        <v>65</v>
      </c>
      <c r="D78" s="1">
        <v>1</v>
      </c>
      <c r="E78" s="1">
        <v>1</v>
      </c>
      <c r="F78" s="1">
        <v>130</v>
      </c>
      <c r="G78">
        <f t="shared" si="3"/>
        <v>1</v>
      </c>
    </row>
    <row r="79" spans="1:7" x14ac:dyDescent="0.25">
      <c r="A79" t="str">
        <f t="shared" si="2"/>
        <v>Formula 40 - GTOKevin Dolan</v>
      </c>
      <c r="B79" t="s">
        <v>121</v>
      </c>
      <c r="C79" t="s">
        <v>53</v>
      </c>
      <c r="D79" s="1">
        <v>2</v>
      </c>
      <c r="E79" s="1">
        <v>2</v>
      </c>
      <c r="F79" s="1">
        <v>84</v>
      </c>
      <c r="G79">
        <f t="shared" si="3"/>
        <v>2</v>
      </c>
    </row>
    <row r="80" spans="1:7" x14ac:dyDescent="0.25">
      <c r="A80" t="str">
        <f t="shared" si="2"/>
        <v>Formula 40 - GTOEric Jones</v>
      </c>
      <c r="B80" t="s">
        <v>121</v>
      </c>
      <c r="C80" t="s">
        <v>143</v>
      </c>
      <c r="D80" s="1">
        <v>3</v>
      </c>
      <c r="E80" s="1">
        <v>3</v>
      </c>
      <c r="F80" s="1">
        <v>72</v>
      </c>
      <c r="G80">
        <f t="shared" si="3"/>
        <v>3</v>
      </c>
    </row>
    <row r="81" spans="1:7" x14ac:dyDescent="0.25">
      <c r="A81" t="str">
        <f t="shared" si="2"/>
        <v>Formula 40 - GTORick Squires</v>
      </c>
      <c r="B81" t="s">
        <v>121</v>
      </c>
      <c r="C81" t="s">
        <v>18</v>
      </c>
      <c r="D81" s="1">
        <v>4</v>
      </c>
      <c r="E81" s="1">
        <v>4</v>
      </c>
      <c r="F81" s="1">
        <v>66</v>
      </c>
      <c r="G81">
        <f t="shared" si="3"/>
        <v>4</v>
      </c>
    </row>
    <row r="82" spans="1:7" x14ac:dyDescent="0.25">
      <c r="A82" t="str">
        <f t="shared" si="2"/>
        <v>Formula 40 - GTOJames Peterec</v>
      </c>
      <c r="B82" t="s">
        <v>121</v>
      </c>
      <c r="C82" t="s">
        <v>153</v>
      </c>
      <c r="D82" s="1">
        <v>5</v>
      </c>
      <c r="E82" s="1">
        <v>5</v>
      </c>
      <c r="F82" s="1">
        <v>54</v>
      </c>
      <c r="G82">
        <f t="shared" si="3"/>
        <v>5</v>
      </c>
    </row>
    <row r="83" spans="1:7" x14ac:dyDescent="0.25">
      <c r="A83" t="str">
        <f t="shared" si="2"/>
        <v>Formula 40 - GTOSteven Marco</v>
      </c>
      <c r="B83" t="s">
        <v>121</v>
      </c>
      <c r="C83" t="s">
        <v>51</v>
      </c>
      <c r="D83" s="1">
        <v>6</v>
      </c>
      <c r="E83" s="1">
        <v>6</v>
      </c>
      <c r="F83" s="1">
        <v>52</v>
      </c>
      <c r="G83">
        <f t="shared" si="3"/>
        <v>6</v>
      </c>
    </row>
    <row r="84" spans="1:7" x14ac:dyDescent="0.25">
      <c r="A84" t="str">
        <f t="shared" si="2"/>
        <v>Formula 40 - GTOMichael JR Bradshaw</v>
      </c>
      <c r="B84" t="s">
        <v>121</v>
      </c>
      <c r="C84" t="s">
        <v>177</v>
      </c>
      <c r="D84" s="1">
        <v>7</v>
      </c>
      <c r="E84" s="1">
        <v>7</v>
      </c>
      <c r="F84" s="1">
        <v>50</v>
      </c>
      <c r="G84">
        <f t="shared" si="3"/>
        <v>7</v>
      </c>
    </row>
    <row r="85" spans="1:7" x14ac:dyDescent="0.25">
      <c r="A85" t="str">
        <f t="shared" si="2"/>
        <v>Formula 40 - GTOJames Dailey</v>
      </c>
      <c r="B85" t="s">
        <v>121</v>
      </c>
      <c r="C85" t="s">
        <v>180</v>
      </c>
      <c r="D85" s="1">
        <v>8</v>
      </c>
      <c r="E85" s="1">
        <v>8</v>
      </c>
      <c r="F85" s="1">
        <v>46</v>
      </c>
      <c r="G85">
        <f t="shared" si="3"/>
        <v>8</v>
      </c>
    </row>
    <row r="86" spans="1:7" x14ac:dyDescent="0.25">
      <c r="A86" t="str">
        <f t="shared" si="2"/>
        <v>Formula 40 - GTOMike Applegate</v>
      </c>
      <c r="B86" t="s">
        <v>121</v>
      </c>
      <c r="C86" t="s">
        <v>419</v>
      </c>
      <c r="D86" s="1">
        <v>9</v>
      </c>
      <c r="E86" s="1">
        <v>9</v>
      </c>
      <c r="F86" s="1">
        <v>40</v>
      </c>
      <c r="G86">
        <f t="shared" si="3"/>
        <v>9</v>
      </c>
    </row>
    <row r="87" spans="1:7" x14ac:dyDescent="0.25">
      <c r="A87" t="str">
        <f t="shared" si="2"/>
        <v>Formula 40 - GTOErik Grim</v>
      </c>
      <c r="B87" t="s">
        <v>121</v>
      </c>
      <c r="C87" t="s">
        <v>50</v>
      </c>
      <c r="D87" s="1">
        <v>10</v>
      </c>
      <c r="E87" s="1">
        <v>10</v>
      </c>
      <c r="F87" s="1">
        <v>32</v>
      </c>
      <c r="G87">
        <f t="shared" si="3"/>
        <v>10</v>
      </c>
    </row>
    <row r="88" spans="1:7" x14ac:dyDescent="0.25">
      <c r="A88" t="str">
        <f t="shared" si="2"/>
        <v>Formula 40 - GTOMichael Applehans</v>
      </c>
      <c r="B88" t="s">
        <v>121</v>
      </c>
      <c r="C88" t="s">
        <v>416</v>
      </c>
      <c r="D88" s="1">
        <v>11</v>
      </c>
      <c r="E88" s="1">
        <v>11</v>
      </c>
      <c r="F88" s="1">
        <v>22</v>
      </c>
      <c r="G88">
        <f t="shared" si="3"/>
        <v>11</v>
      </c>
    </row>
    <row r="89" spans="1:7" x14ac:dyDescent="0.25">
      <c r="A89" t="str">
        <f t="shared" si="2"/>
        <v>Formula 40 - GTODavid Meyer</v>
      </c>
      <c r="B89" t="s">
        <v>121</v>
      </c>
      <c r="C89" t="s">
        <v>58</v>
      </c>
      <c r="D89" s="1">
        <v>12</v>
      </c>
      <c r="E89" s="1">
        <v>12</v>
      </c>
      <c r="F89" s="1">
        <v>20</v>
      </c>
      <c r="G89">
        <f t="shared" si="3"/>
        <v>12</v>
      </c>
    </row>
    <row r="90" spans="1:7" x14ac:dyDescent="0.25">
      <c r="A90" t="str">
        <f t="shared" si="2"/>
        <v>Formula 40 - GTOMike Keating</v>
      </c>
      <c r="B90" t="s">
        <v>121</v>
      </c>
      <c r="C90" t="s">
        <v>422</v>
      </c>
      <c r="D90" s="1">
        <v>13</v>
      </c>
      <c r="E90" s="1">
        <v>13</v>
      </c>
      <c r="F90" s="1">
        <v>18</v>
      </c>
      <c r="G90">
        <f t="shared" si="3"/>
        <v>13</v>
      </c>
    </row>
    <row r="91" spans="1:7" x14ac:dyDescent="0.25">
      <c r="A91" t="str">
        <f t="shared" si="2"/>
        <v>Formula 40 - GTOKevin Madden</v>
      </c>
      <c r="B91" t="s">
        <v>121</v>
      </c>
      <c r="C91" t="s">
        <v>400</v>
      </c>
      <c r="D91" s="1">
        <v>14</v>
      </c>
      <c r="E91" s="1">
        <v>14</v>
      </c>
      <c r="F91" s="1">
        <v>14</v>
      </c>
      <c r="G91">
        <f t="shared" si="3"/>
        <v>14</v>
      </c>
    </row>
    <row r="92" spans="1:7" x14ac:dyDescent="0.25">
      <c r="A92" t="str">
        <f t="shared" si="2"/>
        <v>Formula 40 - GTOJohn Hewett</v>
      </c>
      <c r="B92" t="s">
        <v>121</v>
      </c>
      <c r="C92" t="s">
        <v>226</v>
      </c>
      <c r="D92" s="1">
        <v>15</v>
      </c>
      <c r="E92" s="1">
        <v>14</v>
      </c>
      <c r="F92" s="1">
        <v>14</v>
      </c>
      <c r="G92">
        <f t="shared" si="3"/>
        <v>14</v>
      </c>
    </row>
    <row r="93" spans="1:7" x14ac:dyDescent="0.25">
      <c r="A93" t="str">
        <f t="shared" si="2"/>
        <v>Formula 40 - GTUPhil O'Bryan</v>
      </c>
      <c r="B93" t="s">
        <v>120</v>
      </c>
      <c r="C93" t="s">
        <v>72</v>
      </c>
      <c r="D93" s="1">
        <v>1</v>
      </c>
      <c r="E93" s="1">
        <v>1</v>
      </c>
      <c r="F93" s="1">
        <v>122</v>
      </c>
      <c r="G93">
        <f t="shared" si="3"/>
        <v>1</v>
      </c>
    </row>
    <row r="94" spans="1:7" x14ac:dyDescent="0.25">
      <c r="A94" t="str">
        <f t="shared" si="2"/>
        <v>Formula 40 - GTUJason Johnson</v>
      </c>
      <c r="B94" t="s">
        <v>120</v>
      </c>
      <c r="C94" t="s">
        <v>75</v>
      </c>
      <c r="D94" s="1">
        <v>2</v>
      </c>
      <c r="E94" s="1">
        <v>2</v>
      </c>
      <c r="F94" s="1">
        <v>76</v>
      </c>
      <c r="G94">
        <f t="shared" si="3"/>
        <v>2</v>
      </c>
    </row>
    <row r="95" spans="1:7" x14ac:dyDescent="0.25">
      <c r="A95" t="str">
        <f t="shared" si="2"/>
        <v>Formula 40 - GTUMark Taylor</v>
      </c>
      <c r="B95" t="s">
        <v>120</v>
      </c>
      <c r="C95" t="s">
        <v>35</v>
      </c>
      <c r="D95" s="1">
        <v>3</v>
      </c>
      <c r="E95" s="1">
        <v>3</v>
      </c>
      <c r="F95" s="1">
        <v>68</v>
      </c>
      <c r="G95">
        <f t="shared" si="3"/>
        <v>3</v>
      </c>
    </row>
    <row r="96" spans="1:7" x14ac:dyDescent="0.25">
      <c r="A96" t="str">
        <f t="shared" si="2"/>
        <v>Formula 40 - GTUKirk Doyle</v>
      </c>
      <c r="B96" t="s">
        <v>120</v>
      </c>
      <c r="C96" t="s">
        <v>200</v>
      </c>
      <c r="D96" s="1">
        <v>4</v>
      </c>
      <c r="E96" s="1">
        <v>4</v>
      </c>
      <c r="F96" s="1">
        <v>50</v>
      </c>
      <c r="G96">
        <f t="shared" si="3"/>
        <v>4</v>
      </c>
    </row>
    <row r="97" spans="1:7" x14ac:dyDescent="0.25">
      <c r="A97" t="str">
        <f t="shared" si="2"/>
        <v>Formula 40 - GTUEric Jones</v>
      </c>
      <c r="B97" t="s">
        <v>120</v>
      </c>
      <c r="C97" t="s">
        <v>143</v>
      </c>
      <c r="D97" s="1">
        <v>5</v>
      </c>
      <c r="E97" s="1">
        <v>4</v>
      </c>
      <c r="F97" s="1">
        <v>50</v>
      </c>
      <c r="G97">
        <f t="shared" si="3"/>
        <v>4</v>
      </c>
    </row>
    <row r="98" spans="1:7" x14ac:dyDescent="0.25">
      <c r="A98" t="str">
        <f t="shared" si="2"/>
        <v>Formula 40 - GTUBrian Larrabure</v>
      </c>
      <c r="B98" t="s">
        <v>120</v>
      </c>
      <c r="C98" t="s">
        <v>721</v>
      </c>
      <c r="D98" s="1">
        <v>6</v>
      </c>
      <c r="E98" s="1">
        <v>5</v>
      </c>
      <c r="F98" s="1">
        <v>40</v>
      </c>
      <c r="G98">
        <f t="shared" si="3"/>
        <v>6</v>
      </c>
    </row>
    <row r="99" spans="1:7" x14ac:dyDescent="0.25">
      <c r="A99" t="str">
        <f t="shared" si="2"/>
        <v>Formula 40 - GTUChristopher Jaech</v>
      </c>
      <c r="B99" t="s">
        <v>120</v>
      </c>
      <c r="C99" t="s">
        <v>443</v>
      </c>
      <c r="D99" s="1">
        <v>7</v>
      </c>
      <c r="E99" s="1">
        <v>5</v>
      </c>
      <c r="F99" s="1">
        <v>40</v>
      </c>
      <c r="G99">
        <f t="shared" si="3"/>
        <v>6</v>
      </c>
    </row>
    <row r="100" spans="1:7" x14ac:dyDescent="0.25">
      <c r="A100" t="str">
        <f t="shared" si="2"/>
        <v>Formula 40 - GTURichard VanderStraten</v>
      </c>
      <c r="B100" t="s">
        <v>120</v>
      </c>
      <c r="C100" t="s">
        <v>230</v>
      </c>
      <c r="D100" s="1">
        <v>8</v>
      </c>
      <c r="E100" s="1">
        <v>6</v>
      </c>
      <c r="F100" s="1">
        <v>38</v>
      </c>
      <c r="G100">
        <f t="shared" si="3"/>
        <v>8</v>
      </c>
    </row>
    <row r="101" spans="1:7" x14ac:dyDescent="0.25">
      <c r="A101" t="str">
        <f t="shared" si="2"/>
        <v>Formula 40 - GTUAdam Kownatka</v>
      </c>
      <c r="B101" t="s">
        <v>120</v>
      </c>
      <c r="C101" t="s">
        <v>715</v>
      </c>
      <c r="D101" s="1">
        <v>9</v>
      </c>
      <c r="E101" s="1">
        <v>7</v>
      </c>
      <c r="F101" s="1">
        <v>32</v>
      </c>
      <c r="G101">
        <f t="shared" si="3"/>
        <v>9</v>
      </c>
    </row>
    <row r="102" spans="1:7" x14ac:dyDescent="0.25">
      <c r="A102" t="str">
        <f t="shared" si="2"/>
        <v>Formula 40 - GTUDonald Rothfuss</v>
      </c>
      <c r="B102" t="s">
        <v>120</v>
      </c>
      <c r="C102" t="s">
        <v>77</v>
      </c>
      <c r="D102" s="1">
        <v>10</v>
      </c>
      <c r="E102" s="1">
        <v>8</v>
      </c>
      <c r="F102" s="1">
        <v>26</v>
      </c>
      <c r="G102">
        <f t="shared" si="3"/>
        <v>10</v>
      </c>
    </row>
    <row r="103" spans="1:7" x14ac:dyDescent="0.25">
      <c r="A103" t="str">
        <f t="shared" si="2"/>
        <v>Formula 40 - GTUMarcos Brito</v>
      </c>
      <c r="B103" t="s">
        <v>120</v>
      </c>
      <c r="C103" t="s">
        <v>410</v>
      </c>
      <c r="D103" s="1">
        <v>11</v>
      </c>
      <c r="E103" s="1">
        <v>9</v>
      </c>
      <c r="F103" s="1">
        <v>22</v>
      </c>
      <c r="G103">
        <f t="shared" si="3"/>
        <v>11</v>
      </c>
    </row>
    <row r="104" spans="1:7" x14ac:dyDescent="0.25">
      <c r="A104" t="str">
        <f t="shared" si="2"/>
        <v>KOM CombinedGenaro Lopez</v>
      </c>
      <c r="B104" t="s">
        <v>131</v>
      </c>
      <c r="C104" t="s">
        <v>56</v>
      </c>
      <c r="D104" s="1">
        <v>1</v>
      </c>
      <c r="E104" s="1">
        <v>1</v>
      </c>
      <c r="F104" s="1">
        <v>112</v>
      </c>
      <c r="G104">
        <f t="shared" si="3"/>
        <v>1</v>
      </c>
    </row>
    <row r="105" spans="1:7" x14ac:dyDescent="0.25">
      <c r="A105" t="str">
        <f t="shared" si="2"/>
        <v>KOM CombinedJerry Hicks</v>
      </c>
      <c r="B105" t="s">
        <v>131</v>
      </c>
      <c r="C105" t="s">
        <v>49</v>
      </c>
      <c r="D105" s="1">
        <v>2</v>
      </c>
      <c r="E105" s="1">
        <v>2</v>
      </c>
      <c r="F105" s="1">
        <v>108</v>
      </c>
      <c r="G105">
        <f t="shared" si="3"/>
        <v>2</v>
      </c>
    </row>
    <row r="106" spans="1:7" x14ac:dyDescent="0.25">
      <c r="A106" t="str">
        <f t="shared" si="2"/>
        <v>KOM CombinedAdam Robarts</v>
      </c>
      <c r="B106" t="s">
        <v>131</v>
      </c>
      <c r="C106" t="s">
        <v>215</v>
      </c>
      <c r="D106" s="1">
        <v>3</v>
      </c>
      <c r="E106" s="1">
        <v>3</v>
      </c>
      <c r="F106" s="1">
        <v>100</v>
      </c>
      <c r="G106">
        <f t="shared" si="3"/>
        <v>3</v>
      </c>
    </row>
    <row r="107" spans="1:7" x14ac:dyDescent="0.25">
      <c r="A107" t="str">
        <f t="shared" si="2"/>
        <v>KOM CombinedBill Davis</v>
      </c>
      <c r="B107" t="s">
        <v>131</v>
      </c>
      <c r="C107" t="s">
        <v>65</v>
      </c>
      <c r="D107" s="1">
        <v>4</v>
      </c>
      <c r="E107" s="1">
        <v>4</v>
      </c>
      <c r="F107" s="1">
        <v>70</v>
      </c>
      <c r="G107">
        <f t="shared" si="3"/>
        <v>4</v>
      </c>
    </row>
    <row r="108" spans="1:7" x14ac:dyDescent="0.25">
      <c r="A108" t="str">
        <f t="shared" si="2"/>
        <v>KOM CombinedDuncan Biles</v>
      </c>
      <c r="B108" t="s">
        <v>131</v>
      </c>
      <c r="C108" t="s">
        <v>59</v>
      </c>
      <c r="D108" s="1">
        <v>5</v>
      </c>
      <c r="E108" s="1">
        <v>5</v>
      </c>
      <c r="F108" s="1">
        <v>56</v>
      </c>
      <c r="G108">
        <f t="shared" si="3"/>
        <v>5</v>
      </c>
    </row>
    <row r="109" spans="1:7" x14ac:dyDescent="0.25">
      <c r="A109" t="str">
        <f t="shared" si="2"/>
        <v>KOM CombinedBraden Jones</v>
      </c>
      <c r="B109" t="s">
        <v>131</v>
      </c>
      <c r="C109" t="s">
        <v>144</v>
      </c>
      <c r="D109" s="1">
        <v>6</v>
      </c>
      <c r="E109" s="1">
        <v>6</v>
      </c>
      <c r="F109" s="1">
        <v>50</v>
      </c>
      <c r="G109">
        <f t="shared" si="3"/>
        <v>6</v>
      </c>
    </row>
    <row r="110" spans="1:7" x14ac:dyDescent="0.25">
      <c r="A110" t="str">
        <f t="shared" si="2"/>
        <v>KOM CombinedEric Jones</v>
      </c>
      <c r="B110" t="s">
        <v>131</v>
      </c>
      <c r="C110" t="s">
        <v>143</v>
      </c>
      <c r="D110" s="1">
        <v>7</v>
      </c>
      <c r="E110" s="1">
        <v>7</v>
      </c>
      <c r="F110" s="1">
        <v>44</v>
      </c>
      <c r="G110">
        <f t="shared" si="3"/>
        <v>7</v>
      </c>
    </row>
    <row r="111" spans="1:7" x14ac:dyDescent="0.25">
      <c r="A111" t="str">
        <f t="shared" si="2"/>
        <v>KOM CombinedMichael JR Bradshaw</v>
      </c>
      <c r="B111" t="s">
        <v>131</v>
      </c>
      <c r="C111" t="s">
        <v>177</v>
      </c>
      <c r="D111" s="1">
        <v>8</v>
      </c>
      <c r="E111" s="1">
        <v>8</v>
      </c>
      <c r="F111" s="1">
        <v>40</v>
      </c>
      <c r="G111">
        <f t="shared" si="3"/>
        <v>8</v>
      </c>
    </row>
    <row r="112" spans="1:7" x14ac:dyDescent="0.25">
      <c r="A112" t="str">
        <f t="shared" si="2"/>
        <v>KOM CombinedKevin Dolan</v>
      </c>
      <c r="B112" t="s">
        <v>131</v>
      </c>
      <c r="C112" t="s">
        <v>53</v>
      </c>
      <c r="D112" s="1">
        <v>9</v>
      </c>
      <c r="E112" s="1">
        <v>9</v>
      </c>
      <c r="F112" s="1">
        <v>35</v>
      </c>
      <c r="G112">
        <f t="shared" si="3"/>
        <v>9</v>
      </c>
    </row>
    <row r="113" spans="1:7" x14ac:dyDescent="0.25">
      <c r="A113" t="str">
        <f t="shared" si="2"/>
        <v>KOM CombinedBrian Childree</v>
      </c>
      <c r="B113" t="s">
        <v>131</v>
      </c>
      <c r="C113" t="s">
        <v>47</v>
      </c>
      <c r="D113" s="1">
        <v>10</v>
      </c>
      <c r="E113" s="1">
        <v>10</v>
      </c>
      <c r="F113" s="1">
        <v>34</v>
      </c>
      <c r="G113">
        <f t="shared" si="3"/>
        <v>10</v>
      </c>
    </row>
    <row r="114" spans="1:7" x14ac:dyDescent="0.25">
      <c r="A114" t="str">
        <f t="shared" si="2"/>
        <v>KOM CombinedRyan Richardson</v>
      </c>
      <c r="B114" t="s">
        <v>131</v>
      </c>
      <c r="C114" t="s">
        <v>261</v>
      </c>
      <c r="D114" s="1">
        <v>11</v>
      </c>
      <c r="E114" s="1">
        <v>11</v>
      </c>
      <c r="F114" s="1">
        <v>31</v>
      </c>
      <c r="G114">
        <f t="shared" si="3"/>
        <v>11</v>
      </c>
    </row>
    <row r="115" spans="1:7" x14ac:dyDescent="0.25">
      <c r="A115" t="str">
        <f t="shared" si="2"/>
        <v>KOM CombinedKory Cowan</v>
      </c>
      <c r="B115" t="s">
        <v>131</v>
      </c>
      <c r="C115" t="s">
        <v>45</v>
      </c>
      <c r="D115" s="1">
        <v>12</v>
      </c>
      <c r="E115" s="1">
        <v>12</v>
      </c>
      <c r="F115" s="1">
        <v>26</v>
      </c>
      <c r="G115">
        <f t="shared" si="3"/>
        <v>12</v>
      </c>
    </row>
    <row r="116" spans="1:7" x14ac:dyDescent="0.25">
      <c r="A116" t="str">
        <f t="shared" si="2"/>
        <v>KOM CombinedDavid Meyer</v>
      </c>
      <c r="B116" t="s">
        <v>131</v>
      </c>
      <c r="C116" t="s">
        <v>58</v>
      </c>
      <c r="D116" s="1">
        <v>13</v>
      </c>
      <c r="E116" s="1">
        <v>12</v>
      </c>
      <c r="F116" s="1">
        <v>26</v>
      </c>
      <c r="G116">
        <f t="shared" si="3"/>
        <v>12</v>
      </c>
    </row>
    <row r="117" spans="1:7" x14ac:dyDescent="0.25">
      <c r="A117" t="str">
        <f t="shared" si="2"/>
        <v>KOM CombinedCody Cochran</v>
      </c>
      <c r="B117" t="s">
        <v>131</v>
      </c>
      <c r="C117" t="s">
        <v>220</v>
      </c>
      <c r="D117" s="1">
        <v>14</v>
      </c>
      <c r="E117" s="1">
        <v>13</v>
      </c>
      <c r="F117" s="1">
        <v>24</v>
      </c>
      <c r="G117">
        <f t="shared" si="3"/>
        <v>14</v>
      </c>
    </row>
    <row r="118" spans="1:7" x14ac:dyDescent="0.25">
      <c r="A118" t="str">
        <f t="shared" si="2"/>
        <v>KOM CombinedCole Phillips</v>
      </c>
      <c r="B118" t="s">
        <v>131</v>
      </c>
      <c r="C118" t="s">
        <v>21</v>
      </c>
      <c r="D118" s="1">
        <v>15</v>
      </c>
      <c r="E118" s="1">
        <v>14</v>
      </c>
      <c r="F118" s="1">
        <v>23</v>
      </c>
      <c r="G118">
        <f t="shared" si="3"/>
        <v>15</v>
      </c>
    </row>
    <row r="119" spans="1:7" x14ac:dyDescent="0.25">
      <c r="A119" t="str">
        <f t="shared" si="2"/>
        <v>KOM CombinedMike Applegate</v>
      </c>
      <c r="B119" t="s">
        <v>131</v>
      </c>
      <c r="C119" t="s">
        <v>419</v>
      </c>
      <c r="D119" s="1">
        <v>16</v>
      </c>
      <c r="E119" s="1">
        <v>15</v>
      </c>
      <c r="F119" s="1">
        <v>20</v>
      </c>
      <c r="G119">
        <f t="shared" si="3"/>
        <v>16</v>
      </c>
    </row>
    <row r="120" spans="1:7" x14ac:dyDescent="0.25">
      <c r="A120" t="str">
        <f t="shared" si="2"/>
        <v>KOM CombinedSteven Marco</v>
      </c>
      <c r="B120" t="s">
        <v>131</v>
      </c>
      <c r="C120" t="s">
        <v>51</v>
      </c>
      <c r="D120" s="1">
        <v>17</v>
      </c>
      <c r="E120" s="1">
        <v>16</v>
      </c>
      <c r="F120" s="1">
        <v>17</v>
      </c>
      <c r="G120">
        <f t="shared" si="3"/>
        <v>17</v>
      </c>
    </row>
    <row r="121" spans="1:7" x14ac:dyDescent="0.25">
      <c r="A121" t="str">
        <f t="shared" si="2"/>
        <v>KOM CombinedVolga Mermut</v>
      </c>
      <c r="B121" t="s">
        <v>131</v>
      </c>
      <c r="C121" t="s">
        <v>471</v>
      </c>
      <c r="D121" s="1">
        <v>18</v>
      </c>
      <c r="E121" s="1">
        <v>17</v>
      </c>
      <c r="F121" s="1">
        <v>12</v>
      </c>
      <c r="G121">
        <f t="shared" si="3"/>
        <v>18</v>
      </c>
    </row>
    <row r="122" spans="1:7" x14ac:dyDescent="0.25">
      <c r="A122" t="str">
        <f t="shared" si="2"/>
        <v>KOM CombinedGrant Boldt</v>
      </c>
      <c r="B122" t="s">
        <v>131</v>
      </c>
      <c r="C122" t="s">
        <v>461</v>
      </c>
      <c r="D122" s="1">
        <v>19</v>
      </c>
      <c r="E122" s="1">
        <v>18</v>
      </c>
      <c r="F122" s="1">
        <v>10</v>
      </c>
      <c r="G122">
        <f t="shared" si="3"/>
        <v>19</v>
      </c>
    </row>
    <row r="123" spans="1:7" x14ac:dyDescent="0.25">
      <c r="A123" t="str">
        <f t="shared" si="2"/>
        <v>KOM CombinedMichael Montgomery</v>
      </c>
      <c r="B123" t="s">
        <v>131</v>
      </c>
      <c r="C123" t="s">
        <v>40</v>
      </c>
      <c r="D123" s="1">
        <v>20</v>
      </c>
      <c r="E123" s="1">
        <v>18</v>
      </c>
      <c r="F123" s="1">
        <v>10</v>
      </c>
      <c r="G123">
        <f t="shared" si="3"/>
        <v>19</v>
      </c>
    </row>
    <row r="124" spans="1:7" x14ac:dyDescent="0.25">
      <c r="A124" t="str">
        <f t="shared" si="2"/>
        <v>KOM CombinedDavid Thomas</v>
      </c>
      <c r="B124" t="s">
        <v>131</v>
      </c>
      <c r="C124" t="s">
        <v>724</v>
      </c>
      <c r="D124" s="1">
        <v>21</v>
      </c>
      <c r="E124" s="1">
        <v>19</v>
      </c>
      <c r="F124" s="1">
        <v>9</v>
      </c>
      <c r="G124">
        <f t="shared" si="3"/>
        <v>21</v>
      </c>
    </row>
    <row r="125" spans="1:7" x14ac:dyDescent="0.25">
      <c r="A125" t="str">
        <f t="shared" si="2"/>
        <v>KOM CombinedKevin Nanthrup</v>
      </c>
      <c r="B125" t="s">
        <v>131</v>
      </c>
      <c r="C125" t="s">
        <v>218</v>
      </c>
      <c r="D125" s="1">
        <v>22</v>
      </c>
      <c r="E125" s="1">
        <v>19</v>
      </c>
      <c r="F125" s="1">
        <v>9</v>
      </c>
      <c r="G125">
        <f t="shared" si="3"/>
        <v>21</v>
      </c>
    </row>
    <row r="126" spans="1:7" x14ac:dyDescent="0.25">
      <c r="A126" t="str">
        <f t="shared" si="2"/>
        <v>KOM CombinedDennis Stowers</v>
      </c>
      <c r="B126" t="s">
        <v>131</v>
      </c>
      <c r="C126" t="s">
        <v>188</v>
      </c>
      <c r="D126" s="1">
        <v>23</v>
      </c>
      <c r="E126" s="1">
        <v>19</v>
      </c>
      <c r="F126" s="1">
        <v>9</v>
      </c>
      <c r="G126">
        <f t="shared" si="3"/>
        <v>21</v>
      </c>
    </row>
    <row r="127" spans="1:7" x14ac:dyDescent="0.25">
      <c r="A127" t="str">
        <f t="shared" si="2"/>
        <v>KOM CombinedGilbert Gonzalez</v>
      </c>
      <c r="B127" t="s">
        <v>131</v>
      </c>
      <c r="C127" t="s">
        <v>16</v>
      </c>
      <c r="D127" s="1">
        <v>24</v>
      </c>
      <c r="E127" s="1">
        <v>20</v>
      </c>
      <c r="F127" s="1">
        <v>6</v>
      </c>
      <c r="G127">
        <f t="shared" si="3"/>
        <v>24</v>
      </c>
    </row>
    <row r="128" spans="1:7" x14ac:dyDescent="0.25">
      <c r="A128" t="str">
        <f t="shared" si="2"/>
        <v>KOM CombinedLarry Elder</v>
      </c>
      <c r="B128" t="s">
        <v>131</v>
      </c>
      <c r="C128" t="s">
        <v>425</v>
      </c>
      <c r="D128" s="1">
        <v>25</v>
      </c>
      <c r="E128" s="1">
        <v>21</v>
      </c>
      <c r="F128" s="1">
        <v>0</v>
      </c>
      <c r="G128">
        <f t="shared" si="3"/>
        <v>25</v>
      </c>
    </row>
    <row r="129" spans="1:7" x14ac:dyDescent="0.25">
      <c r="A129" t="str">
        <f t="shared" si="2"/>
        <v>KOM GTOGenaro Lopez</v>
      </c>
      <c r="B129" t="s">
        <v>118</v>
      </c>
      <c r="C129" t="s">
        <v>56</v>
      </c>
      <c r="D129" s="1">
        <v>1</v>
      </c>
      <c r="E129" s="1">
        <v>1</v>
      </c>
      <c r="F129" s="1">
        <v>122</v>
      </c>
      <c r="G129">
        <f t="shared" si="3"/>
        <v>1</v>
      </c>
    </row>
    <row r="130" spans="1:7" x14ac:dyDescent="0.25">
      <c r="A130" t="str">
        <f t="shared" si="2"/>
        <v>KOM GTOAdam Robarts</v>
      </c>
      <c r="B130" t="s">
        <v>118</v>
      </c>
      <c r="C130" t="s">
        <v>215</v>
      </c>
      <c r="D130" s="1">
        <v>2</v>
      </c>
      <c r="E130" s="1">
        <v>2</v>
      </c>
      <c r="F130" s="1">
        <v>100</v>
      </c>
      <c r="G130">
        <f t="shared" si="3"/>
        <v>2</v>
      </c>
    </row>
    <row r="131" spans="1:7" x14ac:dyDescent="0.25">
      <c r="A131" t="str">
        <f t="shared" si="2"/>
        <v>KOM GTOBill Davis</v>
      </c>
      <c r="B131" t="s">
        <v>118</v>
      </c>
      <c r="C131" t="s">
        <v>65</v>
      </c>
      <c r="D131" s="1">
        <v>3</v>
      </c>
      <c r="E131" s="1">
        <v>3</v>
      </c>
      <c r="F131" s="1">
        <v>84</v>
      </c>
      <c r="G131">
        <f t="shared" si="3"/>
        <v>3</v>
      </c>
    </row>
    <row r="132" spans="1:7" x14ac:dyDescent="0.25">
      <c r="A132" t="str">
        <f t="shared" si="2"/>
        <v>KOM GTOBraden Jones</v>
      </c>
      <c r="B132" t="s">
        <v>118</v>
      </c>
      <c r="C132" t="s">
        <v>144</v>
      </c>
      <c r="D132" s="1">
        <v>4</v>
      </c>
      <c r="E132" s="1">
        <v>4</v>
      </c>
      <c r="F132" s="1">
        <v>67</v>
      </c>
      <c r="G132">
        <f t="shared" si="3"/>
        <v>4</v>
      </c>
    </row>
    <row r="133" spans="1:7" x14ac:dyDescent="0.25">
      <c r="A133" t="str">
        <f t="shared" si="2"/>
        <v>KOM GTODuncan Biles</v>
      </c>
      <c r="B133" t="s">
        <v>118</v>
      </c>
      <c r="C133" t="s">
        <v>59</v>
      </c>
      <c r="D133" s="1">
        <v>5</v>
      </c>
      <c r="E133" s="1">
        <v>5</v>
      </c>
      <c r="F133" s="1">
        <v>64</v>
      </c>
      <c r="G133">
        <f t="shared" si="3"/>
        <v>5</v>
      </c>
    </row>
    <row r="134" spans="1:7" x14ac:dyDescent="0.25">
      <c r="A134" t="str">
        <f t="shared" si="2"/>
        <v>KOM GTOEric Jones</v>
      </c>
      <c r="B134" t="s">
        <v>118</v>
      </c>
      <c r="C134" t="s">
        <v>143</v>
      </c>
      <c r="D134" s="1">
        <v>6</v>
      </c>
      <c r="E134" s="1">
        <v>6</v>
      </c>
      <c r="F134" s="1">
        <v>58</v>
      </c>
      <c r="G134">
        <f t="shared" si="3"/>
        <v>6</v>
      </c>
    </row>
    <row r="135" spans="1:7" x14ac:dyDescent="0.25">
      <c r="A135" t="str">
        <f t="shared" si="2"/>
        <v>KOM GTOKevin Dolan</v>
      </c>
      <c r="B135" t="s">
        <v>118</v>
      </c>
      <c r="C135" t="s">
        <v>53</v>
      </c>
      <c r="D135" s="1">
        <v>7</v>
      </c>
      <c r="E135" s="1">
        <v>7</v>
      </c>
      <c r="F135" s="1">
        <v>45</v>
      </c>
      <c r="G135">
        <f t="shared" si="3"/>
        <v>7</v>
      </c>
    </row>
    <row r="136" spans="1:7" x14ac:dyDescent="0.25">
      <c r="A136" t="str">
        <f t="shared" ref="A136:A199" si="4">B136&amp;C136</f>
        <v>KOM GTOMichael JR Bradshaw</v>
      </c>
      <c r="B136" t="s">
        <v>118</v>
      </c>
      <c r="C136" t="s">
        <v>177</v>
      </c>
      <c r="D136" s="1">
        <v>8</v>
      </c>
      <c r="E136" s="1">
        <v>8</v>
      </c>
      <c r="F136" s="1">
        <v>40</v>
      </c>
      <c r="G136">
        <f t="shared" ref="G136:G199" si="5">IF(E136=E135,G135,D136)</f>
        <v>8</v>
      </c>
    </row>
    <row r="137" spans="1:7" x14ac:dyDescent="0.25">
      <c r="A137" t="str">
        <f t="shared" si="4"/>
        <v>KOM GTODavid Meyer</v>
      </c>
      <c r="B137" t="s">
        <v>118</v>
      </c>
      <c r="C137" t="s">
        <v>58</v>
      </c>
      <c r="D137" s="1">
        <v>9</v>
      </c>
      <c r="E137" s="1">
        <v>9</v>
      </c>
      <c r="F137" s="1">
        <v>32</v>
      </c>
      <c r="G137">
        <f t="shared" si="5"/>
        <v>9</v>
      </c>
    </row>
    <row r="138" spans="1:7" x14ac:dyDescent="0.25">
      <c r="A138" t="str">
        <f t="shared" si="4"/>
        <v>KOM GTOKory Cowan</v>
      </c>
      <c r="B138" t="s">
        <v>118</v>
      </c>
      <c r="C138" t="s">
        <v>45</v>
      </c>
      <c r="D138" s="1">
        <v>10</v>
      </c>
      <c r="E138" s="1">
        <v>9</v>
      </c>
      <c r="F138" s="1">
        <v>32</v>
      </c>
      <c r="G138">
        <f t="shared" si="5"/>
        <v>9</v>
      </c>
    </row>
    <row r="139" spans="1:7" x14ac:dyDescent="0.25">
      <c r="A139" t="str">
        <f t="shared" si="4"/>
        <v>KOM GTOCody Cochran</v>
      </c>
      <c r="B139" t="s">
        <v>118</v>
      </c>
      <c r="C139" t="s">
        <v>220</v>
      </c>
      <c r="D139" s="1">
        <v>11</v>
      </c>
      <c r="E139" s="1">
        <v>10</v>
      </c>
      <c r="F139" s="1">
        <v>30</v>
      </c>
      <c r="G139">
        <f t="shared" si="5"/>
        <v>11</v>
      </c>
    </row>
    <row r="140" spans="1:7" x14ac:dyDescent="0.25">
      <c r="A140" t="str">
        <f t="shared" si="4"/>
        <v>KOM GTOSteven Marco</v>
      </c>
      <c r="B140" t="s">
        <v>118</v>
      </c>
      <c r="C140" t="s">
        <v>51</v>
      </c>
      <c r="D140" s="1">
        <v>12</v>
      </c>
      <c r="E140" s="1">
        <v>11</v>
      </c>
      <c r="F140" s="1">
        <v>28</v>
      </c>
      <c r="G140">
        <f t="shared" si="5"/>
        <v>12</v>
      </c>
    </row>
    <row r="141" spans="1:7" x14ac:dyDescent="0.25">
      <c r="A141" t="str">
        <f t="shared" si="4"/>
        <v>KOM GTOMike Applegate</v>
      </c>
      <c r="B141" t="s">
        <v>118</v>
      </c>
      <c r="C141" t="s">
        <v>419</v>
      </c>
      <c r="D141" s="1">
        <v>13</v>
      </c>
      <c r="E141" s="1">
        <v>12</v>
      </c>
      <c r="F141" s="1">
        <v>22</v>
      </c>
      <c r="G141">
        <f t="shared" si="5"/>
        <v>13</v>
      </c>
    </row>
    <row r="142" spans="1:7" x14ac:dyDescent="0.25">
      <c r="A142" t="str">
        <f t="shared" si="4"/>
        <v>KOM GTOKevin Nanthrup</v>
      </c>
      <c r="B142" t="s">
        <v>118</v>
      </c>
      <c r="C142" t="s">
        <v>218</v>
      </c>
      <c r="D142" s="1">
        <v>14</v>
      </c>
      <c r="E142" s="1">
        <v>13</v>
      </c>
      <c r="F142" s="1">
        <v>20</v>
      </c>
      <c r="G142">
        <f t="shared" si="5"/>
        <v>14</v>
      </c>
    </row>
    <row r="143" spans="1:7" x14ac:dyDescent="0.25">
      <c r="A143" t="str">
        <f t="shared" si="4"/>
        <v>KOM GTOGilbert Gonzalez</v>
      </c>
      <c r="B143" t="s">
        <v>118</v>
      </c>
      <c r="C143" t="s">
        <v>16</v>
      </c>
      <c r="D143" s="1">
        <v>15</v>
      </c>
      <c r="E143" s="1">
        <v>14</v>
      </c>
      <c r="F143" s="1">
        <v>17</v>
      </c>
      <c r="G143">
        <f t="shared" si="5"/>
        <v>15</v>
      </c>
    </row>
    <row r="144" spans="1:7" x14ac:dyDescent="0.25">
      <c r="A144" t="str">
        <f t="shared" si="4"/>
        <v>KOM GTOVolga Mermut</v>
      </c>
      <c r="B144" t="s">
        <v>118</v>
      </c>
      <c r="C144" t="s">
        <v>471</v>
      </c>
      <c r="D144" s="1">
        <v>16</v>
      </c>
      <c r="E144" s="1">
        <v>15</v>
      </c>
      <c r="F144" s="1">
        <v>16</v>
      </c>
      <c r="G144">
        <f t="shared" si="5"/>
        <v>16</v>
      </c>
    </row>
    <row r="145" spans="1:7" x14ac:dyDescent="0.25">
      <c r="A145" t="str">
        <f t="shared" si="4"/>
        <v>KOM GTODavid Thomas</v>
      </c>
      <c r="B145" t="s">
        <v>118</v>
      </c>
      <c r="C145" t="s">
        <v>724</v>
      </c>
      <c r="D145" s="1">
        <v>17</v>
      </c>
      <c r="E145" s="1">
        <v>16</v>
      </c>
      <c r="F145" s="1">
        <v>14</v>
      </c>
      <c r="G145">
        <f t="shared" si="5"/>
        <v>17</v>
      </c>
    </row>
    <row r="146" spans="1:7" x14ac:dyDescent="0.25">
      <c r="A146" t="str">
        <f t="shared" si="4"/>
        <v>KOM GTUJerry Hicks</v>
      </c>
      <c r="B146" t="s">
        <v>117</v>
      </c>
      <c r="C146" t="s">
        <v>49</v>
      </c>
      <c r="D146" s="1">
        <v>1</v>
      </c>
      <c r="E146" s="1">
        <v>1</v>
      </c>
      <c r="F146" s="1">
        <v>150</v>
      </c>
      <c r="G146">
        <f t="shared" si="5"/>
        <v>1</v>
      </c>
    </row>
    <row r="147" spans="1:7" x14ac:dyDescent="0.25">
      <c r="A147" t="str">
        <f t="shared" si="4"/>
        <v>KOM GTURyan Richardson</v>
      </c>
      <c r="B147" t="s">
        <v>117</v>
      </c>
      <c r="C147" t="s">
        <v>261</v>
      </c>
      <c r="D147" s="1">
        <v>2</v>
      </c>
      <c r="E147" s="1">
        <v>2</v>
      </c>
      <c r="F147" s="1">
        <v>92</v>
      </c>
      <c r="G147">
        <f t="shared" si="5"/>
        <v>2</v>
      </c>
    </row>
    <row r="148" spans="1:7" x14ac:dyDescent="0.25">
      <c r="A148" t="str">
        <f t="shared" si="4"/>
        <v>KOM GTUBrian Childree</v>
      </c>
      <c r="B148" t="s">
        <v>117</v>
      </c>
      <c r="C148" t="s">
        <v>47</v>
      </c>
      <c r="D148" s="1">
        <v>3</v>
      </c>
      <c r="E148" s="1">
        <v>3</v>
      </c>
      <c r="F148" s="1">
        <v>80</v>
      </c>
      <c r="G148">
        <f t="shared" si="5"/>
        <v>3</v>
      </c>
    </row>
    <row r="149" spans="1:7" x14ac:dyDescent="0.25">
      <c r="A149" t="str">
        <f t="shared" si="4"/>
        <v>KOM GTUCole Phillips</v>
      </c>
      <c r="B149" t="s">
        <v>117</v>
      </c>
      <c r="C149" t="s">
        <v>21</v>
      </c>
      <c r="D149" s="1">
        <v>4</v>
      </c>
      <c r="E149" s="1">
        <v>4</v>
      </c>
      <c r="F149" s="1">
        <v>76</v>
      </c>
      <c r="G149">
        <f t="shared" si="5"/>
        <v>4</v>
      </c>
    </row>
    <row r="150" spans="1:7" x14ac:dyDescent="0.25">
      <c r="A150" t="str">
        <f t="shared" si="4"/>
        <v>KOM GTUMichael Montgomery</v>
      </c>
      <c r="B150" t="s">
        <v>117</v>
      </c>
      <c r="C150" t="s">
        <v>40</v>
      </c>
      <c r="D150" s="1">
        <v>5</v>
      </c>
      <c r="E150" s="1">
        <v>5</v>
      </c>
      <c r="F150" s="1">
        <v>46</v>
      </c>
      <c r="G150">
        <f t="shared" si="5"/>
        <v>5</v>
      </c>
    </row>
    <row r="151" spans="1:7" x14ac:dyDescent="0.25">
      <c r="A151" t="str">
        <f t="shared" si="4"/>
        <v>KOM GTUDennis Stowers</v>
      </c>
      <c r="B151" t="s">
        <v>117</v>
      </c>
      <c r="C151" t="s">
        <v>188</v>
      </c>
      <c r="D151" s="1">
        <v>6</v>
      </c>
      <c r="E151" s="1">
        <v>6</v>
      </c>
      <c r="F151" s="1">
        <v>32</v>
      </c>
      <c r="G151">
        <f t="shared" si="5"/>
        <v>6</v>
      </c>
    </row>
    <row r="152" spans="1:7" x14ac:dyDescent="0.25">
      <c r="A152" t="str">
        <f t="shared" si="4"/>
        <v>KOM GTUGrant Boldt</v>
      </c>
      <c r="B152" t="s">
        <v>117</v>
      </c>
      <c r="C152" t="s">
        <v>461</v>
      </c>
      <c r="D152" s="1">
        <v>7</v>
      </c>
      <c r="E152" s="1">
        <v>6</v>
      </c>
      <c r="F152" s="1">
        <v>32</v>
      </c>
      <c r="G152">
        <f t="shared" si="5"/>
        <v>6</v>
      </c>
    </row>
    <row r="153" spans="1:7" x14ac:dyDescent="0.25">
      <c r="A153" t="str">
        <f t="shared" si="4"/>
        <v>KOM GTULarry Elder</v>
      </c>
      <c r="B153" t="s">
        <v>117</v>
      </c>
      <c r="C153" t="s">
        <v>425</v>
      </c>
      <c r="D153" s="1">
        <v>8</v>
      </c>
      <c r="E153" s="1">
        <v>7</v>
      </c>
      <c r="F153" s="1">
        <v>0</v>
      </c>
      <c r="G153">
        <f t="shared" si="5"/>
        <v>8</v>
      </c>
    </row>
    <row r="154" spans="1:7" x14ac:dyDescent="0.25">
      <c r="A154" t="str">
        <f t="shared" si="4"/>
        <v>Lightweight SuperBikeDavid Purcell</v>
      </c>
      <c r="B154" t="s">
        <v>119</v>
      </c>
      <c r="C154" t="s">
        <v>94</v>
      </c>
      <c r="D154" s="1">
        <v>1</v>
      </c>
      <c r="E154" s="1">
        <v>1</v>
      </c>
      <c r="F154" s="1">
        <v>110</v>
      </c>
      <c r="G154">
        <f t="shared" si="5"/>
        <v>1</v>
      </c>
    </row>
    <row r="155" spans="1:7" x14ac:dyDescent="0.25">
      <c r="A155" t="str">
        <f t="shared" si="4"/>
        <v>Lightweight SuperBikeChristopher De La Torre</v>
      </c>
      <c r="B155" t="s">
        <v>119</v>
      </c>
      <c r="C155" t="s">
        <v>267</v>
      </c>
      <c r="D155" s="1">
        <v>2</v>
      </c>
      <c r="E155" s="1">
        <v>2</v>
      </c>
      <c r="F155" s="1">
        <v>98</v>
      </c>
      <c r="G155">
        <f t="shared" si="5"/>
        <v>2</v>
      </c>
    </row>
    <row r="156" spans="1:7" x14ac:dyDescent="0.25">
      <c r="A156" t="str">
        <f t="shared" si="4"/>
        <v>Lightweight SuperBikeMark Taylor</v>
      </c>
      <c r="B156" t="s">
        <v>119</v>
      </c>
      <c r="C156" t="s">
        <v>35</v>
      </c>
      <c r="D156" s="1">
        <v>3</v>
      </c>
      <c r="E156" s="1">
        <v>3</v>
      </c>
      <c r="F156" s="1">
        <v>90</v>
      </c>
      <c r="G156">
        <f t="shared" si="5"/>
        <v>3</v>
      </c>
    </row>
    <row r="157" spans="1:7" x14ac:dyDescent="0.25">
      <c r="A157" t="str">
        <f t="shared" si="4"/>
        <v>Lightweight SuperBikeRyan Smith</v>
      </c>
      <c r="B157" t="s">
        <v>119</v>
      </c>
      <c r="C157" t="s">
        <v>530</v>
      </c>
      <c r="D157" s="1">
        <v>4</v>
      </c>
      <c r="E157" s="1">
        <v>4</v>
      </c>
      <c r="F157" s="1">
        <v>50</v>
      </c>
      <c r="G157">
        <f t="shared" si="5"/>
        <v>4</v>
      </c>
    </row>
    <row r="158" spans="1:7" x14ac:dyDescent="0.25">
      <c r="A158" t="str">
        <f t="shared" si="4"/>
        <v>Lightweight SuperBikeAlex Ricci</v>
      </c>
      <c r="B158" t="s">
        <v>119</v>
      </c>
      <c r="C158" t="s">
        <v>711</v>
      </c>
      <c r="D158" s="1">
        <v>5</v>
      </c>
      <c r="E158" s="1">
        <v>4</v>
      </c>
      <c r="F158" s="1">
        <v>50</v>
      </c>
      <c r="G158">
        <f t="shared" si="5"/>
        <v>4</v>
      </c>
    </row>
    <row r="159" spans="1:7" x14ac:dyDescent="0.25">
      <c r="A159" t="str">
        <f t="shared" si="4"/>
        <v>Lightweight SuperBikeTimothy Nielsen</v>
      </c>
      <c r="B159" t="s">
        <v>119</v>
      </c>
      <c r="C159" t="s">
        <v>149</v>
      </c>
      <c r="D159" s="1">
        <v>6</v>
      </c>
      <c r="E159" s="1">
        <v>5</v>
      </c>
      <c r="F159" s="1">
        <v>46</v>
      </c>
      <c r="G159">
        <f t="shared" si="5"/>
        <v>6</v>
      </c>
    </row>
    <row r="160" spans="1:7" x14ac:dyDescent="0.25">
      <c r="A160" t="str">
        <f t="shared" si="4"/>
        <v>Lightweight SuperBikeBrock Jones</v>
      </c>
      <c r="B160" t="s">
        <v>119</v>
      </c>
      <c r="C160" t="s">
        <v>138</v>
      </c>
      <c r="D160" s="1">
        <v>7</v>
      </c>
      <c r="E160" s="1">
        <v>6</v>
      </c>
      <c r="F160" s="1">
        <v>44</v>
      </c>
      <c r="G160">
        <f t="shared" si="5"/>
        <v>7</v>
      </c>
    </row>
    <row r="161" spans="1:7" x14ac:dyDescent="0.25">
      <c r="A161" t="str">
        <f t="shared" si="4"/>
        <v>Lightweight SuperBikeBrad Moore</v>
      </c>
      <c r="B161" t="s">
        <v>119</v>
      </c>
      <c r="C161" t="s">
        <v>97</v>
      </c>
      <c r="D161" s="1">
        <v>8</v>
      </c>
      <c r="E161" s="1">
        <v>7</v>
      </c>
      <c r="F161" s="1">
        <v>40</v>
      </c>
      <c r="G161">
        <f t="shared" si="5"/>
        <v>8</v>
      </c>
    </row>
    <row r="162" spans="1:7" x14ac:dyDescent="0.25">
      <c r="A162" t="str">
        <f t="shared" si="4"/>
        <v>Lightweight SuperBikeMatt Phoumyxay</v>
      </c>
      <c r="B162" t="s">
        <v>119</v>
      </c>
      <c r="C162" t="s">
        <v>141</v>
      </c>
      <c r="D162" s="1">
        <v>9</v>
      </c>
      <c r="E162" s="1">
        <v>8</v>
      </c>
      <c r="F162" s="1">
        <v>22</v>
      </c>
      <c r="G162">
        <f t="shared" si="5"/>
        <v>9</v>
      </c>
    </row>
    <row r="163" spans="1:7" x14ac:dyDescent="0.25">
      <c r="A163" t="str">
        <f t="shared" si="4"/>
        <v>Middleweight SuperbikeJerry Hicks</v>
      </c>
      <c r="B163" t="s">
        <v>104</v>
      </c>
      <c r="C163" t="s">
        <v>49</v>
      </c>
      <c r="D163" s="1">
        <v>1</v>
      </c>
      <c r="E163" s="1">
        <v>1</v>
      </c>
      <c r="F163" s="1">
        <v>140</v>
      </c>
      <c r="G163">
        <f t="shared" si="5"/>
        <v>1</v>
      </c>
    </row>
    <row r="164" spans="1:7" x14ac:dyDescent="0.25">
      <c r="A164" t="str">
        <f t="shared" si="4"/>
        <v>Middleweight SuperbikeBrian Childree</v>
      </c>
      <c r="B164" t="s">
        <v>104</v>
      </c>
      <c r="C164" t="s">
        <v>47</v>
      </c>
      <c r="D164" s="1">
        <v>2</v>
      </c>
      <c r="E164" s="1">
        <v>2</v>
      </c>
      <c r="F164" s="1">
        <v>90</v>
      </c>
      <c r="G164">
        <f t="shared" si="5"/>
        <v>2</v>
      </c>
    </row>
    <row r="165" spans="1:7" x14ac:dyDescent="0.25">
      <c r="A165" t="str">
        <f t="shared" si="4"/>
        <v>Middleweight SuperbikeGrant Cowan</v>
      </c>
      <c r="B165" t="s">
        <v>104</v>
      </c>
      <c r="C165" t="s">
        <v>190</v>
      </c>
      <c r="D165" s="1">
        <v>3</v>
      </c>
      <c r="E165" s="1">
        <v>3</v>
      </c>
      <c r="F165" s="1">
        <v>84</v>
      </c>
      <c r="G165">
        <f t="shared" si="5"/>
        <v>3</v>
      </c>
    </row>
    <row r="166" spans="1:7" x14ac:dyDescent="0.25">
      <c r="A166" t="str">
        <f t="shared" si="4"/>
        <v>Middleweight SuperbikeCole Phillips</v>
      </c>
      <c r="B166" t="s">
        <v>104</v>
      </c>
      <c r="C166" t="s">
        <v>21</v>
      </c>
      <c r="D166" s="1">
        <v>4</v>
      </c>
      <c r="E166" s="1">
        <v>4</v>
      </c>
      <c r="F166" s="1">
        <v>70</v>
      </c>
      <c r="G166">
        <f t="shared" si="5"/>
        <v>4</v>
      </c>
    </row>
    <row r="167" spans="1:7" x14ac:dyDescent="0.25">
      <c r="A167" t="str">
        <f t="shared" si="4"/>
        <v>Middleweight SuperbikeRyan Richardson</v>
      </c>
      <c r="B167" t="s">
        <v>104</v>
      </c>
      <c r="C167" t="s">
        <v>261</v>
      </c>
      <c r="D167" s="1">
        <v>5</v>
      </c>
      <c r="E167" s="1">
        <v>5</v>
      </c>
      <c r="F167" s="1">
        <v>66</v>
      </c>
      <c r="G167">
        <f t="shared" si="5"/>
        <v>5</v>
      </c>
    </row>
    <row r="168" spans="1:7" x14ac:dyDescent="0.25">
      <c r="A168" t="str">
        <f t="shared" si="4"/>
        <v>Middleweight SuperbikeMichael Montgomery</v>
      </c>
      <c r="B168" t="s">
        <v>104</v>
      </c>
      <c r="C168" t="s">
        <v>40</v>
      </c>
      <c r="D168" s="1">
        <v>6</v>
      </c>
      <c r="E168" s="1">
        <v>6</v>
      </c>
      <c r="F168" s="1">
        <v>46</v>
      </c>
      <c r="G168">
        <f t="shared" si="5"/>
        <v>6</v>
      </c>
    </row>
    <row r="169" spans="1:7" x14ac:dyDescent="0.25">
      <c r="A169" t="str">
        <f t="shared" si="4"/>
        <v>Middleweight SuperbikeGrant Boldt</v>
      </c>
      <c r="B169" t="s">
        <v>104</v>
      </c>
      <c r="C169" t="s">
        <v>461</v>
      </c>
      <c r="D169" s="1">
        <v>7</v>
      </c>
      <c r="E169" s="1">
        <v>7</v>
      </c>
      <c r="F169" s="1">
        <v>32</v>
      </c>
      <c r="G169">
        <f t="shared" si="5"/>
        <v>7</v>
      </c>
    </row>
    <row r="170" spans="1:7" x14ac:dyDescent="0.25">
      <c r="A170" t="str">
        <f t="shared" si="4"/>
        <v>Middleweight SuperbikeAdam Kownatka</v>
      </c>
      <c r="B170" t="s">
        <v>104</v>
      </c>
      <c r="C170" t="s">
        <v>715</v>
      </c>
      <c r="D170" s="1">
        <v>8</v>
      </c>
      <c r="E170" s="1">
        <v>8</v>
      </c>
      <c r="F170" s="1">
        <v>22</v>
      </c>
      <c r="G170">
        <f t="shared" si="5"/>
        <v>8</v>
      </c>
    </row>
    <row r="171" spans="1:7" x14ac:dyDescent="0.25">
      <c r="A171" t="str">
        <f t="shared" si="4"/>
        <v>Middleweight SuperbikeThor Verdonk</v>
      </c>
      <c r="B171" t="s">
        <v>104</v>
      </c>
      <c r="C171" t="s">
        <v>722</v>
      </c>
      <c r="D171" s="1">
        <v>9</v>
      </c>
      <c r="E171" s="1">
        <v>9</v>
      </c>
      <c r="F171" s="1">
        <v>18</v>
      </c>
      <c r="G171">
        <f t="shared" si="5"/>
        <v>9</v>
      </c>
    </row>
    <row r="172" spans="1:7" x14ac:dyDescent="0.25">
      <c r="A172" t="str">
        <f t="shared" si="4"/>
        <v>Middleweight SuperbikeKory Cowan</v>
      </c>
      <c r="B172" t="s">
        <v>104</v>
      </c>
      <c r="C172" t="s">
        <v>45</v>
      </c>
      <c r="D172" s="1">
        <v>10</v>
      </c>
      <c r="E172" s="1">
        <v>9</v>
      </c>
      <c r="F172" s="1">
        <v>18</v>
      </c>
      <c r="G172">
        <f t="shared" si="5"/>
        <v>9</v>
      </c>
    </row>
    <row r="173" spans="1:7" x14ac:dyDescent="0.25">
      <c r="A173" t="str">
        <f t="shared" si="4"/>
        <v>Middleweight SuperbikeKinzer Naylor</v>
      </c>
      <c r="B173" t="s">
        <v>104</v>
      </c>
      <c r="C173" t="s">
        <v>166</v>
      </c>
      <c r="D173" s="1">
        <v>11</v>
      </c>
      <c r="E173" s="1">
        <v>10</v>
      </c>
      <c r="F173" s="1">
        <v>0</v>
      </c>
      <c r="G173">
        <f t="shared" si="5"/>
        <v>11</v>
      </c>
    </row>
    <row r="174" spans="1:7" x14ac:dyDescent="0.25">
      <c r="A174" t="str">
        <f t="shared" si="4"/>
        <v>Middleweight SuperstockGenaro Lopez</v>
      </c>
      <c r="B174" t="s">
        <v>90</v>
      </c>
      <c r="C174" t="s">
        <v>56</v>
      </c>
      <c r="D174" s="1">
        <v>1</v>
      </c>
      <c r="E174" s="1">
        <v>1</v>
      </c>
      <c r="F174" s="1">
        <v>140</v>
      </c>
      <c r="G174">
        <f t="shared" si="5"/>
        <v>1</v>
      </c>
    </row>
    <row r="175" spans="1:7" x14ac:dyDescent="0.25">
      <c r="A175" t="str">
        <f t="shared" si="4"/>
        <v>Middleweight SuperstockCole Phillips</v>
      </c>
      <c r="B175" t="s">
        <v>90</v>
      </c>
      <c r="C175" t="s">
        <v>21</v>
      </c>
      <c r="D175" s="1">
        <v>2</v>
      </c>
      <c r="E175" s="1">
        <v>2</v>
      </c>
      <c r="F175" s="1">
        <v>90</v>
      </c>
      <c r="G175">
        <f t="shared" si="5"/>
        <v>2</v>
      </c>
    </row>
    <row r="176" spans="1:7" x14ac:dyDescent="0.25">
      <c r="A176" t="str">
        <f t="shared" si="4"/>
        <v>Middleweight SuperstockKinzer Naylor</v>
      </c>
      <c r="B176" t="s">
        <v>90</v>
      </c>
      <c r="C176" t="s">
        <v>166</v>
      </c>
      <c r="D176" s="1">
        <v>3</v>
      </c>
      <c r="E176" s="1">
        <v>3</v>
      </c>
      <c r="F176" s="1">
        <v>50</v>
      </c>
      <c r="G176">
        <f t="shared" si="5"/>
        <v>3</v>
      </c>
    </row>
    <row r="177" spans="1:7" x14ac:dyDescent="0.25">
      <c r="A177" t="str">
        <f t="shared" si="4"/>
        <v>Middleweight SuperstockPeter Hofpointner</v>
      </c>
      <c r="B177" t="s">
        <v>90</v>
      </c>
      <c r="C177" t="s">
        <v>404</v>
      </c>
      <c r="D177" s="1">
        <v>4</v>
      </c>
      <c r="E177" s="1">
        <v>4</v>
      </c>
      <c r="F177" s="1">
        <v>48</v>
      </c>
      <c r="G177">
        <f t="shared" si="5"/>
        <v>4</v>
      </c>
    </row>
    <row r="178" spans="1:7" x14ac:dyDescent="0.25">
      <c r="A178" t="str">
        <f t="shared" si="4"/>
        <v>Middleweight SuperstockGrant Boldt</v>
      </c>
      <c r="B178" t="s">
        <v>90</v>
      </c>
      <c r="C178" t="s">
        <v>461</v>
      </c>
      <c r="D178" s="1">
        <v>5</v>
      </c>
      <c r="E178" s="1">
        <v>5</v>
      </c>
      <c r="F178" s="1">
        <v>40</v>
      </c>
      <c r="G178">
        <f t="shared" si="5"/>
        <v>5</v>
      </c>
    </row>
    <row r="179" spans="1:7" x14ac:dyDescent="0.25">
      <c r="A179" t="str">
        <f t="shared" si="4"/>
        <v>Middleweight SuperstockGrant Cowan</v>
      </c>
      <c r="B179" t="s">
        <v>90</v>
      </c>
      <c r="C179" t="s">
        <v>190</v>
      </c>
      <c r="D179" s="1">
        <v>6</v>
      </c>
      <c r="E179" s="1">
        <v>5</v>
      </c>
      <c r="F179" s="1">
        <v>40</v>
      </c>
      <c r="G179">
        <f t="shared" si="5"/>
        <v>5</v>
      </c>
    </row>
    <row r="180" spans="1:7" x14ac:dyDescent="0.25">
      <c r="A180" t="str">
        <f t="shared" si="4"/>
        <v>Middleweight SuperstockLarry Elder</v>
      </c>
      <c r="B180" t="s">
        <v>90</v>
      </c>
      <c r="C180" t="s">
        <v>425</v>
      </c>
      <c r="D180" s="1">
        <v>7</v>
      </c>
      <c r="E180" s="1">
        <v>6</v>
      </c>
      <c r="F180" s="1">
        <v>32</v>
      </c>
      <c r="G180">
        <f t="shared" si="5"/>
        <v>7</v>
      </c>
    </row>
    <row r="181" spans="1:7" x14ac:dyDescent="0.25">
      <c r="A181" t="str">
        <f t="shared" si="4"/>
        <v>Middleweight SuperstockStuart Clotworthy</v>
      </c>
      <c r="B181" t="s">
        <v>90</v>
      </c>
      <c r="C181" t="s">
        <v>204</v>
      </c>
      <c r="D181" s="1">
        <v>8</v>
      </c>
      <c r="E181" s="1">
        <v>7</v>
      </c>
      <c r="F181" s="1">
        <v>22</v>
      </c>
      <c r="G181">
        <f t="shared" si="5"/>
        <v>8</v>
      </c>
    </row>
    <row r="182" spans="1:7" x14ac:dyDescent="0.25">
      <c r="A182" t="str">
        <f t="shared" si="4"/>
        <v>Middleweight SuperstockMichael Montgomery</v>
      </c>
      <c r="B182" t="s">
        <v>90</v>
      </c>
      <c r="C182" t="s">
        <v>40</v>
      </c>
      <c r="D182" s="1">
        <v>9</v>
      </c>
      <c r="E182" s="1">
        <v>8</v>
      </c>
      <c r="F182" s="1">
        <v>20</v>
      </c>
      <c r="G182">
        <f t="shared" si="5"/>
        <v>9</v>
      </c>
    </row>
    <row r="183" spans="1:7" x14ac:dyDescent="0.25">
      <c r="A183" t="str">
        <f t="shared" si="4"/>
        <v>Middleweight SuperstockThor Verdonk</v>
      </c>
      <c r="B183" t="s">
        <v>90</v>
      </c>
      <c r="C183" t="s">
        <v>722</v>
      </c>
      <c r="D183" s="1">
        <v>10</v>
      </c>
      <c r="E183" s="1">
        <v>9</v>
      </c>
      <c r="F183" s="1">
        <v>18</v>
      </c>
      <c r="G183">
        <f t="shared" si="5"/>
        <v>10</v>
      </c>
    </row>
    <row r="184" spans="1:7" x14ac:dyDescent="0.25">
      <c r="A184" t="str">
        <f t="shared" si="4"/>
        <v>Middleweight SuperstockEric Child</v>
      </c>
      <c r="B184" t="s">
        <v>90</v>
      </c>
      <c r="C184" t="s">
        <v>408</v>
      </c>
      <c r="D184" s="1">
        <v>11</v>
      </c>
      <c r="E184" s="1">
        <v>10</v>
      </c>
      <c r="F184" s="1">
        <v>0</v>
      </c>
      <c r="G184">
        <f t="shared" si="5"/>
        <v>11</v>
      </c>
    </row>
    <row r="185" spans="1:7" x14ac:dyDescent="0.25">
      <c r="A185" t="str">
        <f t="shared" si="4"/>
        <v>Modern Vintage - GTOKevin Dolan</v>
      </c>
      <c r="B185" t="s">
        <v>113</v>
      </c>
      <c r="C185" t="s">
        <v>53</v>
      </c>
      <c r="D185" s="1">
        <v>1</v>
      </c>
      <c r="E185" s="1">
        <v>1</v>
      </c>
      <c r="F185" s="1">
        <v>140</v>
      </c>
      <c r="G185">
        <f t="shared" si="5"/>
        <v>1</v>
      </c>
    </row>
    <row r="186" spans="1:7" x14ac:dyDescent="0.25">
      <c r="A186" t="str">
        <f t="shared" si="4"/>
        <v>Modern Vintage - GTOJames Kling</v>
      </c>
      <c r="B186" t="s">
        <v>113</v>
      </c>
      <c r="C186" t="s">
        <v>30</v>
      </c>
      <c r="D186" s="1">
        <v>2</v>
      </c>
      <c r="E186" s="1">
        <v>2</v>
      </c>
      <c r="F186" s="1">
        <v>104</v>
      </c>
      <c r="G186">
        <f t="shared" si="5"/>
        <v>2</v>
      </c>
    </row>
    <row r="187" spans="1:7" x14ac:dyDescent="0.25">
      <c r="A187" t="str">
        <f t="shared" si="4"/>
        <v>Modern Vintage - GTORick Squires</v>
      </c>
      <c r="B187" t="s">
        <v>113</v>
      </c>
      <c r="C187" t="s">
        <v>18</v>
      </c>
      <c r="D187" s="1">
        <v>3</v>
      </c>
      <c r="E187" s="1">
        <v>3</v>
      </c>
      <c r="F187" s="1">
        <v>92</v>
      </c>
      <c r="G187">
        <f t="shared" si="5"/>
        <v>3</v>
      </c>
    </row>
    <row r="188" spans="1:7" x14ac:dyDescent="0.25">
      <c r="A188" t="str">
        <f t="shared" si="4"/>
        <v>Modern Vintage - GTODavid Meyer</v>
      </c>
      <c r="B188" t="s">
        <v>113</v>
      </c>
      <c r="C188" t="s">
        <v>58</v>
      </c>
      <c r="D188" s="1">
        <v>4</v>
      </c>
      <c r="E188" s="1">
        <v>4</v>
      </c>
      <c r="F188" s="1">
        <v>76</v>
      </c>
      <c r="G188">
        <f t="shared" si="5"/>
        <v>4</v>
      </c>
    </row>
    <row r="189" spans="1:7" x14ac:dyDescent="0.25">
      <c r="A189" t="str">
        <f t="shared" si="4"/>
        <v>Modern Vintage - GTOMarshall Miller</v>
      </c>
      <c r="B189" t="s">
        <v>113</v>
      </c>
      <c r="C189" t="s">
        <v>145</v>
      </c>
      <c r="D189" s="1">
        <v>5</v>
      </c>
      <c r="E189" s="1">
        <v>5</v>
      </c>
      <c r="F189" s="1">
        <v>74</v>
      </c>
      <c r="G189">
        <f t="shared" si="5"/>
        <v>5</v>
      </c>
    </row>
    <row r="190" spans="1:7" x14ac:dyDescent="0.25">
      <c r="A190" t="str">
        <f t="shared" si="4"/>
        <v>Modern Vintage - GTOJoshua Snow</v>
      </c>
      <c r="B190" t="s">
        <v>113</v>
      </c>
      <c r="C190" t="s">
        <v>164</v>
      </c>
      <c r="D190" s="1">
        <v>6</v>
      </c>
      <c r="E190" s="1">
        <v>6</v>
      </c>
      <c r="F190" s="1">
        <v>42</v>
      </c>
      <c r="G190">
        <f t="shared" si="5"/>
        <v>6</v>
      </c>
    </row>
    <row r="191" spans="1:7" x14ac:dyDescent="0.25">
      <c r="A191" t="str">
        <f t="shared" si="4"/>
        <v>Modern Vintage - GTOJosh Snow</v>
      </c>
      <c r="B191" t="s">
        <v>113</v>
      </c>
      <c r="C191" t="s">
        <v>291</v>
      </c>
      <c r="D191" s="1">
        <v>7</v>
      </c>
      <c r="E191" s="1">
        <v>7</v>
      </c>
      <c r="F191" s="1">
        <v>22</v>
      </c>
      <c r="G191">
        <f t="shared" si="5"/>
        <v>7</v>
      </c>
    </row>
    <row r="192" spans="1:7" x14ac:dyDescent="0.25">
      <c r="A192" t="str">
        <f t="shared" si="4"/>
        <v>Modern Vintage - GTOKevin Madden</v>
      </c>
      <c r="B192" t="s">
        <v>113</v>
      </c>
      <c r="C192" t="s">
        <v>400</v>
      </c>
      <c r="D192" s="1">
        <v>8</v>
      </c>
      <c r="E192" s="1">
        <v>8</v>
      </c>
      <c r="F192" s="1">
        <v>20</v>
      </c>
      <c r="G192">
        <f t="shared" si="5"/>
        <v>8</v>
      </c>
    </row>
    <row r="193" spans="1:7" x14ac:dyDescent="0.25">
      <c r="A193" t="str">
        <f t="shared" si="4"/>
        <v>Modern Vintage - GTOJohn Hewett</v>
      </c>
      <c r="B193" t="s">
        <v>113</v>
      </c>
      <c r="C193" t="s">
        <v>226</v>
      </c>
      <c r="D193" s="1">
        <v>9</v>
      </c>
      <c r="E193" s="1">
        <v>9</v>
      </c>
      <c r="F193" s="1">
        <v>18</v>
      </c>
      <c r="G193">
        <f t="shared" si="5"/>
        <v>9</v>
      </c>
    </row>
    <row r="194" spans="1:7" x14ac:dyDescent="0.25">
      <c r="A194" t="str">
        <f t="shared" si="4"/>
        <v>Modern Vintage - GTOJohn Hewitt</v>
      </c>
      <c r="B194" t="s">
        <v>113</v>
      </c>
      <c r="C194" t="s">
        <v>286</v>
      </c>
      <c r="D194" s="1">
        <v>10</v>
      </c>
      <c r="E194" s="1">
        <v>9</v>
      </c>
      <c r="F194" s="1">
        <v>18</v>
      </c>
      <c r="G194">
        <f t="shared" si="5"/>
        <v>9</v>
      </c>
    </row>
    <row r="195" spans="1:7" x14ac:dyDescent="0.25">
      <c r="A195" t="str">
        <f t="shared" si="4"/>
        <v>Modern Vintage - GTOSam Arquit</v>
      </c>
      <c r="B195" t="s">
        <v>113</v>
      </c>
      <c r="C195" t="s">
        <v>718</v>
      </c>
      <c r="D195" s="1">
        <v>11</v>
      </c>
      <c r="E195" s="1">
        <v>10</v>
      </c>
      <c r="F195" s="1">
        <v>16</v>
      </c>
      <c r="G195">
        <f t="shared" si="5"/>
        <v>11</v>
      </c>
    </row>
    <row r="196" spans="1:7" x14ac:dyDescent="0.25">
      <c r="A196" t="str">
        <f t="shared" si="4"/>
        <v>Modern Vintage - GTOBarry Ketmany</v>
      </c>
      <c r="B196" t="s">
        <v>113</v>
      </c>
      <c r="C196" t="s">
        <v>393</v>
      </c>
      <c r="D196" s="1">
        <v>12</v>
      </c>
      <c r="E196" s="1">
        <v>11</v>
      </c>
      <c r="F196" s="1">
        <v>14</v>
      </c>
      <c r="G196">
        <f t="shared" si="5"/>
        <v>12</v>
      </c>
    </row>
    <row r="197" spans="1:7" x14ac:dyDescent="0.25">
      <c r="A197" t="str">
        <f t="shared" si="4"/>
        <v>Modern Vintage - GTUGrant Cowan</v>
      </c>
      <c r="B197" t="s">
        <v>114</v>
      </c>
      <c r="C197" t="s">
        <v>190</v>
      </c>
      <c r="D197" s="1">
        <v>1</v>
      </c>
      <c r="E197" s="1">
        <v>1</v>
      </c>
      <c r="F197" s="1">
        <v>140</v>
      </c>
      <c r="G197">
        <f t="shared" si="5"/>
        <v>1</v>
      </c>
    </row>
    <row r="198" spans="1:7" x14ac:dyDescent="0.25">
      <c r="A198" t="str">
        <f t="shared" si="4"/>
        <v>Modern Vintage - GTUPhil O'Bryan</v>
      </c>
      <c r="B198" t="s">
        <v>114</v>
      </c>
      <c r="C198" t="s">
        <v>72</v>
      </c>
      <c r="D198" s="1">
        <v>2</v>
      </c>
      <c r="E198" s="1">
        <v>2</v>
      </c>
      <c r="F198" s="1">
        <v>86</v>
      </c>
      <c r="G198">
        <f t="shared" si="5"/>
        <v>2</v>
      </c>
    </row>
    <row r="199" spans="1:7" x14ac:dyDescent="0.25">
      <c r="A199" t="str">
        <f t="shared" si="4"/>
        <v>Modern Vintage - GTUNicholas Schmit</v>
      </c>
      <c r="B199" t="s">
        <v>114</v>
      </c>
      <c r="C199" t="s">
        <v>25</v>
      </c>
      <c r="D199" s="1">
        <v>3</v>
      </c>
      <c r="E199" s="1">
        <v>3</v>
      </c>
      <c r="F199" s="1">
        <v>72</v>
      </c>
      <c r="G199">
        <f t="shared" si="5"/>
        <v>3</v>
      </c>
    </row>
    <row r="200" spans="1:7" x14ac:dyDescent="0.25">
      <c r="A200" t="str">
        <f t="shared" ref="A200:A263" si="6">B200&amp;C200</f>
        <v>Modern Vintage - GTUMichael Montgomery</v>
      </c>
      <c r="B200" t="s">
        <v>114</v>
      </c>
      <c r="C200" t="s">
        <v>40</v>
      </c>
      <c r="D200" s="1">
        <v>4</v>
      </c>
      <c r="E200" s="1">
        <v>4</v>
      </c>
      <c r="F200" s="1">
        <v>66</v>
      </c>
      <c r="G200">
        <f t="shared" ref="G200:G263" si="7">IF(E200=E199,G199,D200)</f>
        <v>4</v>
      </c>
    </row>
    <row r="201" spans="1:7" x14ac:dyDescent="0.25">
      <c r="A201" t="str">
        <f t="shared" si="6"/>
        <v>Modern Vintage - GTUJason Johnson</v>
      </c>
      <c r="B201" t="s">
        <v>114</v>
      </c>
      <c r="C201" t="s">
        <v>75</v>
      </c>
      <c r="D201" s="1">
        <v>5</v>
      </c>
      <c r="E201" s="1">
        <v>5</v>
      </c>
      <c r="F201" s="1">
        <v>62</v>
      </c>
      <c r="G201">
        <f t="shared" si="7"/>
        <v>5</v>
      </c>
    </row>
    <row r="202" spans="1:7" x14ac:dyDescent="0.25">
      <c r="A202" t="str">
        <f t="shared" si="6"/>
        <v>Modern Vintage - GTUStuart Clotworthy</v>
      </c>
      <c r="B202" t="s">
        <v>114</v>
      </c>
      <c r="C202" t="s">
        <v>204</v>
      </c>
      <c r="D202" s="1">
        <v>6</v>
      </c>
      <c r="E202" s="1">
        <v>6</v>
      </c>
      <c r="F202" s="1">
        <v>52</v>
      </c>
      <c r="G202">
        <f t="shared" si="7"/>
        <v>6</v>
      </c>
    </row>
    <row r="203" spans="1:7" x14ac:dyDescent="0.25">
      <c r="A203" t="str">
        <f t="shared" si="6"/>
        <v>Modern Vintage - GTUBraxton Young</v>
      </c>
      <c r="B203" t="s">
        <v>114</v>
      </c>
      <c r="C203" t="s">
        <v>87</v>
      </c>
      <c r="D203" s="1">
        <v>7</v>
      </c>
      <c r="E203" s="1">
        <v>6</v>
      </c>
      <c r="F203" s="1">
        <v>52</v>
      </c>
      <c r="G203">
        <f t="shared" si="7"/>
        <v>6</v>
      </c>
    </row>
    <row r="204" spans="1:7" x14ac:dyDescent="0.25">
      <c r="A204" t="str">
        <f t="shared" si="6"/>
        <v>Modern Vintage - GTUStephen Townsend</v>
      </c>
      <c r="B204" t="s">
        <v>114</v>
      </c>
      <c r="C204" t="s">
        <v>440</v>
      </c>
      <c r="D204" s="1">
        <v>8</v>
      </c>
      <c r="E204" s="1">
        <v>7</v>
      </c>
      <c r="F204" s="1">
        <v>50</v>
      </c>
      <c r="G204">
        <f t="shared" si="7"/>
        <v>8</v>
      </c>
    </row>
    <row r="205" spans="1:7" x14ac:dyDescent="0.25">
      <c r="A205" t="str">
        <f t="shared" si="6"/>
        <v>Modern Vintage - GTUKirk Doyle</v>
      </c>
      <c r="B205" t="s">
        <v>114</v>
      </c>
      <c r="C205" t="s">
        <v>200</v>
      </c>
      <c r="D205" s="1">
        <v>9</v>
      </c>
      <c r="E205" s="1">
        <v>8</v>
      </c>
      <c r="F205" s="1">
        <v>36</v>
      </c>
      <c r="G205">
        <f t="shared" si="7"/>
        <v>9</v>
      </c>
    </row>
    <row r="206" spans="1:7" x14ac:dyDescent="0.25">
      <c r="A206" t="str">
        <f t="shared" si="6"/>
        <v>Modern Vintage - GTUJason Giard</v>
      </c>
      <c r="B206" t="s">
        <v>114</v>
      </c>
      <c r="C206" t="s">
        <v>185</v>
      </c>
      <c r="D206" s="1">
        <v>10</v>
      </c>
      <c r="E206" s="1">
        <v>9</v>
      </c>
      <c r="F206" s="1">
        <v>26</v>
      </c>
      <c r="G206">
        <f t="shared" si="7"/>
        <v>10</v>
      </c>
    </row>
    <row r="207" spans="1:7" x14ac:dyDescent="0.25">
      <c r="A207" t="str">
        <f t="shared" si="6"/>
        <v>Modern Vintage - GTUMiguel Alamillo</v>
      </c>
      <c r="B207" t="s">
        <v>114</v>
      </c>
      <c r="C207" t="s">
        <v>106</v>
      </c>
      <c r="D207" s="1">
        <v>11</v>
      </c>
      <c r="E207" s="1">
        <v>10</v>
      </c>
      <c r="F207" s="1">
        <v>24</v>
      </c>
      <c r="G207">
        <f t="shared" si="7"/>
        <v>11</v>
      </c>
    </row>
    <row r="208" spans="1:7" x14ac:dyDescent="0.25">
      <c r="A208" t="str">
        <f t="shared" si="6"/>
        <v>Modern Vintage - GTURichard VanderStraten</v>
      </c>
      <c r="B208" t="s">
        <v>114</v>
      </c>
      <c r="C208" t="s">
        <v>230</v>
      </c>
      <c r="D208" s="1">
        <v>12</v>
      </c>
      <c r="E208" s="1">
        <v>11</v>
      </c>
      <c r="F208" s="1">
        <v>22</v>
      </c>
      <c r="G208">
        <f t="shared" si="7"/>
        <v>12</v>
      </c>
    </row>
    <row r="209" spans="1:7" x14ac:dyDescent="0.25">
      <c r="A209" t="str">
        <f t="shared" si="6"/>
        <v>Modern Vintage - GTURaymond Clark</v>
      </c>
      <c r="B209" t="s">
        <v>114</v>
      </c>
      <c r="C209" t="s">
        <v>22</v>
      </c>
      <c r="D209" s="1">
        <v>13</v>
      </c>
      <c r="E209" s="1">
        <v>11</v>
      </c>
      <c r="F209" s="1">
        <v>22</v>
      </c>
      <c r="G209">
        <f t="shared" si="7"/>
        <v>12</v>
      </c>
    </row>
    <row r="210" spans="1:7" x14ac:dyDescent="0.25">
      <c r="A210" t="str">
        <f t="shared" si="6"/>
        <v>Modern Vintage - GTURussell Carpenter</v>
      </c>
      <c r="B210" t="s">
        <v>114</v>
      </c>
      <c r="C210" t="s">
        <v>139</v>
      </c>
      <c r="D210" s="1">
        <v>14</v>
      </c>
      <c r="E210" s="1">
        <v>12</v>
      </c>
      <c r="F210" s="1">
        <v>18</v>
      </c>
      <c r="G210">
        <f t="shared" si="7"/>
        <v>14</v>
      </c>
    </row>
    <row r="211" spans="1:7" x14ac:dyDescent="0.25">
      <c r="A211" t="str">
        <f t="shared" si="6"/>
        <v>Moto2Genaro Lopez</v>
      </c>
      <c r="B211" t="s">
        <v>100</v>
      </c>
      <c r="C211" t="s">
        <v>56</v>
      </c>
      <c r="D211" s="1">
        <v>1</v>
      </c>
      <c r="E211" s="1">
        <v>1</v>
      </c>
      <c r="F211" s="1">
        <v>108</v>
      </c>
      <c r="G211">
        <f t="shared" si="7"/>
        <v>1</v>
      </c>
    </row>
    <row r="212" spans="1:7" x14ac:dyDescent="0.25">
      <c r="A212" t="str">
        <f t="shared" si="6"/>
        <v>Moto2Ryan Richardson</v>
      </c>
      <c r="B212" t="s">
        <v>100</v>
      </c>
      <c r="C212" t="s">
        <v>261</v>
      </c>
      <c r="D212" s="1">
        <v>2</v>
      </c>
      <c r="E212" s="1">
        <v>2</v>
      </c>
      <c r="F212" s="1">
        <v>94</v>
      </c>
      <c r="G212">
        <f t="shared" si="7"/>
        <v>2</v>
      </c>
    </row>
    <row r="213" spans="1:7" x14ac:dyDescent="0.25">
      <c r="A213" t="str">
        <f t="shared" si="6"/>
        <v>Moto2Jerry Hicks</v>
      </c>
      <c r="B213" t="s">
        <v>100</v>
      </c>
      <c r="C213" t="s">
        <v>49</v>
      </c>
      <c r="D213" s="1">
        <v>3</v>
      </c>
      <c r="E213" s="1">
        <v>3</v>
      </c>
      <c r="F213" s="1">
        <v>90</v>
      </c>
      <c r="G213">
        <f t="shared" si="7"/>
        <v>3</v>
      </c>
    </row>
    <row r="214" spans="1:7" x14ac:dyDescent="0.25">
      <c r="A214" t="str">
        <f t="shared" si="6"/>
        <v>Moto2Grant Cowan</v>
      </c>
      <c r="B214" t="s">
        <v>100</v>
      </c>
      <c r="C214" t="s">
        <v>190</v>
      </c>
      <c r="D214" s="1">
        <v>4</v>
      </c>
      <c r="E214" s="1">
        <v>4</v>
      </c>
      <c r="F214" s="1">
        <v>60</v>
      </c>
      <c r="G214">
        <f t="shared" si="7"/>
        <v>4</v>
      </c>
    </row>
    <row r="215" spans="1:7" x14ac:dyDescent="0.25">
      <c r="A215" t="str">
        <f t="shared" si="6"/>
        <v>Moto2Cole Phillips</v>
      </c>
      <c r="B215" t="s">
        <v>100</v>
      </c>
      <c r="C215" t="s">
        <v>21</v>
      </c>
      <c r="D215" s="1">
        <v>5</v>
      </c>
      <c r="E215" s="1">
        <v>5</v>
      </c>
      <c r="F215" s="1">
        <v>54</v>
      </c>
      <c r="G215">
        <f t="shared" si="7"/>
        <v>5</v>
      </c>
    </row>
    <row r="216" spans="1:7" x14ac:dyDescent="0.25">
      <c r="A216" t="str">
        <f t="shared" si="6"/>
        <v>Moto2Kory Cowan</v>
      </c>
      <c r="B216" t="s">
        <v>100</v>
      </c>
      <c r="C216" t="s">
        <v>45</v>
      </c>
      <c r="D216" s="1">
        <v>6</v>
      </c>
      <c r="E216" s="1">
        <v>6</v>
      </c>
      <c r="F216" s="1">
        <v>50</v>
      </c>
      <c r="G216">
        <f t="shared" si="7"/>
        <v>6</v>
      </c>
    </row>
    <row r="217" spans="1:7" x14ac:dyDescent="0.25">
      <c r="A217" t="str">
        <f t="shared" si="6"/>
        <v>Moto2Kinzer Naylor</v>
      </c>
      <c r="B217" t="s">
        <v>100</v>
      </c>
      <c r="C217" t="s">
        <v>166</v>
      </c>
      <c r="D217" s="1">
        <v>7</v>
      </c>
      <c r="E217" s="1">
        <v>7</v>
      </c>
      <c r="F217" s="1">
        <v>40</v>
      </c>
      <c r="G217">
        <f t="shared" si="7"/>
        <v>7</v>
      </c>
    </row>
    <row r="218" spans="1:7" x14ac:dyDescent="0.25">
      <c r="A218" t="str">
        <f t="shared" si="6"/>
        <v>Moto2Dennis Stowers</v>
      </c>
      <c r="B218" t="s">
        <v>100</v>
      </c>
      <c r="C218" t="s">
        <v>188</v>
      </c>
      <c r="D218" s="1">
        <v>8</v>
      </c>
      <c r="E218" s="1">
        <v>8</v>
      </c>
      <c r="F218" s="1">
        <v>32</v>
      </c>
      <c r="G218">
        <f t="shared" si="7"/>
        <v>8</v>
      </c>
    </row>
    <row r="219" spans="1:7" x14ac:dyDescent="0.25">
      <c r="A219" t="str">
        <f t="shared" si="6"/>
        <v>Moto2Michael Montgomery</v>
      </c>
      <c r="B219" t="s">
        <v>100</v>
      </c>
      <c r="C219" t="s">
        <v>40</v>
      </c>
      <c r="D219" s="1">
        <v>9</v>
      </c>
      <c r="E219" s="1">
        <v>9</v>
      </c>
      <c r="F219" s="1">
        <v>31</v>
      </c>
      <c r="G219">
        <f t="shared" si="7"/>
        <v>9</v>
      </c>
    </row>
    <row r="220" spans="1:7" x14ac:dyDescent="0.25">
      <c r="A220" t="str">
        <f t="shared" si="6"/>
        <v>Moto2Nicholas Schmit</v>
      </c>
      <c r="B220" t="s">
        <v>100</v>
      </c>
      <c r="C220" t="s">
        <v>25</v>
      </c>
      <c r="D220" s="1">
        <v>10</v>
      </c>
      <c r="E220" s="1">
        <v>10</v>
      </c>
      <c r="F220" s="1">
        <v>30</v>
      </c>
      <c r="G220">
        <f t="shared" si="7"/>
        <v>10</v>
      </c>
    </row>
    <row r="221" spans="1:7" x14ac:dyDescent="0.25">
      <c r="A221" t="str">
        <f t="shared" si="6"/>
        <v>Moto2Belisario Arango</v>
      </c>
      <c r="B221" t="s">
        <v>100</v>
      </c>
      <c r="C221" t="s">
        <v>43</v>
      </c>
      <c r="D221" s="1">
        <v>11</v>
      </c>
      <c r="E221" s="1">
        <v>11</v>
      </c>
      <c r="F221" s="1">
        <v>29</v>
      </c>
      <c r="G221">
        <f t="shared" si="7"/>
        <v>11</v>
      </c>
    </row>
    <row r="222" spans="1:7" x14ac:dyDescent="0.25">
      <c r="A222" t="str">
        <f t="shared" si="6"/>
        <v>Moto2Grant Boldt</v>
      </c>
      <c r="B222" t="s">
        <v>100</v>
      </c>
      <c r="C222" t="s">
        <v>461</v>
      </c>
      <c r="D222" s="1">
        <v>12</v>
      </c>
      <c r="E222" s="1">
        <v>12</v>
      </c>
      <c r="F222" s="1">
        <v>26</v>
      </c>
      <c r="G222">
        <f t="shared" si="7"/>
        <v>12</v>
      </c>
    </row>
    <row r="223" spans="1:7" x14ac:dyDescent="0.25">
      <c r="A223" t="str">
        <f t="shared" si="6"/>
        <v>Moto2Stuart Clotworthy</v>
      </c>
      <c r="B223" t="s">
        <v>100</v>
      </c>
      <c r="C223" t="s">
        <v>204</v>
      </c>
      <c r="D223" s="1">
        <v>13</v>
      </c>
      <c r="E223" s="1">
        <v>13</v>
      </c>
      <c r="F223" s="1">
        <v>23</v>
      </c>
      <c r="G223">
        <f t="shared" si="7"/>
        <v>13</v>
      </c>
    </row>
    <row r="224" spans="1:7" x14ac:dyDescent="0.25">
      <c r="A224" t="str">
        <f t="shared" si="6"/>
        <v>Moto2Max Tseng</v>
      </c>
      <c r="B224" t="s">
        <v>100</v>
      </c>
      <c r="C224" t="s">
        <v>84</v>
      </c>
      <c r="D224" s="1">
        <v>14</v>
      </c>
      <c r="E224" s="1">
        <v>13</v>
      </c>
      <c r="F224" s="1">
        <v>23</v>
      </c>
      <c r="G224">
        <f t="shared" si="7"/>
        <v>13</v>
      </c>
    </row>
    <row r="225" spans="1:7" x14ac:dyDescent="0.25">
      <c r="A225" t="str">
        <f t="shared" si="6"/>
        <v>Moto2Peter Hofpointner</v>
      </c>
      <c r="B225" t="s">
        <v>100</v>
      </c>
      <c r="C225" t="s">
        <v>404</v>
      </c>
      <c r="D225" s="1">
        <v>15</v>
      </c>
      <c r="E225" s="1">
        <v>14</v>
      </c>
      <c r="F225" s="1">
        <v>22</v>
      </c>
      <c r="G225">
        <f t="shared" si="7"/>
        <v>15</v>
      </c>
    </row>
    <row r="226" spans="1:7" x14ac:dyDescent="0.25">
      <c r="A226" t="str">
        <f t="shared" si="6"/>
        <v>Moto2Larry Elder</v>
      </c>
      <c r="B226" t="s">
        <v>100</v>
      </c>
      <c r="C226" t="s">
        <v>425</v>
      </c>
      <c r="D226" s="1">
        <v>16</v>
      </c>
      <c r="E226" s="1">
        <v>15</v>
      </c>
      <c r="F226" s="1">
        <v>20</v>
      </c>
      <c r="G226">
        <f t="shared" si="7"/>
        <v>16</v>
      </c>
    </row>
    <row r="227" spans="1:7" x14ac:dyDescent="0.25">
      <c r="A227" t="str">
        <f t="shared" si="6"/>
        <v>Moto2Lee McNutt</v>
      </c>
      <c r="B227" t="s">
        <v>100</v>
      </c>
      <c r="C227" t="s">
        <v>713</v>
      </c>
      <c r="D227" s="1">
        <v>17</v>
      </c>
      <c r="E227" s="1">
        <v>16</v>
      </c>
      <c r="F227" s="1">
        <v>18</v>
      </c>
      <c r="G227">
        <f t="shared" si="7"/>
        <v>17</v>
      </c>
    </row>
    <row r="228" spans="1:7" x14ac:dyDescent="0.25">
      <c r="A228" t="str">
        <f t="shared" si="6"/>
        <v>Moto2Stephen Townsend</v>
      </c>
      <c r="B228" t="s">
        <v>100</v>
      </c>
      <c r="C228" t="s">
        <v>440</v>
      </c>
      <c r="D228" s="1">
        <v>18</v>
      </c>
      <c r="E228" s="1">
        <v>16</v>
      </c>
      <c r="F228" s="1">
        <v>18</v>
      </c>
      <c r="G228">
        <f t="shared" si="7"/>
        <v>17</v>
      </c>
    </row>
    <row r="229" spans="1:7" x14ac:dyDescent="0.25">
      <c r="A229" t="str">
        <f t="shared" si="6"/>
        <v>Moto2Braxton Young</v>
      </c>
      <c r="B229" t="s">
        <v>100</v>
      </c>
      <c r="C229" t="s">
        <v>87</v>
      </c>
      <c r="D229" s="1">
        <v>19</v>
      </c>
      <c r="E229" s="1">
        <v>16</v>
      </c>
      <c r="F229" s="1">
        <v>18</v>
      </c>
      <c r="G229">
        <f t="shared" si="7"/>
        <v>17</v>
      </c>
    </row>
    <row r="230" spans="1:7" x14ac:dyDescent="0.25">
      <c r="A230" t="str">
        <f t="shared" si="6"/>
        <v>Moto2Christopher Jaech</v>
      </c>
      <c r="B230" t="s">
        <v>100</v>
      </c>
      <c r="C230" t="s">
        <v>443</v>
      </c>
      <c r="D230" s="1">
        <v>20</v>
      </c>
      <c r="E230" s="1">
        <v>17</v>
      </c>
      <c r="F230" s="1">
        <v>14</v>
      </c>
      <c r="G230">
        <f t="shared" si="7"/>
        <v>20</v>
      </c>
    </row>
    <row r="231" spans="1:7" x14ac:dyDescent="0.25">
      <c r="A231" t="str">
        <f t="shared" si="6"/>
        <v>Moto2Oue Vang</v>
      </c>
      <c r="B231" t="s">
        <v>100</v>
      </c>
      <c r="C231" t="s">
        <v>709</v>
      </c>
      <c r="D231" s="1">
        <v>21</v>
      </c>
      <c r="E231" s="1">
        <v>18</v>
      </c>
      <c r="F231" s="1">
        <v>12</v>
      </c>
      <c r="G231">
        <f t="shared" si="7"/>
        <v>21</v>
      </c>
    </row>
    <row r="232" spans="1:7" x14ac:dyDescent="0.25">
      <c r="A232" t="str">
        <f t="shared" si="6"/>
        <v>Moto2Miguel Alamillo</v>
      </c>
      <c r="B232" t="s">
        <v>100</v>
      </c>
      <c r="C232" t="s">
        <v>106</v>
      </c>
      <c r="D232" s="1">
        <v>22</v>
      </c>
      <c r="E232" s="1">
        <v>19</v>
      </c>
      <c r="F232" s="1">
        <v>9</v>
      </c>
      <c r="G232">
        <f t="shared" si="7"/>
        <v>22</v>
      </c>
    </row>
    <row r="233" spans="1:7" x14ac:dyDescent="0.25">
      <c r="A233" t="str">
        <f t="shared" si="6"/>
        <v>Moto2Adam Kownatka</v>
      </c>
      <c r="B233" t="s">
        <v>100</v>
      </c>
      <c r="C233" t="s">
        <v>715</v>
      </c>
      <c r="D233" s="1">
        <v>23</v>
      </c>
      <c r="E233" s="1">
        <v>20</v>
      </c>
      <c r="F233" s="1">
        <v>8</v>
      </c>
      <c r="G233">
        <f t="shared" si="7"/>
        <v>23</v>
      </c>
    </row>
    <row r="234" spans="1:7" x14ac:dyDescent="0.25">
      <c r="A234" t="str">
        <f t="shared" si="6"/>
        <v>Moto2Thor Verdonk</v>
      </c>
      <c r="B234" t="s">
        <v>100</v>
      </c>
      <c r="C234" t="s">
        <v>722</v>
      </c>
      <c r="D234" s="1">
        <v>24</v>
      </c>
      <c r="E234" s="1">
        <v>21</v>
      </c>
      <c r="F234" s="1">
        <v>7</v>
      </c>
      <c r="G234">
        <f t="shared" si="7"/>
        <v>24</v>
      </c>
    </row>
    <row r="235" spans="1:7" x14ac:dyDescent="0.25">
      <c r="A235" t="str">
        <f t="shared" si="6"/>
        <v>Moto2Eric Child</v>
      </c>
      <c r="B235" t="s">
        <v>100</v>
      </c>
      <c r="C235" t="s">
        <v>408</v>
      </c>
      <c r="D235" s="1">
        <v>25</v>
      </c>
      <c r="E235" s="1">
        <v>22</v>
      </c>
      <c r="F235" s="1">
        <v>6</v>
      </c>
      <c r="G235">
        <f t="shared" si="7"/>
        <v>25</v>
      </c>
    </row>
    <row r="236" spans="1:7" x14ac:dyDescent="0.25">
      <c r="A236" t="str">
        <f t="shared" si="6"/>
        <v>Moto2Marcos Brito</v>
      </c>
      <c r="B236" t="s">
        <v>100</v>
      </c>
      <c r="C236" t="s">
        <v>410</v>
      </c>
      <c r="D236" s="1">
        <v>26</v>
      </c>
      <c r="E236" s="1">
        <v>23</v>
      </c>
      <c r="F236" s="1">
        <v>5</v>
      </c>
      <c r="G236">
        <f t="shared" si="7"/>
        <v>26</v>
      </c>
    </row>
    <row r="237" spans="1:7" x14ac:dyDescent="0.25">
      <c r="A237" t="str">
        <f t="shared" si="6"/>
        <v>Moto2Chayce Lance</v>
      </c>
      <c r="B237" t="s">
        <v>100</v>
      </c>
      <c r="C237" t="s">
        <v>431</v>
      </c>
      <c r="D237" s="1">
        <v>27</v>
      </c>
      <c r="E237" s="1">
        <v>24</v>
      </c>
      <c r="F237" s="1">
        <v>0</v>
      </c>
      <c r="G237">
        <f t="shared" si="7"/>
        <v>27</v>
      </c>
    </row>
    <row r="238" spans="1:7" x14ac:dyDescent="0.25">
      <c r="A238" t="str">
        <f t="shared" si="6"/>
        <v>Moto3David Purcell</v>
      </c>
      <c r="B238" t="s">
        <v>101</v>
      </c>
      <c r="C238" t="s">
        <v>94</v>
      </c>
      <c r="D238" s="1">
        <v>1</v>
      </c>
      <c r="E238" s="1">
        <v>1</v>
      </c>
      <c r="F238" s="1">
        <v>140</v>
      </c>
      <c r="G238">
        <f t="shared" si="7"/>
        <v>1</v>
      </c>
    </row>
    <row r="239" spans="1:7" x14ac:dyDescent="0.25">
      <c r="A239" t="str">
        <f t="shared" si="6"/>
        <v>Moto3Mark Taylor</v>
      </c>
      <c r="B239" t="s">
        <v>101</v>
      </c>
      <c r="C239" t="s">
        <v>35</v>
      </c>
      <c r="D239" s="1">
        <v>2</v>
      </c>
      <c r="E239" s="1">
        <v>2</v>
      </c>
      <c r="F239" s="1">
        <v>78</v>
      </c>
      <c r="G239">
        <f t="shared" si="7"/>
        <v>2</v>
      </c>
    </row>
    <row r="240" spans="1:7" x14ac:dyDescent="0.25">
      <c r="A240" t="str">
        <f t="shared" si="6"/>
        <v>Moto3Christopher De La Torre</v>
      </c>
      <c r="B240" t="s">
        <v>101</v>
      </c>
      <c r="C240" t="s">
        <v>267</v>
      </c>
      <c r="D240" s="1">
        <v>3</v>
      </c>
      <c r="E240" s="1">
        <v>3</v>
      </c>
      <c r="F240" s="1">
        <v>76</v>
      </c>
      <c r="G240">
        <f t="shared" si="7"/>
        <v>3</v>
      </c>
    </row>
    <row r="241" spans="1:7" x14ac:dyDescent="0.25">
      <c r="A241" t="str">
        <f t="shared" si="6"/>
        <v>Moto3Matt Phoumyxay</v>
      </c>
      <c r="B241" t="s">
        <v>101</v>
      </c>
      <c r="C241" t="s">
        <v>141</v>
      </c>
      <c r="D241" s="1">
        <v>4</v>
      </c>
      <c r="E241" s="1">
        <v>4</v>
      </c>
      <c r="F241" s="1">
        <v>64</v>
      </c>
      <c r="G241">
        <f t="shared" si="7"/>
        <v>4</v>
      </c>
    </row>
    <row r="242" spans="1:7" x14ac:dyDescent="0.25">
      <c r="A242" t="str">
        <f t="shared" si="6"/>
        <v>Moto3Timothy Nielsen</v>
      </c>
      <c r="B242" t="s">
        <v>101</v>
      </c>
      <c r="C242" t="s">
        <v>149</v>
      </c>
      <c r="D242" s="1">
        <v>5</v>
      </c>
      <c r="E242" s="1">
        <v>5</v>
      </c>
      <c r="F242" s="1">
        <v>62</v>
      </c>
      <c r="G242">
        <f t="shared" si="7"/>
        <v>5</v>
      </c>
    </row>
    <row r="243" spans="1:7" x14ac:dyDescent="0.25">
      <c r="A243" t="str">
        <f t="shared" si="6"/>
        <v>Moto3Ryan Smith</v>
      </c>
      <c r="B243" t="s">
        <v>101</v>
      </c>
      <c r="C243" t="s">
        <v>530</v>
      </c>
      <c r="D243" s="1">
        <v>6</v>
      </c>
      <c r="E243" s="1">
        <v>6</v>
      </c>
      <c r="F243" s="1">
        <v>50</v>
      </c>
      <c r="G243">
        <f t="shared" si="7"/>
        <v>6</v>
      </c>
    </row>
    <row r="244" spans="1:7" x14ac:dyDescent="0.25">
      <c r="A244" t="str">
        <f t="shared" si="6"/>
        <v>Moto3Brad Moore</v>
      </c>
      <c r="B244" t="s">
        <v>101</v>
      </c>
      <c r="C244" t="s">
        <v>97</v>
      </c>
      <c r="D244" s="1">
        <v>7</v>
      </c>
      <c r="E244" s="1">
        <v>7</v>
      </c>
      <c r="F244" s="1">
        <v>40</v>
      </c>
      <c r="G244">
        <f t="shared" si="7"/>
        <v>7</v>
      </c>
    </row>
    <row r="245" spans="1:7" x14ac:dyDescent="0.25">
      <c r="A245" t="str">
        <f t="shared" si="6"/>
        <v>Moto3Alex Ricci</v>
      </c>
      <c r="B245" t="s">
        <v>101</v>
      </c>
      <c r="C245" t="s">
        <v>711</v>
      </c>
      <c r="D245" s="1">
        <v>8</v>
      </c>
      <c r="E245" s="1">
        <v>7</v>
      </c>
      <c r="F245" s="1">
        <v>40</v>
      </c>
      <c r="G245">
        <f t="shared" si="7"/>
        <v>7</v>
      </c>
    </row>
    <row r="246" spans="1:7" x14ac:dyDescent="0.25">
      <c r="A246" t="str">
        <f t="shared" si="6"/>
        <v>Moto3Brock Jones</v>
      </c>
      <c r="B246" t="s">
        <v>101</v>
      </c>
      <c r="C246" t="s">
        <v>138</v>
      </c>
      <c r="D246" s="1">
        <v>9</v>
      </c>
      <c r="E246" s="1">
        <v>8</v>
      </c>
      <c r="F246" s="1">
        <v>38</v>
      </c>
      <c r="G246">
        <f t="shared" si="7"/>
        <v>9</v>
      </c>
    </row>
    <row r="247" spans="1:7" x14ac:dyDescent="0.25">
      <c r="A247" t="str">
        <f t="shared" si="6"/>
        <v>Novice GTOJames Kling</v>
      </c>
      <c r="B247" t="s">
        <v>105</v>
      </c>
      <c r="C247" t="s">
        <v>30</v>
      </c>
      <c r="D247" s="1">
        <v>1</v>
      </c>
      <c r="E247" s="1">
        <v>1</v>
      </c>
      <c r="F247" s="1">
        <v>140</v>
      </c>
      <c r="G247">
        <f t="shared" si="7"/>
        <v>1</v>
      </c>
    </row>
    <row r="248" spans="1:7" x14ac:dyDescent="0.25">
      <c r="A248" t="str">
        <f t="shared" si="6"/>
        <v>Novice GTORick Squires</v>
      </c>
      <c r="B248" t="s">
        <v>105</v>
      </c>
      <c r="C248" t="s">
        <v>18</v>
      </c>
      <c r="D248" s="1">
        <v>2</v>
      </c>
      <c r="E248" s="1">
        <v>2</v>
      </c>
      <c r="F248" s="1">
        <v>130</v>
      </c>
      <c r="G248">
        <f t="shared" si="7"/>
        <v>2</v>
      </c>
    </row>
    <row r="249" spans="1:7" x14ac:dyDescent="0.25">
      <c r="A249" t="str">
        <f t="shared" si="6"/>
        <v>Novice GTOJoshua Snow</v>
      </c>
      <c r="B249" t="s">
        <v>105</v>
      </c>
      <c r="C249" t="s">
        <v>164</v>
      </c>
      <c r="D249" s="1">
        <v>3</v>
      </c>
      <c r="E249" s="1">
        <v>3</v>
      </c>
      <c r="F249" s="1">
        <v>70</v>
      </c>
      <c r="G249">
        <f t="shared" si="7"/>
        <v>3</v>
      </c>
    </row>
    <row r="250" spans="1:7" x14ac:dyDescent="0.25">
      <c r="A250" t="str">
        <f t="shared" si="6"/>
        <v>Novice GTOJames Dailey</v>
      </c>
      <c r="B250" t="s">
        <v>105</v>
      </c>
      <c r="C250" t="s">
        <v>180</v>
      </c>
      <c r="D250" s="1">
        <v>4</v>
      </c>
      <c r="E250" s="1">
        <v>4</v>
      </c>
      <c r="F250" s="1">
        <v>64</v>
      </c>
      <c r="G250">
        <f t="shared" si="7"/>
        <v>4</v>
      </c>
    </row>
    <row r="251" spans="1:7" x14ac:dyDescent="0.25">
      <c r="A251" t="str">
        <f t="shared" si="6"/>
        <v>Novice GTOBelisario Arango</v>
      </c>
      <c r="B251" t="s">
        <v>105</v>
      </c>
      <c r="C251" t="s">
        <v>43</v>
      </c>
      <c r="D251" s="1">
        <v>5</v>
      </c>
      <c r="E251" s="1">
        <v>5</v>
      </c>
      <c r="F251" s="1">
        <v>50</v>
      </c>
      <c r="G251">
        <f t="shared" si="7"/>
        <v>5</v>
      </c>
    </row>
    <row r="252" spans="1:7" x14ac:dyDescent="0.25">
      <c r="A252" t="str">
        <f t="shared" si="6"/>
        <v>Novice GTOMax Tseng</v>
      </c>
      <c r="B252" t="s">
        <v>105</v>
      </c>
      <c r="C252" t="s">
        <v>84</v>
      </c>
      <c r="D252" s="1">
        <v>6</v>
      </c>
      <c r="E252" s="1">
        <v>6</v>
      </c>
      <c r="F252" s="1">
        <v>44</v>
      </c>
      <c r="G252">
        <f t="shared" si="7"/>
        <v>6</v>
      </c>
    </row>
    <row r="253" spans="1:7" x14ac:dyDescent="0.25">
      <c r="A253" t="str">
        <f t="shared" si="6"/>
        <v>Novice GTOJohn Hewett</v>
      </c>
      <c r="B253" t="s">
        <v>105</v>
      </c>
      <c r="C253" t="s">
        <v>226</v>
      </c>
      <c r="D253" s="1">
        <v>7</v>
      </c>
      <c r="E253" s="1">
        <v>7</v>
      </c>
      <c r="F253" s="1">
        <v>42</v>
      </c>
      <c r="G253">
        <f t="shared" si="7"/>
        <v>7</v>
      </c>
    </row>
    <row r="254" spans="1:7" x14ac:dyDescent="0.25">
      <c r="A254" t="str">
        <f t="shared" si="6"/>
        <v>Novice GTONicholas Schmit</v>
      </c>
      <c r="B254" t="s">
        <v>105</v>
      </c>
      <c r="C254" t="s">
        <v>25</v>
      </c>
      <c r="D254" s="1">
        <v>8</v>
      </c>
      <c r="E254" s="1">
        <v>8</v>
      </c>
      <c r="F254" s="1">
        <v>38</v>
      </c>
      <c r="G254">
        <f t="shared" si="7"/>
        <v>8</v>
      </c>
    </row>
    <row r="255" spans="1:7" x14ac:dyDescent="0.25">
      <c r="A255" t="str">
        <f t="shared" si="6"/>
        <v>Novice GTOStephen Townsend</v>
      </c>
      <c r="B255" t="s">
        <v>105</v>
      </c>
      <c r="C255" t="s">
        <v>440</v>
      </c>
      <c r="D255" s="1">
        <v>9</v>
      </c>
      <c r="E255" s="1">
        <v>9</v>
      </c>
      <c r="F255" s="1">
        <v>32</v>
      </c>
      <c r="G255">
        <f t="shared" si="7"/>
        <v>9</v>
      </c>
    </row>
    <row r="256" spans="1:7" x14ac:dyDescent="0.25">
      <c r="A256" t="str">
        <f t="shared" si="6"/>
        <v>Novice GTOMalachi roybal</v>
      </c>
      <c r="B256" t="s">
        <v>105</v>
      </c>
      <c r="C256" t="s">
        <v>413</v>
      </c>
      <c r="D256" s="1">
        <v>10</v>
      </c>
      <c r="E256" s="1">
        <v>10</v>
      </c>
      <c r="F256" s="1">
        <v>30</v>
      </c>
      <c r="G256">
        <f t="shared" si="7"/>
        <v>10</v>
      </c>
    </row>
    <row r="257" spans="1:7" x14ac:dyDescent="0.25">
      <c r="A257" t="str">
        <f t="shared" si="6"/>
        <v>Novice GTOBraxton Young</v>
      </c>
      <c r="B257" t="s">
        <v>105</v>
      </c>
      <c r="C257" t="s">
        <v>87</v>
      </c>
      <c r="D257" s="1">
        <v>11</v>
      </c>
      <c r="E257" s="1">
        <v>11</v>
      </c>
      <c r="F257" s="1">
        <v>27</v>
      </c>
      <c r="G257">
        <f t="shared" si="7"/>
        <v>11</v>
      </c>
    </row>
    <row r="258" spans="1:7" x14ac:dyDescent="0.25">
      <c r="A258" t="str">
        <f t="shared" si="6"/>
        <v>Novice GTOChristopher Jaech</v>
      </c>
      <c r="B258" t="s">
        <v>105</v>
      </c>
      <c r="C258" t="s">
        <v>443</v>
      </c>
      <c r="D258" s="1">
        <v>12</v>
      </c>
      <c r="E258" s="1">
        <v>12</v>
      </c>
      <c r="F258" s="1">
        <v>26</v>
      </c>
      <c r="G258">
        <f t="shared" si="7"/>
        <v>12</v>
      </c>
    </row>
    <row r="259" spans="1:7" x14ac:dyDescent="0.25">
      <c r="A259" t="str">
        <f t="shared" si="6"/>
        <v>Novice GTOLee McNutt</v>
      </c>
      <c r="B259" t="s">
        <v>105</v>
      </c>
      <c r="C259" t="s">
        <v>713</v>
      </c>
      <c r="D259" s="1">
        <v>13</v>
      </c>
      <c r="E259" s="1">
        <v>12</v>
      </c>
      <c r="F259" s="1">
        <v>26</v>
      </c>
      <c r="G259">
        <f t="shared" si="7"/>
        <v>12</v>
      </c>
    </row>
    <row r="260" spans="1:7" x14ac:dyDescent="0.25">
      <c r="A260" t="str">
        <f t="shared" si="6"/>
        <v>Novice GTOKevin Madden</v>
      </c>
      <c r="B260" t="s">
        <v>105</v>
      </c>
      <c r="C260" t="s">
        <v>400</v>
      </c>
      <c r="D260" s="1">
        <v>14</v>
      </c>
      <c r="E260" s="1">
        <v>13</v>
      </c>
      <c r="F260" s="1">
        <v>18</v>
      </c>
      <c r="G260">
        <f t="shared" si="7"/>
        <v>14</v>
      </c>
    </row>
    <row r="261" spans="1:7" x14ac:dyDescent="0.25">
      <c r="A261" t="str">
        <f t="shared" si="6"/>
        <v>Novice GTOBarry Ketmany</v>
      </c>
      <c r="B261" t="s">
        <v>105</v>
      </c>
      <c r="C261" t="s">
        <v>393</v>
      </c>
      <c r="D261" s="1">
        <v>15</v>
      </c>
      <c r="E261" s="1">
        <v>14</v>
      </c>
      <c r="F261" s="1">
        <v>17</v>
      </c>
      <c r="G261">
        <f t="shared" si="7"/>
        <v>15</v>
      </c>
    </row>
    <row r="262" spans="1:7" x14ac:dyDescent="0.25">
      <c r="A262" t="str">
        <f t="shared" si="6"/>
        <v>Novice GTOChayce Lance</v>
      </c>
      <c r="B262" t="s">
        <v>105</v>
      </c>
      <c r="C262" t="s">
        <v>431</v>
      </c>
      <c r="D262" s="1">
        <v>16</v>
      </c>
      <c r="E262" s="1">
        <v>15</v>
      </c>
      <c r="F262" s="1">
        <v>16</v>
      </c>
      <c r="G262">
        <f t="shared" si="7"/>
        <v>16</v>
      </c>
    </row>
    <row r="263" spans="1:7" x14ac:dyDescent="0.25">
      <c r="A263" t="str">
        <f t="shared" si="6"/>
        <v>Novice GTOChris Cramer</v>
      </c>
      <c r="B263" t="s">
        <v>105</v>
      </c>
      <c r="C263" t="s">
        <v>163</v>
      </c>
      <c r="D263" s="1">
        <v>17</v>
      </c>
      <c r="E263" s="1">
        <v>16</v>
      </c>
      <c r="F263" s="1">
        <v>14</v>
      </c>
      <c r="G263">
        <f t="shared" si="7"/>
        <v>17</v>
      </c>
    </row>
    <row r="264" spans="1:7" x14ac:dyDescent="0.25">
      <c r="A264" t="str">
        <f t="shared" ref="A264:A327" si="8">B264&amp;C264</f>
        <v>Novice GTOMarcos Brito</v>
      </c>
      <c r="B264" t="s">
        <v>105</v>
      </c>
      <c r="C264" t="s">
        <v>410</v>
      </c>
      <c r="D264" s="1">
        <v>18</v>
      </c>
      <c r="E264" s="1">
        <v>17</v>
      </c>
      <c r="F264" s="1">
        <v>12</v>
      </c>
      <c r="G264">
        <f t="shared" ref="G264:G327" si="9">IF(E264=E263,G263,D264)</f>
        <v>18</v>
      </c>
    </row>
    <row r="265" spans="1:7" x14ac:dyDescent="0.25">
      <c r="A265" t="str">
        <f t="shared" si="8"/>
        <v>Novice GTOOue Vang</v>
      </c>
      <c r="B265" t="s">
        <v>105</v>
      </c>
      <c r="C265" t="s">
        <v>709</v>
      </c>
      <c r="D265" s="1">
        <v>19</v>
      </c>
      <c r="E265" s="1">
        <v>17</v>
      </c>
      <c r="F265" s="1">
        <v>12</v>
      </c>
      <c r="G265">
        <f t="shared" si="9"/>
        <v>18</v>
      </c>
    </row>
    <row r="266" spans="1:7" x14ac:dyDescent="0.25">
      <c r="A266" t="str">
        <f t="shared" si="8"/>
        <v>Novice GTOSam Arquit</v>
      </c>
      <c r="B266" t="s">
        <v>105</v>
      </c>
      <c r="C266" t="s">
        <v>718</v>
      </c>
      <c r="D266" s="1">
        <v>20</v>
      </c>
      <c r="E266" s="1">
        <v>18</v>
      </c>
      <c r="F266" s="1">
        <v>9</v>
      </c>
      <c r="G266">
        <f t="shared" si="9"/>
        <v>20</v>
      </c>
    </row>
    <row r="267" spans="1:7" x14ac:dyDescent="0.25">
      <c r="A267" t="str">
        <f t="shared" si="8"/>
        <v>Novice GTOJason Giard</v>
      </c>
      <c r="B267" t="s">
        <v>105</v>
      </c>
      <c r="C267" t="s">
        <v>185</v>
      </c>
      <c r="D267" s="1">
        <v>21</v>
      </c>
      <c r="E267" s="1">
        <v>19</v>
      </c>
      <c r="F267" s="1">
        <v>7</v>
      </c>
      <c r="G267">
        <f t="shared" si="9"/>
        <v>21</v>
      </c>
    </row>
    <row r="268" spans="1:7" x14ac:dyDescent="0.25">
      <c r="A268" t="str">
        <f t="shared" si="8"/>
        <v>Novice GTOCassie Creer</v>
      </c>
      <c r="B268" t="s">
        <v>105</v>
      </c>
      <c r="C268" t="s">
        <v>729</v>
      </c>
      <c r="D268" s="1">
        <v>22</v>
      </c>
      <c r="E268" s="1">
        <v>20</v>
      </c>
      <c r="F268" s="1">
        <v>5</v>
      </c>
      <c r="G268">
        <f t="shared" si="9"/>
        <v>22</v>
      </c>
    </row>
    <row r="269" spans="1:7" x14ac:dyDescent="0.25">
      <c r="A269" t="str">
        <f t="shared" si="8"/>
        <v>Novice GTOZach Jenson</v>
      </c>
      <c r="B269" t="s">
        <v>105</v>
      </c>
      <c r="C269" t="s">
        <v>726</v>
      </c>
      <c r="D269" s="1">
        <v>23</v>
      </c>
      <c r="E269" s="1">
        <v>21</v>
      </c>
      <c r="F269" s="1">
        <v>4</v>
      </c>
      <c r="G269">
        <f t="shared" si="9"/>
        <v>23</v>
      </c>
    </row>
    <row r="270" spans="1:7" x14ac:dyDescent="0.25">
      <c r="A270" t="str">
        <f t="shared" si="8"/>
        <v>Novice GTUNicholas Schmit</v>
      </c>
      <c r="B270" t="s">
        <v>103</v>
      </c>
      <c r="C270" t="s">
        <v>25</v>
      </c>
      <c r="D270" s="1">
        <v>1</v>
      </c>
      <c r="E270" s="1">
        <v>1</v>
      </c>
      <c r="F270" s="1">
        <v>130</v>
      </c>
      <c r="G270">
        <f t="shared" si="9"/>
        <v>1</v>
      </c>
    </row>
    <row r="271" spans="1:7" x14ac:dyDescent="0.25">
      <c r="A271" t="str">
        <f t="shared" si="8"/>
        <v>Novice GTUBelisario Arango</v>
      </c>
      <c r="B271" t="s">
        <v>103</v>
      </c>
      <c r="C271" t="s">
        <v>43</v>
      </c>
      <c r="D271" s="1">
        <v>2</v>
      </c>
      <c r="E271" s="1">
        <v>2</v>
      </c>
      <c r="F271" s="1">
        <v>88</v>
      </c>
      <c r="G271">
        <f t="shared" si="9"/>
        <v>2</v>
      </c>
    </row>
    <row r="272" spans="1:7" x14ac:dyDescent="0.25">
      <c r="A272" t="str">
        <f t="shared" si="8"/>
        <v>Novice GTUMax Tseng</v>
      </c>
      <c r="B272" t="s">
        <v>103</v>
      </c>
      <c r="C272" t="s">
        <v>84</v>
      </c>
      <c r="D272" s="1">
        <v>3</v>
      </c>
      <c r="E272" s="1">
        <v>3</v>
      </c>
      <c r="F272" s="1">
        <v>78</v>
      </c>
      <c r="G272">
        <f t="shared" si="9"/>
        <v>3</v>
      </c>
    </row>
    <row r="273" spans="1:7" x14ac:dyDescent="0.25">
      <c r="A273" t="str">
        <f t="shared" si="8"/>
        <v>Novice GTURussell Carpenter</v>
      </c>
      <c r="B273" t="s">
        <v>103</v>
      </c>
      <c r="C273" t="s">
        <v>139</v>
      </c>
      <c r="D273" s="1">
        <v>4</v>
      </c>
      <c r="E273" s="1">
        <v>4</v>
      </c>
      <c r="F273" s="1">
        <v>56</v>
      </c>
      <c r="G273">
        <f t="shared" si="9"/>
        <v>4</v>
      </c>
    </row>
    <row r="274" spans="1:7" x14ac:dyDescent="0.25">
      <c r="A274" t="str">
        <f t="shared" si="8"/>
        <v>Novice GTUStephen Townsend</v>
      </c>
      <c r="B274" t="s">
        <v>103</v>
      </c>
      <c r="C274" t="s">
        <v>440</v>
      </c>
      <c r="D274" s="1">
        <v>5</v>
      </c>
      <c r="E274" s="1">
        <v>5</v>
      </c>
      <c r="F274" s="1">
        <v>50</v>
      </c>
      <c r="G274">
        <f t="shared" si="9"/>
        <v>5</v>
      </c>
    </row>
    <row r="275" spans="1:7" x14ac:dyDescent="0.25">
      <c r="A275" t="str">
        <f t="shared" si="8"/>
        <v>Novice GTULee McNutt</v>
      </c>
      <c r="B275" t="s">
        <v>103</v>
      </c>
      <c r="C275" t="s">
        <v>713</v>
      </c>
      <c r="D275" s="1">
        <v>6</v>
      </c>
      <c r="E275" s="1">
        <v>5</v>
      </c>
      <c r="F275" s="1">
        <v>50</v>
      </c>
      <c r="G275">
        <f t="shared" si="9"/>
        <v>5</v>
      </c>
    </row>
    <row r="276" spans="1:7" x14ac:dyDescent="0.25">
      <c r="A276" t="str">
        <f t="shared" si="8"/>
        <v>Novice GTUKirk Doyle</v>
      </c>
      <c r="B276" t="s">
        <v>103</v>
      </c>
      <c r="C276" t="s">
        <v>200</v>
      </c>
      <c r="D276" s="1">
        <v>7</v>
      </c>
      <c r="E276" s="1">
        <v>6</v>
      </c>
      <c r="F276" s="1">
        <v>36</v>
      </c>
      <c r="G276">
        <f t="shared" si="9"/>
        <v>7</v>
      </c>
    </row>
    <row r="277" spans="1:7" x14ac:dyDescent="0.25">
      <c r="A277" t="str">
        <f t="shared" si="8"/>
        <v>Novice GTUBraxton Young</v>
      </c>
      <c r="B277" t="s">
        <v>103</v>
      </c>
      <c r="C277" t="s">
        <v>87</v>
      </c>
      <c r="D277" s="1">
        <v>8</v>
      </c>
      <c r="E277" s="1">
        <v>7</v>
      </c>
      <c r="F277" s="1">
        <v>34</v>
      </c>
      <c r="G277">
        <f t="shared" si="9"/>
        <v>8</v>
      </c>
    </row>
    <row r="278" spans="1:7" x14ac:dyDescent="0.25">
      <c r="A278" t="str">
        <f t="shared" si="8"/>
        <v>Novice GTURaymond Clark</v>
      </c>
      <c r="B278" t="s">
        <v>103</v>
      </c>
      <c r="C278" t="s">
        <v>22</v>
      </c>
      <c r="D278" s="1">
        <v>9</v>
      </c>
      <c r="E278" s="1">
        <v>8</v>
      </c>
      <c r="F278" s="1">
        <v>32</v>
      </c>
      <c r="G278">
        <f t="shared" si="9"/>
        <v>9</v>
      </c>
    </row>
    <row r="279" spans="1:7" x14ac:dyDescent="0.25">
      <c r="A279" t="str">
        <f t="shared" si="8"/>
        <v>Novice GTUChristopher Jaech</v>
      </c>
      <c r="B279" t="s">
        <v>103</v>
      </c>
      <c r="C279" t="s">
        <v>443</v>
      </c>
      <c r="D279" s="1">
        <v>10</v>
      </c>
      <c r="E279" s="1">
        <v>8</v>
      </c>
      <c r="F279" s="1">
        <v>32</v>
      </c>
      <c r="G279">
        <f t="shared" si="9"/>
        <v>9</v>
      </c>
    </row>
    <row r="280" spans="1:7" x14ac:dyDescent="0.25">
      <c r="A280" t="str">
        <f t="shared" si="8"/>
        <v>Novice GTUMiguel Alamillo</v>
      </c>
      <c r="B280" t="s">
        <v>103</v>
      </c>
      <c r="C280" t="s">
        <v>106</v>
      </c>
      <c r="D280" s="1">
        <v>11</v>
      </c>
      <c r="E280" s="1">
        <v>9</v>
      </c>
      <c r="F280" s="1">
        <v>30</v>
      </c>
      <c r="G280">
        <f t="shared" si="9"/>
        <v>11</v>
      </c>
    </row>
    <row r="281" spans="1:7" x14ac:dyDescent="0.25">
      <c r="A281" t="str">
        <f t="shared" si="8"/>
        <v>Novice GTULee Callans</v>
      </c>
      <c r="B281" t="s">
        <v>103</v>
      </c>
      <c r="C281" t="s">
        <v>498</v>
      </c>
      <c r="D281" s="1">
        <v>12</v>
      </c>
      <c r="E281" s="1">
        <v>10</v>
      </c>
      <c r="F281" s="1">
        <v>26</v>
      </c>
      <c r="G281">
        <f t="shared" si="9"/>
        <v>12</v>
      </c>
    </row>
    <row r="282" spans="1:7" x14ac:dyDescent="0.25">
      <c r="A282" t="str">
        <f t="shared" si="8"/>
        <v>Novice GTUOue Vang</v>
      </c>
      <c r="B282" t="s">
        <v>103</v>
      </c>
      <c r="C282" t="s">
        <v>709</v>
      </c>
      <c r="D282" s="1">
        <v>13</v>
      </c>
      <c r="E282" s="1">
        <v>11</v>
      </c>
      <c r="F282" s="1">
        <v>22</v>
      </c>
      <c r="G282">
        <f t="shared" si="9"/>
        <v>13</v>
      </c>
    </row>
    <row r="283" spans="1:7" x14ac:dyDescent="0.25">
      <c r="A283" t="str">
        <f t="shared" si="8"/>
        <v>Novice GTUJason Giard</v>
      </c>
      <c r="B283" t="s">
        <v>103</v>
      </c>
      <c r="C283" t="s">
        <v>185</v>
      </c>
      <c r="D283" s="1">
        <v>14</v>
      </c>
      <c r="E283" s="1">
        <v>12</v>
      </c>
      <c r="F283" s="1">
        <v>20</v>
      </c>
      <c r="G283">
        <f t="shared" si="9"/>
        <v>14</v>
      </c>
    </row>
    <row r="284" spans="1:7" x14ac:dyDescent="0.25">
      <c r="A284" t="str">
        <f t="shared" si="8"/>
        <v>Novice GTUChayce Lance</v>
      </c>
      <c r="B284" t="s">
        <v>103</v>
      </c>
      <c r="C284" t="s">
        <v>431</v>
      </c>
      <c r="D284" s="1">
        <v>15</v>
      </c>
      <c r="E284" s="1">
        <v>13</v>
      </c>
      <c r="F284" s="1">
        <v>18</v>
      </c>
      <c r="G284">
        <f t="shared" si="9"/>
        <v>15</v>
      </c>
    </row>
    <row r="285" spans="1:7" x14ac:dyDescent="0.25">
      <c r="A285" t="str">
        <f t="shared" si="8"/>
        <v>Novice GTUTimothy Nielsen</v>
      </c>
      <c r="B285" t="s">
        <v>103</v>
      </c>
      <c r="C285" t="s">
        <v>149</v>
      </c>
      <c r="D285" s="1">
        <v>16</v>
      </c>
      <c r="E285" s="1">
        <v>14</v>
      </c>
      <c r="F285" s="1">
        <v>16</v>
      </c>
      <c r="G285">
        <f t="shared" si="9"/>
        <v>16</v>
      </c>
    </row>
    <row r="286" spans="1:7" x14ac:dyDescent="0.25">
      <c r="A286" t="str">
        <f t="shared" si="8"/>
        <v>Novice GTUMatt Phoumyxay</v>
      </c>
      <c r="B286" t="s">
        <v>103</v>
      </c>
      <c r="C286" t="s">
        <v>141</v>
      </c>
      <c r="D286" s="1">
        <v>17</v>
      </c>
      <c r="E286" s="1">
        <v>15</v>
      </c>
      <c r="F286" s="1">
        <v>14</v>
      </c>
      <c r="G286">
        <f t="shared" si="9"/>
        <v>17</v>
      </c>
    </row>
    <row r="287" spans="1:7" x14ac:dyDescent="0.25">
      <c r="A287" t="str">
        <f t="shared" si="8"/>
        <v>Novice GTUZach Jenson</v>
      </c>
      <c r="B287" t="s">
        <v>103</v>
      </c>
      <c r="C287" t="s">
        <v>726</v>
      </c>
      <c r="D287" s="1">
        <v>18</v>
      </c>
      <c r="E287" s="1">
        <v>15</v>
      </c>
      <c r="F287" s="1">
        <v>14</v>
      </c>
      <c r="G287">
        <f t="shared" si="9"/>
        <v>17</v>
      </c>
    </row>
    <row r="288" spans="1:7" x14ac:dyDescent="0.25">
      <c r="A288" t="str">
        <f t="shared" si="8"/>
        <v>Novice GTUJeff Leeman</v>
      </c>
      <c r="B288" t="s">
        <v>103</v>
      </c>
      <c r="C288" t="s">
        <v>179</v>
      </c>
      <c r="D288" s="1">
        <v>19</v>
      </c>
      <c r="E288" s="1">
        <v>16</v>
      </c>
      <c r="F288" s="1">
        <v>12</v>
      </c>
      <c r="G288">
        <f t="shared" si="9"/>
        <v>19</v>
      </c>
    </row>
    <row r="289" spans="1:7" x14ac:dyDescent="0.25">
      <c r="A289" t="str">
        <f t="shared" si="8"/>
        <v>Novice GTURichard VanderStraten</v>
      </c>
      <c r="B289" t="s">
        <v>103</v>
      </c>
      <c r="C289" t="s">
        <v>230</v>
      </c>
      <c r="D289" s="1">
        <v>20</v>
      </c>
      <c r="E289" s="1">
        <v>17</v>
      </c>
      <c r="F289" s="1">
        <v>9</v>
      </c>
      <c r="G289">
        <f t="shared" si="9"/>
        <v>20</v>
      </c>
    </row>
    <row r="290" spans="1:7" x14ac:dyDescent="0.25">
      <c r="A290" t="str">
        <f t="shared" si="8"/>
        <v>Novice GTUMarcos Brito</v>
      </c>
      <c r="B290" t="s">
        <v>103</v>
      </c>
      <c r="C290" t="s">
        <v>410</v>
      </c>
      <c r="D290" s="1">
        <v>21</v>
      </c>
      <c r="E290" s="1">
        <v>18</v>
      </c>
      <c r="F290" s="1">
        <v>0</v>
      </c>
      <c r="G290">
        <f t="shared" si="9"/>
        <v>21</v>
      </c>
    </row>
    <row r="291" spans="1:7" x14ac:dyDescent="0.25">
      <c r="A291" t="str">
        <f t="shared" si="8"/>
        <v>Open SuperbikeBill Davis</v>
      </c>
      <c r="B291" t="s">
        <v>122</v>
      </c>
      <c r="C291" t="s">
        <v>65</v>
      </c>
      <c r="D291" s="1">
        <v>1</v>
      </c>
      <c r="E291" s="1">
        <v>1</v>
      </c>
      <c r="F291" s="1">
        <v>114</v>
      </c>
      <c r="G291">
        <f t="shared" si="9"/>
        <v>1</v>
      </c>
    </row>
    <row r="292" spans="1:7" x14ac:dyDescent="0.25">
      <c r="A292" t="str">
        <f t="shared" si="8"/>
        <v>Open SuperbikeAdam Robarts</v>
      </c>
      <c r="B292" t="s">
        <v>122</v>
      </c>
      <c r="C292" t="s">
        <v>215</v>
      </c>
      <c r="D292" s="1">
        <v>2</v>
      </c>
      <c r="E292" s="1">
        <v>2</v>
      </c>
      <c r="F292" s="1">
        <v>100</v>
      </c>
      <c r="G292">
        <f t="shared" si="9"/>
        <v>2</v>
      </c>
    </row>
    <row r="293" spans="1:7" x14ac:dyDescent="0.25">
      <c r="A293" t="str">
        <f t="shared" si="8"/>
        <v>Open SuperbikeGenaro Lopez</v>
      </c>
      <c r="B293" t="s">
        <v>122</v>
      </c>
      <c r="C293" t="s">
        <v>56</v>
      </c>
      <c r="D293" s="1">
        <v>3</v>
      </c>
      <c r="E293" s="1">
        <v>3</v>
      </c>
      <c r="F293" s="1">
        <v>94</v>
      </c>
      <c r="G293">
        <f t="shared" si="9"/>
        <v>3</v>
      </c>
    </row>
    <row r="294" spans="1:7" x14ac:dyDescent="0.25">
      <c r="A294" t="str">
        <f t="shared" si="8"/>
        <v>Open SuperbikeDuncan Biles</v>
      </c>
      <c r="B294" t="s">
        <v>122</v>
      </c>
      <c r="C294" t="s">
        <v>59</v>
      </c>
      <c r="D294" s="1">
        <v>4</v>
      </c>
      <c r="E294" s="1">
        <v>4</v>
      </c>
      <c r="F294" s="1">
        <v>80</v>
      </c>
      <c r="G294">
        <f t="shared" si="9"/>
        <v>4</v>
      </c>
    </row>
    <row r="295" spans="1:7" x14ac:dyDescent="0.25">
      <c r="A295" t="str">
        <f t="shared" si="8"/>
        <v>Open SuperbikeJerry Hicks</v>
      </c>
      <c r="B295" t="s">
        <v>122</v>
      </c>
      <c r="C295" t="s">
        <v>49</v>
      </c>
      <c r="D295" s="1">
        <v>5</v>
      </c>
      <c r="E295" s="1">
        <v>5</v>
      </c>
      <c r="F295" s="1">
        <v>54</v>
      </c>
      <c r="G295">
        <f t="shared" si="9"/>
        <v>5</v>
      </c>
    </row>
    <row r="296" spans="1:7" x14ac:dyDescent="0.25">
      <c r="A296" t="str">
        <f t="shared" si="8"/>
        <v>Open SuperbikeJames Peterec</v>
      </c>
      <c r="B296" t="s">
        <v>122</v>
      </c>
      <c r="C296" t="s">
        <v>153</v>
      </c>
      <c r="D296" s="1">
        <v>6</v>
      </c>
      <c r="E296" s="1">
        <v>6</v>
      </c>
      <c r="F296" s="1">
        <v>48</v>
      </c>
      <c r="G296">
        <f t="shared" si="9"/>
        <v>6</v>
      </c>
    </row>
    <row r="297" spans="1:7" x14ac:dyDescent="0.25">
      <c r="A297" t="str">
        <f t="shared" si="8"/>
        <v>Open SuperbikeBrian Childree</v>
      </c>
      <c r="B297" t="s">
        <v>122</v>
      </c>
      <c r="C297" t="s">
        <v>47</v>
      </c>
      <c r="D297" s="1">
        <v>7</v>
      </c>
      <c r="E297" s="1">
        <v>6</v>
      </c>
      <c r="F297" s="1">
        <v>48</v>
      </c>
      <c r="G297">
        <f t="shared" si="9"/>
        <v>6</v>
      </c>
    </row>
    <row r="298" spans="1:7" x14ac:dyDescent="0.25">
      <c r="A298" t="str">
        <f t="shared" si="8"/>
        <v>Open SuperbikeGilbert Gonzalez</v>
      </c>
      <c r="B298" t="s">
        <v>122</v>
      </c>
      <c r="C298" t="s">
        <v>16</v>
      </c>
      <c r="D298" s="1">
        <v>8</v>
      </c>
      <c r="E298" s="1">
        <v>7</v>
      </c>
      <c r="F298" s="1">
        <v>30</v>
      </c>
      <c r="G298">
        <f t="shared" si="9"/>
        <v>8</v>
      </c>
    </row>
    <row r="299" spans="1:7" x14ac:dyDescent="0.25">
      <c r="A299" t="str">
        <f t="shared" si="8"/>
        <v>Open SuperbikeVolga Mermut</v>
      </c>
      <c r="B299" t="s">
        <v>122</v>
      </c>
      <c r="C299" t="s">
        <v>471</v>
      </c>
      <c r="D299" s="1">
        <v>9</v>
      </c>
      <c r="E299" s="1">
        <v>8</v>
      </c>
      <c r="F299" s="1">
        <v>26</v>
      </c>
      <c r="G299">
        <f t="shared" si="9"/>
        <v>9</v>
      </c>
    </row>
    <row r="300" spans="1:7" x14ac:dyDescent="0.25">
      <c r="A300" t="str">
        <f t="shared" si="8"/>
        <v>Open SuperbikeDavid Thomas</v>
      </c>
      <c r="B300" t="s">
        <v>122</v>
      </c>
      <c r="C300" t="s">
        <v>724</v>
      </c>
      <c r="D300" s="1">
        <v>10</v>
      </c>
      <c r="E300" s="1">
        <v>8</v>
      </c>
      <c r="F300" s="1">
        <v>26</v>
      </c>
      <c r="G300">
        <f t="shared" si="9"/>
        <v>9</v>
      </c>
    </row>
    <row r="301" spans="1:7" x14ac:dyDescent="0.25">
      <c r="A301" t="str">
        <f t="shared" si="8"/>
        <v>Open SuperbikeSteven Marco</v>
      </c>
      <c r="B301" t="s">
        <v>122</v>
      </c>
      <c r="C301" t="s">
        <v>51</v>
      </c>
      <c r="D301" s="1">
        <v>11</v>
      </c>
      <c r="E301" s="1">
        <v>9</v>
      </c>
      <c r="F301" s="1">
        <v>22</v>
      </c>
      <c r="G301">
        <f t="shared" si="9"/>
        <v>11</v>
      </c>
    </row>
    <row r="302" spans="1:7" x14ac:dyDescent="0.25">
      <c r="A302" t="str">
        <f t="shared" si="8"/>
        <v>Open SuperbikeSpencer Kruger</v>
      </c>
      <c r="B302" t="s">
        <v>122</v>
      </c>
      <c r="C302" t="s">
        <v>68</v>
      </c>
      <c r="D302" s="1">
        <v>12</v>
      </c>
      <c r="E302" s="1">
        <v>10</v>
      </c>
      <c r="F302" s="1">
        <v>20</v>
      </c>
      <c r="G302">
        <f t="shared" si="9"/>
        <v>12</v>
      </c>
    </row>
    <row r="303" spans="1:7" x14ac:dyDescent="0.25">
      <c r="A303" t="str">
        <f t="shared" si="8"/>
        <v>Open SuperbikeMichael JR Bradshaw</v>
      </c>
      <c r="B303" t="s">
        <v>122</v>
      </c>
      <c r="C303" t="s">
        <v>177</v>
      </c>
      <c r="D303" s="1">
        <v>13</v>
      </c>
      <c r="E303" s="1">
        <v>11</v>
      </c>
      <c r="F303" s="1">
        <v>18</v>
      </c>
      <c r="G303">
        <f t="shared" si="9"/>
        <v>13</v>
      </c>
    </row>
    <row r="304" spans="1:7" x14ac:dyDescent="0.25">
      <c r="A304" t="str">
        <f t="shared" si="8"/>
        <v>Open SuperbikeDallas W Sherman</v>
      </c>
      <c r="B304" t="s">
        <v>122</v>
      </c>
      <c r="C304" t="s">
        <v>465</v>
      </c>
      <c r="D304" s="1">
        <v>14</v>
      </c>
      <c r="E304" s="1">
        <v>11</v>
      </c>
      <c r="F304" s="1">
        <v>18</v>
      </c>
      <c r="G304">
        <f t="shared" si="9"/>
        <v>13</v>
      </c>
    </row>
    <row r="305" spans="1:7" x14ac:dyDescent="0.25">
      <c r="A305" t="str">
        <f t="shared" si="8"/>
        <v>Open SuperbikeDavid Meyer</v>
      </c>
      <c r="B305" t="s">
        <v>122</v>
      </c>
      <c r="C305" t="s">
        <v>58</v>
      </c>
      <c r="D305" s="1">
        <v>15</v>
      </c>
      <c r="E305" s="1">
        <v>12</v>
      </c>
      <c r="F305" s="1">
        <v>16</v>
      </c>
      <c r="G305">
        <f t="shared" si="9"/>
        <v>15</v>
      </c>
    </row>
    <row r="306" spans="1:7" x14ac:dyDescent="0.25">
      <c r="A306" t="str">
        <f t="shared" si="8"/>
        <v>Open SuperbikeKevin Nanthrup</v>
      </c>
      <c r="B306" t="s">
        <v>122</v>
      </c>
      <c r="C306" t="s">
        <v>218</v>
      </c>
      <c r="D306" s="1">
        <v>16</v>
      </c>
      <c r="E306" s="1">
        <v>13</v>
      </c>
      <c r="F306" s="1">
        <v>12</v>
      </c>
      <c r="G306">
        <f t="shared" si="9"/>
        <v>16</v>
      </c>
    </row>
    <row r="307" spans="1:7" x14ac:dyDescent="0.25">
      <c r="A307" t="str">
        <f t="shared" si="8"/>
        <v>Open SuperstockGenaro Lopez</v>
      </c>
      <c r="B307" t="s">
        <v>102</v>
      </c>
      <c r="C307" t="s">
        <v>56</v>
      </c>
      <c r="D307" s="1">
        <v>1</v>
      </c>
      <c r="E307" s="1">
        <v>1</v>
      </c>
      <c r="F307" s="1">
        <v>130</v>
      </c>
      <c r="G307">
        <f t="shared" si="9"/>
        <v>1</v>
      </c>
    </row>
    <row r="308" spans="1:7" x14ac:dyDescent="0.25">
      <c r="A308" t="str">
        <f t="shared" si="8"/>
        <v>Open SuperstockBill Davis</v>
      </c>
      <c r="B308" t="s">
        <v>102</v>
      </c>
      <c r="C308" t="s">
        <v>65</v>
      </c>
      <c r="D308" s="1">
        <v>2</v>
      </c>
      <c r="E308" s="1">
        <v>2</v>
      </c>
      <c r="F308" s="1">
        <v>122</v>
      </c>
      <c r="G308">
        <f t="shared" si="9"/>
        <v>2</v>
      </c>
    </row>
    <row r="309" spans="1:7" x14ac:dyDescent="0.25">
      <c r="A309" t="str">
        <f t="shared" si="8"/>
        <v>Open SuperstockCody Cochran</v>
      </c>
      <c r="B309" t="s">
        <v>102</v>
      </c>
      <c r="C309" t="s">
        <v>220</v>
      </c>
      <c r="D309" s="1">
        <v>3</v>
      </c>
      <c r="E309" s="1">
        <v>3</v>
      </c>
      <c r="F309" s="1">
        <v>58</v>
      </c>
      <c r="G309">
        <f t="shared" si="9"/>
        <v>3</v>
      </c>
    </row>
    <row r="310" spans="1:7" x14ac:dyDescent="0.25">
      <c r="A310" t="str">
        <f t="shared" si="8"/>
        <v>Open SuperstockJames Peterec</v>
      </c>
      <c r="B310" t="s">
        <v>102</v>
      </c>
      <c r="C310" t="s">
        <v>153</v>
      </c>
      <c r="D310" s="1">
        <v>4</v>
      </c>
      <c r="E310" s="1">
        <v>3</v>
      </c>
      <c r="F310" s="1">
        <v>58</v>
      </c>
      <c r="G310">
        <f t="shared" si="9"/>
        <v>3</v>
      </c>
    </row>
    <row r="311" spans="1:7" x14ac:dyDescent="0.25">
      <c r="A311" t="str">
        <f t="shared" si="8"/>
        <v>Open SuperstockDavid Meyer</v>
      </c>
      <c r="B311" t="s">
        <v>102</v>
      </c>
      <c r="C311" t="s">
        <v>58</v>
      </c>
      <c r="D311" s="1">
        <v>5</v>
      </c>
      <c r="E311" s="1">
        <v>3</v>
      </c>
      <c r="F311" s="1">
        <v>58</v>
      </c>
      <c r="G311">
        <f t="shared" si="9"/>
        <v>3</v>
      </c>
    </row>
    <row r="312" spans="1:7" x14ac:dyDescent="0.25">
      <c r="A312" t="str">
        <f t="shared" si="8"/>
        <v>Open SuperstockSpencer Kruger</v>
      </c>
      <c r="B312" t="s">
        <v>102</v>
      </c>
      <c r="C312" t="s">
        <v>68</v>
      </c>
      <c r="D312" s="1">
        <v>6</v>
      </c>
      <c r="E312" s="1">
        <v>4</v>
      </c>
      <c r="F312" s="1">
        <v>52</v>
      </c>
      <c r="G312">
        <f t="shared" si="9"/>
        <v>6</v>
      </c>
    </row>
    <row r="313" spans="1:7" x14ac:dyDescent="0.25">
      <c r="A313" t="str">
        <f t="shared" si="8"/>
        <v>Open SuperstockMike Applegate</v>
      </c>
      <c r="B313" t="s">
        <v>102</v>
      </c>
      <c r="C313" t="s">
        <v>419</v>
      </c>
      <c r="D313" s="1">
        <v>7</v>
      </c>
      <c r="E313" s="1">
        <v>5</v>
      </c>
      <c r="F313" s="1">
        <v>50</v>
      </c>
      <c r="G313">
        <f t="shared" si="9"/>
        <v>7</v>
      </c>
    </row>
    <row r="314" spans="1:7" x14ac:dyDescent="0.25">
      <c r="A314" t="str">
        <f t="shared" si="8"/>
        <v>Open SuperstockKevin Nanthrup</v>
      </c>
      <c r="B314" t="s">
        <v>102</v>
      </c>
      <c r="C314" t="s">
        <v>218</v>
      </c>
      <c r="D314" s="1">
        <v>8</v>
      </c>
      <c r="E314" s="1">
        <v>6</v>
      </c>
      <c r="F314" s="1">
        <v>36</v>
      </c>
      <c r="G314">
        <f t="shared" si="9"/>
        <v>8</v>
      </c>
    </row>
    <row r="315" spans="1:7" x14ac:dyDescent="0.25">
      <c r="A315" t="str">
        <f t="shared" si="8"/>
        <v>Open SuperstockDavid Thomas</v>
      </c>
      <c r="B315" t="s">
        <v>102</v>
      </c>
      <c r="C315" t="s">
        <v>724</v>
      </c>
      <c r="D315" s="1">
        <v>9</v>
      </c>
      <c r="E315" s="1">
        <v>7</v>
      </c>
      <c r="F315" s="1">
        <v>26</v>
      </c>
      <c r="G315">
        <f t="shared" si="9"/>
        <v>9</v>
      </c>
    </row>
    <row r="316" spans="1:7" x14ac:dyDescent="0.25">
      <c r="A316" t="str">
        <f t="shared" si="8"/>
        <v>Open SuperstockMichael Applehans</v>
      </c>
      <c r="B316" t="s">
        <v>102</v>
      </c>
      <c r="C316" t="s">
        <v>416</v>
      </c>
      <c r="D316" s="1">
        <v>10</v>
      </c>
      <c r="E316" s="1">
        <v>8</v>
      </c>
      <c r="F316" s="1">
        <v>22</v>
      </c>
      <c r="G316">
        <f t="shared" si="9"/>
        <v>10</v>
      </c>
    </row>
    <row r="317" spans="1:7" x14ac:dyDescent="0.25">
      <c r="A317" t="str">
        <f t="shared" si="8"/>
        <v>Open SuperstockSteven Marco</v>
      </c>
      <c r="B317" t="s">
        <v>102</v>
      </c>
      <c r="C317" t="s">
        <v>51</v>
      </c>
      <c r="D317" s="1">
        <v>11</v>
      </c>
      <c r="E317" s="1">
        <v>8</v>
      </c>
      <c r="F317" s="1">
        <v>22</v>
      </c>
      <c r="G317">
        <f t="shared" si="9"/>
        <v>10</v>
      </c>
    </row>
    <row r="318" spans="1:7" x14ac:dyDescent="0.25">
      <c r="A318" t="str">
        <f t="shared" si="8"/>
        <v>Open SuperstockAdam Kownatka</v>
      </c>
      <c r="B318" t="s">
        <v>102</v>
      </c>
      <c r="C318" t="s">
        <v>715</v>
      </c>
      <c r="D318" s="1">
        <v>12</v>
      </c>
      <c r="E318" s="1">
        <v>9</v>
      </c>
      <c r="F318" s="1">
        <v>18</v>
      </c>
      <c r="G318">
        <f t="shared" si="9"/>
        <v>12</v>
      </c>
    </row>
    <row r="319" spans="1:7" x14ac:dyDescent="0.25">
      <c r="A319" t="str">
        <f t="shared" si="8"/>
        <v>Open SuperstockJason Johnson</v>
      </c>
      <c r="B319" t="s">
        <v>102</v>
      </c>
      <c r="C319" t="s">
        <v>75</v>
      </c>
      <c r="D319" s="1">
        <v>13</v>
      </c>
      <c r="E319" s="1">
        <v>10</v>
      </c>
      <c r="F319" s="1">
        <v>16</v>
      </c>
      <c r="G319">
        <f t="shared" si="9"/>
        <v>13</v>
      </c>
    </row>
    <row r="320" spans="1:7" x14ac:dyDescent="0.25">
      <c r="A320" t="str">
        <f t="shared" si="8"/>
        <v>Open SuperstockMike Keating</v>
      </c>
      <c r="B320" t="s">
        <v>102</v>
      </c>
      <c r="C320" t="s">
        <v>422</v>
      </c>
      <c r="D320" s="1">
        <v>14</v>
      </c>
      <c r="E320" s="1">
        <v>11</v>
      </c>
      <c r="F320" s="1">
        <v>14</v>
      </c>
      <c r="G320">
        <f t="shared" si="9"/>
        <v>14</v>
      </c>
    </row>
    <row r="321" spans="1:7" x14ac:dyDescent="0.25">
      <c r="A321" t="str">
        <f t="shared" si="8"/>
        <v>Open SuperstockGilbert Gonzalez</v>
      </c>
      <c r="B321" t="s">
        <v>102</v>
      </c>
      <c r="C321" t="s">
        <v>16</v>
      </c>
      <c r="D321" s="1">
        <v>15</v>
      </c>
      <c r="E321" s="1">
        <v>11</v>
      </c>
      <c r="F321" s="1">
        <v>14</v>
      </c>
      <c r="G321">
        <f t="shared" si="9"/>
        <v>14</v>
      </c>
    </row>
    <row r="322" spans="1:7" x14ac:dyDescent="0.25">
      <c r="A322" t="str">
        <f t="shared" si="8"/>
        <v>Open SuperstockMichael Montgomery</v>
      </c>
      <c r="B322" t="s">
        <v>102</v>
      </c>
      <c r="C322" t="s">
        <v>40</v>
      </c>
      <c r="D322" s="1">
        <v>16</v>
      </c>
      <c r="E322" s="1">
        <v>12</v>
      </c>
      <c r="F322" s="1">
        <v>0</v>
      </c>
      <c r="G322">
        <f t="shared" si="9"/>
        <v>16</v>
      </c>
    </row>
    <row r="323" spans="1:7" x14ac:dyDescent="0.25">
      <c r="A323" t="str">
        <f t="shared" si="8"/>
        <v>Open SuperstockCole Phillips</v>
      </c>
      <c r="B323" t="s">
        <v>102</v>
      </c>
      <c r="C323" t="s">
        <v>21</v>
      </c>
      <c r="D323" s="1">
        <v>17</v>
      </c>
      <c r="E323" s="1">
        <v>12</v>
      </c>
      <c r="F323" s="1">
        <v>0</v>
      </c>
      <c r="G323">
        <f t="shared" si="9"/>
        <v>16</v>
      </c>
    </row>
    <row r="324" spans="1:7" x14ac:dyDescent="0.25">
      <c r="A324" t="str">
        <f t="shared" si="8"/>
        <v>Open TwinsJames Kling</v>
      </c>
      <c r="B324" t="s">
        <v>91</v>
      </c>
      <c r="C324" t="s">
        <v>30</v>
      </c>
      <c r="D324" s="1">
        <v>1</v>
      </c>
      <c r="E324" s="1">
        <v>1</v>
      </c>
      <c r="F324" s="1">
        <v>150</v>
      </c>
      <c r="G324">
        <f t="shared" si="9"/>
        <v>1</v>
      </c>
    </row>
    <row r="325" spans="1:7" x14ac:dyDescent="0.25">
      <c r="A325" t="str">
        <f t="shared" si="8"/>
        <v>Open TwinsChristopher De La Torre</v>
      </c>
      <c r="B325" t="s">
        <v>91</v>
      </c>
      <c r="C325" t="s">
        <v>267</v>
      </c>
      <c r="D325" s="1">
        <v>2</v>
      </c>
      <c r="E325" s="1">
        <v>2</v>
      </c>
      <c r="F325" s="1">
        <v>78</v>
      </c>
      <c r="G325">
        <f t="shared" si="9"/>
        <v>2</v>
      </c>
    </row>
    <row r="326" spans="1:7" x14ac:dyDescent="0.25">
      <c r="A326" t="str">
        <f t="shared" si="8"/>
        <v>Open TwinsJason Johnson</v>
      </c>
      <c r="B326" t="s">
        <v>91</v>
      </c>
      <c r="C326" t="s">
        <v>75</v>
      </c>
      <c r="D326" s="1">
        <v>3</v>
      </c>
      <c r="E326" s="1">
        <v>3</v>
      </c>
      <c r="F326" s="1">
        <v>64</v>
      </c>
      <c r="G326">
        <f t="shared" si="9"/>
        <v>3</v>
      </c>
    </row>
    <row r="327" spans="1:7" x14ac:dyDescent="0.25">
      <c r="A327" t="str">
        <f t="shared" si="8"/>
        <v>Open TwinsMatt Phoumyxay</v>
      </c>
      <c r="B327" t="s">
        <v>91</v>
      </c>
      <c r="C327" t="s">
        <v>141</v>
      </c>
      <c r="D327" s="1">
        <v>4</v>
      </c>
      <c r="E327" s="1">
        <v>4</v>
      </c>
      <c r="F327" s="1">
        <v>44</v>
      </c>
      <c r="G327">
        <f t="shared" si="9"/>
        <v>4</v>
      </c>
    </row>
    <row r="328" spans="1:7" x14ac:dyDescent="0.25">
      <c r="A328" t="str">
        <f t="shared" ref="A328:A391" si="10">B328&amp;C328</f>
        <v>Open TwinsChristopher Jaech</v>
      </c>
      <c r="B328" t="s">
        <v>91</v>
      </c>
      <c r="C328" t="s">
        <v>443</v>
      </c>
      <c r="D328" s="1">
        <v>5</v>
      </c>
      <c r="E328" s="1">
        <v>5</v>
      </c>
      <c r="F328" s="1">
        <v>40</v>
      </c>
      <c r="G328">
        <f t="shared" ref="G328:G391" si="11">IF(E328=E327,G327,D328)</f>
        <v>5</v>
      </c>
    </row>
    <row r="329" spans="1:7" x14ac:dyDescent="0.25">
      <c r="A329" t="str">
        <f t="shared" si="10"/>
        <v>Open TwinsDennis Stowers</v>
      </c>
      <c r="B329" t="s">
        <v>91</v>
      </c>
      <c r="C329" t="s">
        <v>188</v>
      </c>
      <c r="D329" s="1">
        <v>6</v>
      </c>
      <c r="E329" s="1">
        <v>5</v>
      </c>
      <c r="F329" s="1">
        <v>40</v>
      </c>
      <c r="G329">
        <f t="shared" si="11"/>
        <v>5</v>
      </c>
    </row>
    <row r="330" spans="1:7" x14ac:dyDescent="0.25">
      <c r="A330" t="str">
        <f t="shared" si="10"/>
        <v>Open TwinsDonald Rothfuss</v>
      </c>
      <c r="B330" t="s">
        <v>91</v>
      </c>
      <c r="C330" t="s">
        <v>77</v>
      </c>
      <c r="D330" s="1">
        <v>7</v>
      </c>
      <c r="E330" s="1">
        <v>5</v>
      </c>
      <c r="F330" s="1">
        <v>40</v>
      </c>
      <c r="G330">
        <f t="shared" si="11"/>
        <v>5</v>
      </c>
    </row>
    <row r="331" spans="1:7" x14ac:dyDescent="0.25">
      <c r="A331" t="str">
        <f t="shared" si="10"/>
        <v>Open TwinsRaymond Clark</v>
      </c>
      <c r="B331" t="s">
        <v>91</v>
      </c>
      <c r="C331" t="s">
        <v>22</v>
      </c>
      <c r="D331" s="1">
        <v>8</v>
      </c>
      <c r="E331" s="1">
        <v>6</v>
      </c>
      <c r="F331" s="1">
        <v>26</v>
      </c>
      <c r="G331">
        <f t="shared" si="11"/>
        <v>8</v>
      </c>
    </row>
    <row r="332" spans="1:7" x14ac:dyDescent="0.25">
      <c r="A332" t="str">
        <f t="shared" si="10"/>
        <v>Production 500Mark Taylor</v>
      </c>
      <c r="B332" t="s">
        <v>92</v>
      </c>
      <c r="C332" t="s">
        <v>35</v>
      </c>
      <c r="D332" s="1">
        <v>1</v>
      </c>
      <c r="E332" s="1">
        <v>1</v>
      </c>
      <c r="F332" s="1">
        <v>104</v>
      </c>
      <c r="G332">
        <f t="shared" si="11"/>
        <v>1</v>
      </c>
    </row>
    <row r="333" spans="1:7" x14ac:dyDescent="0.25">
      <c r="A333" t="str">
        <f t="shared" si="10"/>
        <v>Production 500David Purcell</v>
      </c>
      <c r="B333" t="s">
        <v>92</v>
      </c>
      <c r="C333" t="s">
        <v>94</v>
      </c>
      <c r="D333" s="1">
        <v>2</v>
      </c>
      <c r="E333" s="1">
        <v>2</v>
      </c>
      <c r="F333" s="1">
        <v>90</v>
      </c>
      <c r="G333">
        <f t="shared" si="11"/>
        <v>2</v>
      </c>
    </row>
    <row r="334" spans="1:7" x14ac:dyDescent="0.25">
      <c r="A334" t="str">
        <f t="shared" si="10"/>
        <v>Production 500Brock Jones</v>
      </c>
      <c r="B334" t="s">
        <v>92</v>
      </c>
      <c r="C334" t="s">
        <v>138</v>
      </c>
      <c r="D334" s="1">
        <v>3</v>
      </c>
      <c r="E334" s="1">
        <v>3</v>
      </c>
      <c r="F334" s="1">
        <v>74</v>
      </c>
      <c r="G334">
        <f t="shared" si="11"/>
        <v>3</v>
      </c>
    </row>
    <row r="335" spans="1:7" x14ac:dyDescent="0.25">
      <c r="A335" t="str">
        <f t="shared" si="10"/>
        <v>Production 500Timothy Nielsen</v>
      </c>
      <c r="B335" t="s">
        <v>92</v>
      </c>
      <c r="C335" t="s">
        <v>149</v>
      </c>
      <c r="D335" s="1">
        <v>4</v>
      </c>
      <c r="E335" s="1">
        <v>4</v>
      </c>
      <c r="F335" s="1">
        <v>58</v>
      </c>
      <c r="G335">
        <f t="shared" si="11"/>
        <v>4</v>
      </c>
    </row>
    <row r="336" spans="1:7" x14ac:dyDescent="0.25">
      <c r="A336" t="str">
        <f t="shared" si="10"/>
        <v>Production 500Ryan Smith</v>
      </c>
      <c r="B336" t="s">
        <v>92</v>
      </c>
      <c r="C336" t="s">
        <v>530</v>
      </c>
      <c r="D336" s="1">
        <v>5</v>
      </c>
      <c r="E336" s="1">
        <v>5</v>
      </c>
      <c r="F336" s="1">
        <v>50</v>
      </c>
      <c r="G336">
        <f t="shared" si="11"/>
        <v>5</v>
      </c>
    </row>
    <row r="337" spans="1:7" x14ac:dyDescent="0.25">
      <c r="A337" t="str">
        <f t="shared" si="10"/>
        <v>Production 500Alex Ricci</v>
      </c>
      <c r="B337" t="s">
        <v>92</v>
      </c>
      <c r="C337" t="s">
        <v>711</v>
      </c>
      <c r="D337" s="1">
        <v>6</v>
      </c>
      <c r="E337" s="1">
        <v>5</v>
      </c>
      <c r="F337" s="1">
        <v>50</v>
      </c>
      <c r="G337">
        <f t="shared" si="11"/>
        <v>5</v>
      </c>
    </row>
    <row r="338" spans="1:7" x14ac:dyDescent="0.25">
      <c r="A338" t="str">
        <f t="shared" si="10"/>
        <v>Production 500Brad Moore</v>
      </c>
      <c r="B338" t="s">
        <v>92</v>
      </c>
      <c r="C338" t="s">
        <v>97</v>
      </c>
      <c r="D338" s="1">
        <v>7</v>
      </c>
      <c r="E338" s="1">
        <v>6</v>
      </c>
      <c r="F338" s="1">
        <v>40</v>
      </c>
      <c r="G338">
        <f t="shared" si="11"/>
        <v>7</v>
      </c>
    </row>
    <row r="339" spans="1:7" x14ac:dyDescent="0.25">
      <c r="A339" t="str">
        <f t="shared" si="10"/>
        <v>Production 500Phil O'Bryan</v>
      </c>
      <c r="B339" t="s">
        <v>92</v>
      </c>
      <c r="C339" t="s">
        <v>72</v>
      </c>
      <c r="D339" s="1">
        <v>8</v>
      </c>
      <c r="E339" s="1">
        <v>7</v>
      </c>
      <c r="F339" s="1">
        <v>20</v>
      </c>
      <c r="G339">
        <f t="shared" si="11"/>
        <v>8</v>
      </c>
    </row>
    <row r="340" spans="1:7" x14ac:dyDescent="0.25">
      <c r="A340" t="str">
        <f t="shared" si="10"/>
        <v>SportsmanJohn Hewitt</v>
      </c>
      <c r="B340" t="s">
        <v>111</v>
      </c>
      <c r="C340" t="s">
        <v>286</v>
      </c>
      <c r="D340" s="1">
        <v>1</v>
      </c>
      <c r="E340" s="1">
        <v>1</v>
      </c>
      <c r="F340" s="1">
        <v>0</v>
      </c>
      <c r="G340">
        <f t="shared" si="11"/>
        <v>1</v>
      </c>
    </row>
    <row r="341" spans="1:7" x14ac:dyDescent="0.25">
      <c r="A341" t="str">
        <f t="shared" si="10"/>
        <v>SportsmanKirk Doyle</v>
      </c>
      <c r="B341" t="s">
        <v>111</v>
      </c>
      <c r="C341" t="s">
        <v>200</v>
      </c>
      <c r="D341" s="1">
        <v>2</v>
      </c>
      <c r="E341" s="1">
        <v>1</v>
      </c>
      <c r="F341" s="1">
        <v>0</v>
      </c>
      <c r="G341">
        <f t="shared" si="11"/>
        <v>1</v>
      </c>
    </row>
    <row r="342" spans="1:7" x14ac:dyDescent="0.25">
      <c r="A342" t="str">
        <f t="shared" si="10"/>
        <v>SportsmanRussell Carpenter</v>
      </c>
      <c r="B342" t="s">
        <v>111</v>
      </c>
      <c r="C342" t="s">
        <v>139</v>
      </c>
      <c r="D342" s="1">
        <v>3</v>
      </c>
      <c r="E342" s="1">
        <v>1</v>
      </c>
      <c r="F342" s="1">
        <v>0</v>
      </c>
      <c r="G342">
        <f t="shared" si="11"/>
        <v>1</v>
      </c>
    </row>
    <row r="343" spans="1:7" x14ac:dyDescent="0.25">
      <c r="A343" t="str">
        <f t="shared" si="10"/>
        <v>SportsmanChris Cramer</v>
      </c>
      <c r="B343" t="s">
        <v>111</v>
      </c>
      <c r="C343" t="s">
        <v>163</v>
      </c>
      <c r="D343" s="1">
        <v>4</v>
      </c>
      <c r="E343" s="1">
        <v>1</v>
      </c>
      <c r="F343" s="1">
        <v>0</v>
      </c>
      <c r="G343">
        <f t="shared" si="11"/>
        <v>1</v>
      </c>
    </row>
    <row r="344" spans="1:7" x14ac:dyDescent="0.25">
      <c r="A344" t="str">
        <f t="shared" si="10"/>
        <v>Stock 1000Bill Davis</v>
      </c>
      <c r="B344" t="s">
        <v>115</v>
      </c>
      <c r="C344" t="s">
        <v>65</v>
      </c>
      <c r="D344" s="1">
        <v>1</v>
      </c>
      <c r="E344" s="1">
        <v>1</v>
      </c>
      <c r="F344" s="1">
        <v>98</v>
      </c>
      <c r="G344">
        <f t="shared" si="11"/>
        <v>1</v>
      </c>
    </row>
    <row r="345" spans="1:7" x14ac:dyDescent="0.25">
      <c r="A345" t="str">
        <f t="shared" si="10"/>
        <v>Stock 1000James Peterec</v>
      </c>
      <c r="B345" t="s">
        <v>115</v>
      </c>
      <c r="C345" t="s">
        <v>153</v>
      </c>
      <c r="D345" s="1">
        <v>2</v>
      </c>
      <c r="E345" s="1">
        <v>2</v>
      </c>
      <c r="F345" s="1">
        <v>78</v>
      </c>
      <c r="G345">
        <f t="shared" si="11"/>
        <v>2</v>
      </c>
    </row>
    <row r="346" spans="1:7" x14ac:dyDescent="0.25">
      <c r="A346" t="str">
        <f t="shared" si="10"/>
        <v>Stock 1000Cody Cochran</v>
      </c>
      <c r="B346" t="s">
        <v>115</v>
      </c>
      <c r="C346" t="s">
        <v>220</v>
      </c>
      <c r="D346" s="1">
        <v>3</v>
      </c>
      <c r="E346" s="1">
        <v>3</v>
      </c>
      <c r="F346" s="1">
        <v>76</v>
      </c>
      <c r="G346">
        <f t="shared" si="11"/>
        <v>3</v>
      </c>
    </row>
    <row r="347" spans="1:7" x14ac:dyDescent="0.25">
      <c r="A347" t="str">
        <f t="shared" si="10"/>
        <v>Stock 1000David Meyer</v>
      </c>
      <c r="B347" t="s">
        <v>115</v>
      </c>
      <c r="C347" t="s">
        <v>58</v>
      </c>
      <c r="D347" s="1">
        <v>4</v>
      </c>
      <c r="E347" s="1">
        <v>4</v>
      </c>
      <c r="F347" s="1">
        <v>72</v>
      </c>
      <c r="G347">
        <f t="shared" si="11"/>
        <v>4</v>
      </c>
    </row>
    <row r="348" spans="1:7" x14ac:dyDescent="0.25">
      <c r="A348" t="str">
        <f t="shared" si="10"/>
        <v>Stock 1000Rick Squires</v>
      </c>
      <c r="B348" t="s">
        <v>115</v>
      </c>
      <c r="C348" t="s">
        <v>18</v>
      </c>
      <c r="D348" s="1">
        <v>5</v>
      </c>
      <c r="E348" s="1">
        <v>5</v>
      </c>
      <c r="F348" s="1">
        <v>62</v>
      </c>
      <c r="G348">
        <f t="shared" si="11"/>
        <v>5</v>
      </c>
    </row>
    <row r="349" spans="1:7" x14ac:dyDescent="0.25">
      <c r="A349" t="str">
        <f t="shared" si="10"/>
        <v>Stock 1000Genaro Lopez</v>
      </c>
      <c r="B349" t="s">
        <v>115</v>
      </c>
      <c r="C349" t="s">
        <v>56</v>
      </c>
      <c r="D349" s="1">
        <v>6</v>
      </c>
      <c r="E349" s="1">
        <v>6</v>
      </c>
      <c r="F349" s="1">
        <v>52</v>
      </c>
      <c r="G349">
        <f t="shared" si="11"/>
        <v>6</v>
      </c>
    </row>
    <row r="350" spans="1:7" x14ac:dyDescent="0.25">
      <c r="A350" t="str">
        <f t="shared" si="10"/>
        <v>Stock 1000Mike Applegate</v>
      </c>
      <c r="B350" t="s">
        <v>115</v>
      </c>
      <c r="C350" t="s">
        <v>419</v>
      </c>
      <c r="D350" s="1">
        <v>7</v>
      </c>
      <c r="E350" s="1">
        <v>7</v>
      </c>
      <c r="F350" s="1">
        <v>50</v>
      </c>
      <c r="G350">
        <f t="shared" si="11"/>
        <v>7</v>
      </c>
    </row>
    <row r="351" spans="1:7" x14ac:dyDescent="0.25">
      <c r="A351" t="str">
        <f t="shared" si="10"/>
        <v>Stock 1000Kevin Dolan</v>
      </c>
      <c r="B351" t="s">
        <v>115</v>
      </c>
      <c r="C351" t="s">
        <v>53</v>
      </c>
      <c r="D351" s="1">
        <v>8</v>
      </c>
      <c r="E351" s="1">
        <v>8</v>
      </c>
      <c r="F351" s="1">
        <v>40</v>
      </c>
      <c r="G351">
        <f t="shared" si="11"/>
        <v>8</v>
      </c>
    </row>
    <row r="352" spans="1:7" x14ac:dyDescent="0.25">
      <c r="A352" t="str">
        <f t="shared" si="10"/>
        <v>Stock 1000John Hewett</v>
      </c>
      <c r="B352" t="s">
        <v>115</v>
      </c>
      <c r="C352" t="s">
        <v>226</v>
      </c>
      <c r="D352" s="1">
        <v>9</v>
      </c>
      <c r="E352" s="1">
        <v>9</v>
      </c>
      <c r="F352" s="1">
        <v>36</v>
      </c>
      <c r="G352">
        <f t="shared" si="11"/>
        <v>9</v>
      </c>
    </row>
    <row r="353" spans="1:7" x14ac:dyDescent="0.25">
      <c r="A353" t="str">
        <f t="shared" si="10"/>
        <v>Stock 1000James Dailey</v>
      </c>
      <c r="B353" t="s">
        <v>115</v>
      </c>
      <c r="C353" t="s">
        <v>180</v>
      </c>
      <c r="D353" s="1">
        <v>10</v>
      </c>
      <c r="E353" s="1">
        <v>9</v>
      </c>
      <c r="F353" s="1">
        <v>36</v>
      </c>
      <c r="G353">
        <f t="shared" si="11"/>
        <v>9</v>
      </c>
    </row>
    <row r="354" spans="1:7" x14ac:dyDescent="0.25">
      <c r="A354" t="str">
        <f t="shared" si="10"/>
        <v>Stock 1000James Riggs</v>
      </c>
      <c r="B354" t="s">
        <v>115</v>
      </c>
      <c r="C354" t="s">
        <v>37</v>
      </c>
      <c r="D354" s="1">
        <v>11</v>
      </c>
      <c r="E354" s="1">
        <v>10</v>
      </c>
      <c r="F354" s="1">
        <v>27</v>
      </c>
      <c r="G354">
        <f t="shared" si="11"/>
        <v>11</v>
      </c>
    </row>
    <row r="355" spans="1:7" x14ac:dyDescent="0.25">
      <c r="A355" t="str">
        <f t="shared" si="10"/>
        <v>Stock 1000James Kling</v>
      </c>
      <c r="B355" t="s">
        <v>115</v>
      </c>
      <c r="C355" t="s">
        <v>30</v>
      </c>
      <c r="D355" s="1">
        <v>12</v>
      </c>
      <c r="E355" s="1">
        <v>11</v>
      </c>
      <c r="F355" s="1">
        <v>22</v>
      </c>
      <c r="G355">
        <f t="shared" si="11"/>
        <v>12</v>
      </c>
    </row>
    <row r="356" spans="1:7" x14ac:dyDescent="0.25">
      <c r="A356" t="str">
        <f t="shared" si="10"/>
        <v>Stock 1000David Thomas</v>
      </c>
      <c r="B356" t="s">
        <v>115</v>
      </c>
      <c r="C356" t="s">
        <v>724</v>
      </c>
      <c r="D356" s="1">
        <v>13</v>
      </c>
      <c r="E356" s="1">
        <v>12</v>
      </c>
      <c r="F356" s="1">
        <v>20</v>
      </c>
      <c r="G356">
        <f t="shared" si="11"/>
        <v>13</v>
      </c>
    </row>
    <row r="357" spans="1:7" x14ac:dyDescent="0.25">
      <c r="A357" t="str">
        <f t="shared" si="10"/>
        <v>Stock 1000Gilbert Gonzalez</v>
      </c>
      <c r="B357" t="s">
        <v>115</v>
      </c>
      <c r="C357" t="s">
        <v>16</v>
      </c>
      <c r="D357" s="1">
        <v>14</v>
      </c>
      <c r="E357" s="1">
        <v>13</v>
      </c>
      <c r="F357" s="1">
        <v>18</v>
      </c>
      <c r="G357">
        <f t="shared" si="11"/>
        <v>14</v>
      </c>
    </row>
    <row r="358" spans="1:7" x14ac:dyDescent="0.25">
      <c r="A358" t="str">
        <f t="shared" si="10"/>
        <v>Stock 1000Spencer Kruger</v>
      </c>
      <c r="B358" t="s">
        <v>115</v>
      </c>
      <c r="C358" t="s">
        <v>68</v>
      </c>
      <c r="D358" s="1">
        <v>15</v>
      </c>
      <c r="E358" s="1">
        <v>14</v>
      </c>
      <c r="F358" s="1">
        <v>16</v>
      </c>
      <c r="G358">
        <f t="shared" si="11"/>
        <v>15</v>
      </c>
    </row>
    <row r="359" spans="1:7" x14ac:dyDescent="0.25">
      <c r="A359" t="str">
        <f t="shared" si="10"/>
        <v>Stock 1000Dennis Stowers</v>
      </c>
      <c r="B359" t="s">
        <v>115</v>
      </c>
      <c r="C359" t="s">
        <v>188</v>
      </c>
      <c r="D359" s="1">
        <v>16</v>
      </c>
      <c r="E359" s="1">
        <v>15</v>
      </c>
      <c r="F359" s="1">
        <v>14</v>
      </c>
      <c r="G359">
        <f t="shared" si="11"/>
        <v>16</v>
      </c>
    </row>
    <row r="360" spans="1:7" x14ac:dyDescent="0.25">
      <c r="A360" t="str">
        <f t="shared" si="10"/>
        <v>Stock 1000Sam Arquit</v>
      </c>
      <c r="B360" t="s">
        <v>115</v>
      </c>
      <c r="C360" t="s">
        <v>718</v>
      </c>
      <c r="D360" s="1">
        <v>17</v>
      </c>
      <c r="E360" s="1">
        <v>15</v>
      </c>
      <c r="F360" s="1">
        <v>14</v>
      </c>
      <c r="G360">
        <f t="shared" si="11"/>
        <v>16</v>
      </c>
    </row>
    <row r="361" spans="1:7" x14ac:dyDescent="0.25">
      <c r="A361" t="str">
        <f t="shared" si="10"/>
        <v>Stock 1000Mike Keating</v>
      </c>
      <c r="B361" t="s">
        <v>115</v>
      </c>
      <c r="C361" t="s">
        <v>422</v>
      </c>
      <c r="D361" s="1">
        <v>18</v>
      </c>
      <c r="E361" s="1">
        <v>15</v>
      </c>
      <c r="F361" s="1">
        <v>14</v>
      </c>
      <c r="G361">
        <f t="shared" si="11"/>
        <v>16</v>
      </c>
    </row>
    <row r="362" spans="1:7" x14ac:dyDescent="0.25">
      <c r="A362" t="str">
        <f t="shared" si="10"/>
        <v>Stock 1000Kevin Nanthrup</v>
      </c>
      <c r="B362" t="s">
        <v>115</v>
      </c>
      <c r="C362" t="s">
        <v>218</v>
      </c>
      <c r="D362" s="1">
        <v>19</v>
      </c>
      <c r="E362" s="1">
        <v>16</v>
      </c>
      <c r="F362" s="1">
        <v>12</v>
      </c>
      <c r="G362">
        <f t="shared" si="11"/>
        <v>19</v>
      </c>
    </row>
    <row r="363" spans="1:7" x14ac:dyDescent="0.25">
      <c r="A363" t="str">
        <f t="shared" si="10"/>
        <v>Stock 1000Malachi roybal</v>
      </c>
      <c r="B363" t="s">
        <v>115</v>
      </c>
      <c r="C363" t="s">
        <v>413</v>
      </c>
      <c r="D363" s="1">
        <v>20</v>
      </c>
      <c r="E363" s="1">
        <v>16</v>
      </c>
      <c r="F363" s="1">
        <v>12</v>
      </c>
      <c r="G363">
        <f t="shared" si="11"/>
        <v>19</v>
      </c>
    </row>
    <row r="364" spans="1:7" x14ac:dyDescent="0.25">
      <c r="A364" t="str">
        <f t="shared" si="10"/>
        <v>Super Street BikeCole Phillips</v>
      </c>
      <c r="B364" t="s">
        <v>387</v>
      </c>
      <c r="C364" t="s">
        <v>21</v>
      </c>
      <c r="D364" s="1">
        <v>1</v>
      </c>
      <c r="E364" s="1">
        <v>1</v>
      </c>
      <c r="F364" s="1">
        <v>126</v>
      </c>
      <c r="G364">
        <f t="shared" si="11"/>
        <v>1</v>
      </c>
    </row>
    <row r="365" spans="1:7" x14ac:dyDescent="0.25">
      <c r="A365" t="str">
        <f t="shared" si="10"/>
        <v>Super Street BikeRachel Kuns</v>
      </c>
      <c r="B365" t="s">
        <v>387</v>
      </c>
      <c r="C365" t="s">
        <v>668</v>
      </c>
      <c r="D365" s="1">
        <v>2</v>
      </c>
      <c r="E365" s="1">
        <v>2</v>
      </c>
      <c r="F365" s="1">
        <v>62</v>
      </c>
      <c r="G365">
        <f t="shared" si="11"/>
        <v>2</v>
      </c>
    </row>
    <row r="366" spans="1:7" x14ac:dyDescent="0.25">
      <c r="A366" t="str">
        <f t="shared" si="10"/>
        <v>Super Street BikeAlex Zinaich</v>
      </c>
      <c r="B366" t="s">
        <v>387</v>
      </c>
      <c r="C366" t="s">
        <v>733</v>
      </c>
      <c r="D366" s="1">
        <v>3</v>
      </c>
      <c r="E366" s="1">
        <v>3</v>
      </c>
      <c r="F366" s="1">
        <v>50</v>
      </c>
      <c r="G366">
        <f t="shared" si="11"/>
        <v>3</v>
      </c>
    </row>
    <row r="367" spans="1:7" x14ac:dyDescent="0.25">
      <c r="A367" t="str">
        <f t="shared" si="10"/>
        <v>Super Street BikeVictor Arias</v>
      </c>
      <c r="B367" t="s">
        <v>387</v>
      </c>
      <c r="C367" t="s">
        <v>734</v>
      </c>
      <c r="D367" s="1">
        <v>4</v>
      </c>
      <c r="E367" s="1">
        <v>4</v>
      </c>
      <c r="F367" s="1">
        <v>40</v>
      </c>
      <c r="G367">
        <f t="shared" si="11"/>
        <v>4</v>
      </c>
    </row>
    <row r="368" spans="1:7" x14ac:dyDescent="0.25">
      <c r="A368" t="str">
        <f t="shared" si="10"/>
        <v>Super Street BikeSam Arquit</v>
      </c>
      <c r="B368" t="s">
        <v>387</v>
      </c>
      <c r="C368" t="s">
        <v>718</v>
      </c>
      <c r="D368" s="1">
        <v>5</v>
      </c>
      <c r="E368" s="1">
        <v>5</v>
      </c>
      <c r="F368" s="1">
        <v>32</v>
      </c>
      <c r="G368">
        <f t="shared" si="11"/>
        <v>5</v>
      </c>
    </row>
    <row r="369" spans="1:7" x14ac:dyDescent="0.25">
      <c r="A369" t="str">
        <f t="shared" si="10"/>
        <v/>
      </c>
      <c r="G369">
        <f t="shared" si="11"/>
        <v>0</v>
      </c>
    </row>
    <row r="370" spans="1:7" x14ac:dyDescent="0.25">
      <c r="A370" t="str">
        <f t="shared" si="10"/>
        <v/>
      </c>
      <c r="G370">
        <f t="shared" si="11"/>
        <v>0</v>
      </c>
    </row>
    <row r="371" spans="1:7" x14ac:dyDescent="0.25">
      <c r="A371" t="str">
        <f t="shared" si="10"/>
        <v/>
      </c>
      <c r="G371">
        <f t="shared" si="11"/>
        <v>0</v>
      </c>
    </row>
    <row r="372" spans="1:7" x14ac:dyDescent="0.25">
      <c r="A372" t="str">
        <f t="shared" si="10"/>
        <v/>
      </c>
      <c r="G372">
        <f t="shared" si="11"/>
        <v>0</v>
      </c>
    </row>
    <row r="373" spans="1:7" x14ac:dyDescent="0.25">
      <c r="A373" t="str">
        <f t="shared" si="10"/>
        <v/>
      </c>
      <c r="G373">
        <f t="shared" si="11"/>
        <v>0</v>
      </c>
    </row>
    <row r="374" spans="1:7" x14ac:dyDescent="0.25">
      <c r="A374" t="str">
        <f t="shared" si="10"/>
        <v/>
      </c>
      <c r="G374">
        <f t="shared" si="11"/>
        <v>0</v>
      </c>
    </row>
    <row r="375" spans="1:7" x14ac:dyDescent="0.25">
      <c r="A375" t="str">
        <f t="shared" si="10"/>
        <v/>
      </c>
      <c r="G375">
        <f t="shared" si="11"/>
        <v>0</v>
      </c>
    </row>
    <row r="376" spans="1:7" x14ac:dyDescent="0.25">
      <c r="A376" t="str">
        <f t="shared" si="10"/>
        <v/>
      </c>
      <c r="G376">
        <f t="shared" si="11"/>
        <v>0</v>
      </c>
    </row>
    <row r="377" spans="1:7" x14ac:dyDescent="0.25">
      <c r="A377" t="str">
        <f t="shared" si="10"/>
        <v/>
      </c>
      <c r="G377">
        <f t="shared" si="11"/>
        <v>0</v>
      </c>
    </row>
    <row r="378" spans="1:7" x14ac:dyDescent="0.25">
      <c r="A378" t="str">
        <f t="shared" si="10"/>
        <v/>
      </c>
      <c r="G378">
        <f t="shared" si="11"/>
        <v>0</v>
      </c>
    </row>
    <row r="379" spans="1:7" x14ac:dyDescent="0.25">
      <c r="A379" t="str">
        <f t="shared" si="10"/>
        <v/>
      </c>
      <c r="G379">
        <f t="shared" si="11"/>
        <v>0</v>
      </c>
    </row>
    <row r="380" spans="1:7" x14ac:dyDescent="0.25">
      <c r="A380" t="str">
        <f t="shared" si="10"/>
        <v/>
      </c>
      <c r="G380">
        <f t="shared" si="11"/>
        <v>0</v>
      </c>
    </row>
    <row r="381" spans="1:7" x14ac:dyDescent="0.25">
      <c r="A381" t="str">
        <f t="shared" si="10"/>
        <v/>
      </c>
      <c r="G381">
        <f t="shared" si="11"/>
        <v>0</v>
      </c>
    </row>
    <row r="382" spans="1:7" x14ac:dyDescent="0.25">
      <c r="A382" t="str">
        <f t="shared" si="10"/>
        <v/>
      </c>
      <c r="G382">
        <f t="shared" si="11"/>
        <v>0</v>
      </c>
    </row>
    <row r="383" spans="1:7" x14ac:dyDescent="0.25">
      <c r="A383" t="str">
        <f t="shared" si="10"/>
        <v/>
      </c>
      <c r="G383">
        <f t="shared" si="11"/>
        <v>0</v>
      </c>
    </row>
    <row r="384" spans="1:7" x14ac:dyDescent="0.25">
      <c r="A384" t="str">
        <f t="shared" si="10"/>
        <v/>
      </c>
      <c r="G384">
        <f t="shared" si="11"/>
        <v>0</v>
      </c>
    </row>
    <row r="385" spans="1:7" x14ac:dyDescent="0.25">
      <c r="A385" t="str">
        <f t="shared" si="10"/>
        <v/>
      </c>
      <c r="G385">
        <f t="shared" si="11"/>
        <v>0</v>
      </c>
    </row>
    <row r="386" spans="1:7" x14ac:dyDescent="0.25">
      <c r="A386" t="str">
        <f t="shared" si="10"/>
        <v/>
      </c>
      <c r="G386">
        <f t="shared" si="11"/>
        <v>0</v>
      </c>
    </row>
    <row r="387" spans="1:7" x14ac:dyDescent="0.25">
      <c r="A387" t="str">
        <f t="shared" si="10"/>
        <v/>
      </c>
      <c r="G387">
        <f t="shared" si="11"/>
        <v>0</v>
      </c>
    </row>
    <row r="388" spans="1:7" x14ac:dyDescent="0.25">
      <c r="A388" t="str">
        <f t="shared" si="10"/>
        <v/>
      </c>
      <c r="G388">
        <f t="shared" si="11"/>
        <v>0</v>
      </c>
    </row>
    <row r="389" spans="1:7" x14ac:dyDescent="0.25">
      <c r="A389" t="str">
        <f t="shared" si="10"/>
        <v/>
      </c>
      <c r="G389">
        <f t="shared" si="11"/>
        <v>0</v>
      </c>
    </row>
    <row r="390" spans="1:7" x14ac:dyDescent="0.25">
      <c r="A390" t="str">
        <f t="shared" si="10"/>
        <v/>
      </c>
      <c r="G390">
        <f t="shared" si="11"/>
        <v>0</v>
      </c>
    </row>
    <row r="391" spans="1:7" x14ac:dyDescent="0.25">
      <c r="A391" t="str">
        <f t="shared" si="10"/>
        <v/>
      </c>
      <c r="G391">
        <f t="shared" si="11"/>
        <v>0</v>
      </c>
    </row>
    <row r="392" spans="1:7" x14ac:dyDescent="0.25">
      <c r="A392" t="str">
        <f t="shared" ref="A392:A455" si="12">B392&amp;C392</f>
        <v/>
      </c>
      <c r="G392">
        <f t="shared" ref="G392:G455" si="13">IF(E392=E391,G391,D392)</f>
        <v>0</v>
      </c>
    </row>
    <row r="393" spans="1:7" x14ac:dyDescent="0.25">
      <c r="A393" t="str">
        <f t="shared" si="12"/>
        <v/>
      </c>
      <c r="G393">
        <f t="shared" si="13"/>
        <v>0</v>
      </c>
    </row>
    <row r="394" spans="1:7" x14ac:dyDescent="0.25">
      <c r="A394" t="str">
        <f t="shared" si="12"/>
        <v/>
      </c>
      <c r="G394">
        <f t="shared" si="13"/>
        <v>0</v>
      </c>
    </row>
    <row r="395" spans="1:7" x14ac:dyDescent="0.25">
      <c r="A395" t="str">
        <f t="shared" si="12"/>
        <v/>
      </c>
      <c r="G395">
        <f t="shared" si="13"/>
        <v>0</v>
      </c>
    </row>
    <row r="396" spans="1:7" x14ac:dyDescent="0.25">
      <c r="A396" t="str">
        <f t="shared" si="12"/>
        <v/>
      </c>
      <c r="G396">
        <f t="shared" si="13"/>
        <v>0</v>
      </c>
    </row>
    <row r="397" spans="1:7" x14ac:dyDescent="0.25">
      <c r="A397" t="str">
        <f t="shared" si="12"/>
        <v/>
      </c>
      <c r="G397">
        <f t="shared" si="13"/>
        <v>0</v>
      </c>
    </row>
    <row r="398" spans="1:7" x14ac:dyDescent="0.25">
      <c r="A398" t="str">
        <f t="shared" si="12"/>
        <v/>
      </c>
      <c r="G398">
        <f t="shared" si="13"/>
        <v>0</v>
      </c>
    </row>
    <row r="399" spans="1:7" x14ac:dyDescent="0.25">
      <c r="A399" t="str">
        <f t="shared" si="12"/>
        <v/>
      </c>
      <c r="G399">
        <f t="shared" si="13"/>
        <v>0</v>
      </c>
    </row>
    <row r="400" spans="1:7" x14ac:dyDescent="0.25">
      <c r="A400" t="str">
        <f t="shared" si="12"/>
        <v/>
      </c>
      <c r="G400">
        <f t="shared" si="13"/>
        <v>0</v>
      </c>
    </row>
    <row r="401" spans="1:7" x14ac:dyDescent="0.25">
      <c r="A401" t="str">
        <f t="shared" si="12"/>
        <v/>
      </c>
      <c r="G401">
        <f t="shared" si="13"/>
        <v>0</v>
      </c>
    </row>
    <row r="402" spans="1:7" x14ac:dyDescent="0.25">
      <c r="A402" t="str">
        <f t="shared" si="12"/>
        <v/>
      </c>
      <c r="G402">
        <f t="shared" si="13"/>
        <v>0</v>
      </c>
    </row>
    <row r="403" spans="1:7" x14ac:dyDescent="0.25">
      <c r="A403" t="str">
        <f t="shared" si="12"/>
        <v/>
      </c>
      <c r="G403">
        <f t="shared" si="13"/>
        <v>0</v>
      </c>
    </row>
    <row r="404" spans="1:7" x14ac:dyDescent="0.25">
      <c r="A404" t="str">
        <f t="shared" si="12"/>
        <v/>
      </c>
      <c r="G404">
        <f t="shared" si="13"/>
        <v>0</v>
      </c>
    </row>
    <row r="405" spans="1:7" x14ac:dyDescent="0.25">
      <c r="A405" t="str">
        <f t="shared" si="12"/>
        <v/>
      </c>
      <c r="G405">
        <f t="shared" si="13"/>
        <v>0</v>
      </c>
    </row>
    <row r="406" spans="1:7" x14ac:dyDescent="0.25">
      <c r="A406" t="str">
        <f t="shared" si="12"/>
        <v/>
      </c>
      <c r="G406">
        <f t="shared" si="13"/>
        <v>0</v>
      </c>
    </row>
    <row r="407" spans="1:7" x14ac:dyDescent="0.25">
      <c r="A407" t="str">
        <f t="shared" si="12"/>
        <v/>
      </c>
      <c r="G407">
        <f t="shared" si="13"/>
        <v>0</v>
      </c>
    </row>
    <row r="408" spans="1:7" x14ac:dyDescent="0.25">
      <c r="A408" t="str">
        <f t="shared" si="12"/>
        <v/>
      </c>
      <c r="G408">
        <f t="shared" si="13"/>
        <v>0</v>
      </c>
    </row>
    <row r="409" spans="1:7" x14ac:dyDescent="0.25">
      <c r="A409" t="str">
        <f t="shared" si="12"/>
        <v/>
      </c>
      <c r="G409">
        <f t="shared" si="13"/>
        <v>0</v>
      </c>
    </row>
    <row r="410" spans="1:7" x14ac:dyDescent="0.25">
      <c r="A410" t="str">
        <f t="shared" si="12"/>
        <v/>
      </c>
      <c r="G410">
        <f t="shared" si="13"/>
        <v>0</v>
      </c>
    </row>
    <row r="411" spans="1:7" x14ac:dyDescent="0.25">
      <c r="A411" t="str">
        <f t="shared" si="12"/>
        <v/>
      </c>
      <c r="G411">
        <f t="shared" si="13"/>
        <v>0</v>
      </c>
    </row>
    <row r="412" spans="1:7" x14ac:dyDescent="0.25">
      <c r="A412" t="str">
        <f t="shared" si="12"/>
        <v/>
      </c>
      <c r="G412">
        <f t="shared" si="13"/>
        <v>0</v>
      </c>
    </row>
    <row r="413" spans="1:7" x14ac:dyDescent="0.25">
      <c r="A413" t="str">
        <f t="shared" si="12"/>
        <v/>
      </c>
      <c r="G413">
        <f t="shared" si="13"/>
        <v>0</v>
      </c>
    </row>
    <row r="414" spans="1:7" x14ac:dyDescent="0.25">
      <c r="A414" t="str">
        <f t="shared" si="12"/>
        <v/>
      </c>
      <c r="G414">
        <f t="shared" si="13"/>
        <v>0</v>
      </c>
    </row>
    <row r="415" spans="1:7" x14ac:dyDescent="0.25">
      <c r="A415" t="str">
        <f t="shared" si="12"/>
        <v/>
      </c>
      <c r="G415">
        <f t="shared" si="13"/>
        <v>0</v>
      </c>
    </row>
    <row r="416" spans="1:7" x14ac:dyDescent="0.25">
      <c r="A416" t="str">
        <f t="shared" si="12"/>
        <v/>
      </c>
      <c r="G416">
        <f t="shared" si="13"/>
        <v>0</v>
      </c>
    </row>
    <row r="417" spans="1:7" x14ac:dyDescent="0.25">
      <c r="A417" t="str">
        <f t="shared" si="12"/>
        <v/>
      </c>
      <c r="G417">
        <f t="shared" si="13"/>
        <v>0</v>
      </c>
    </row>
    <row r="418" spans="1:7" x14ac:dyDescent="0.25">
      <c r="A418" t="str">
        <f t="shared" si="12"/>
        <v/>
      </c>
      <c r="G418">
        <f t="shared" si="13"/>
        <v>0</v>
      </c>
    </row>
    <row r="419" spans="1:7" x14ac:dyDescent="0.25">
      <c r="A419" t="str">
        <f t="shared" si="12"/>
        <v/>
      </c>
      <c r="G419">
        <f t="shared" si="13"/>
        <v>0</v>
      </c>
    </row>
    <row r="420" spans="1:7" x14ac:dyDescent="0.25">
      <c r="A420" t="str">
        <f t="shared" si="12"/>
        <v/>
      </c>
      <c r="G420">
        <f t="shared" si="13"/>
        <v>0</v>
      </c>
    </row>
    <row r="421" spans="1:7" x14ac:dyDescent="0.25">
      <c r="A421" t="str">
        <f t="shared" si="12"/>
        <v/>
      </c>
      <c r="G421">
        <f t="shared" si="13"/>
        <v>0</v>
      </c>
    </row>
    <row r="422" spans="1:7" x14ac:dyDescent="0.25">
      <c r="A422" t="str">
        <f t="shared" si="12"/>
        <v/>
      </c>
      <c r="G422">
        <f t="shared" si="13"/>
        <v>0</v>
      </c>
    </row>
    <row r="423" spans="1:7" x14ac:dyDescent="0.25">
      <c r="A423" t="str">
        <f t="shared" si="12"/>
        <v/>
      </c>
      <c r="G423">
        <f t="shared" si="13"/>
        <v>0</v>
      </c>
    </row>
    <row r="424" spans="1:7" x14ac:dyDescent="0.25">
      <c r="A424" t="str">
        <f t="shared" si="12"/>
        <v/>
      </c>
      <c r="G424">
        <f t="shared" si="13"/>
        <v>0</v>
      </c>
    </row>
    <row r="425" spans="1:7" x14ac:dyDescent="0.25">
      <c r="A425" t="str">
        <f t="shared" si="12"/>
        <v/>
      </c>
      <c r="G425">
        <f t="shared" si="13"/>
        <v>0</v>
      </c>
    </row>
    <row r="426" spans="1:7" x14ac:dyDescent="0.25">
      <c r="A426" t="str">
        <f t="shared" si="12"/>
        <v/>
      </c>
      <c r="G426">
        <f t="shared" si="13"/>
        <v>0</v>
      </c>
    </row>
    <row r="427" spans="1:7" x14ac:dyDescent="0.25">
      <c r="A427" t="str">
        <f t="shared" si="12"/>
        <v/>
      </c>
      <c r="G427">
        <f t="shared" si="13"/>
        <v>0</v>
      </c>
    </row>
    <row r="428" spans="1:7" x14ac:dyDescent="0.25">
      <c r="A428" t="str">
        <f t="shared" si="12"/>
        <v/>
      </c>
      <c r="G428">
        <f t="shared" si="13"/>
        <v>0</v>
      </c>
    </row>
    <row r="429" spans="1:7" x14ac:dyDescent="0.25">
      <c r="A429" t="str">
        <f t="shared" si="12"/>
        <v/>
      </c>
      <c r="G429">
        <f t="shared" si="13"/>
        <v>0</v>
      </c>
    </row>
    <row r="430" spans="1:7" x14ac:dyDescent="0.25">
      <c r="A430" t="str">
        <f t="shared" si="12"/>
        <v/>
      </c>
      <c r="G430">
        <f t="shared" si="13"/>
        <v>0</v>
      </c>
    </row>
    <row r="431" spans="1:7" x14ac:dyDescent="0.25">
      <c r="A431" t="str">
        <f t="shared" si="12"/>
        <v/>
      </c>
      <c r="G431">
        <f t="shared" si="13"/>
        <v>0</v>
      </c>
    </row>
    <row r="432" spans="1:7" x14ac:dyDescent="0.25">
      <c r="A432" t="str">
        <f t="shared" si="12"/>
        <v/>
      </c>
      <c r="G432">
        <f t="shared" si="13"/>
        <v>0</v>
      </c>
    </row>
    <row r="433" spans="1:7" x14ac:dyDescent="0.25">
      <c r="A433" t="str">
        <f t="shared" si="12"/>
        <v/>
      </c>
      <c r="G433">
        <f t="shared" si="13"/>
        <v>0</v>
      </c>
    </row>
    <row r="434" spans="1:7" x14ac:dyDescent="0.25">
      <c r="A434" t="str">
        <f t="shared" si="12"/>
        <v/>
      </c>
      <c r="G434">
        <f t="shared" si="13"/>
        <v>0</v>
      </c>
    </row>
    <row r="435" spans="1:7" x14ac:dyDescent="0.25">
      <c r="A435" t="str">
        <f t="shared" si="12"/>
        <v/>
      </c>
      <c r="G435">
        <f t="shared" si="13"/>
        <v>0</v>
      </c>
    </row>
    <row r="436" spans="1:7" x14ac:dyDescent="0.25">
      <c r="A436" t="str">
        <f t="shared" si="12"/>
        <v/>
      </c>
      <c r="G436">
        <f t="shared" si="13"/>
        <v>0</v>
      </c>
    </row>
    <row r="437" spans="1:7" x14ac:dyDescent="0.25">
      <c r="A437" t="str">
        <f t="shared" si="12"/>
        <v/>
      </c>
      <c r="G437">
        <f t="shared" si="13"/>
        <v>0</v>
      </c>
    </row>
    <row r="438" spans="1:7" x14ac:dyDescent="0.25">
      <c r="A438" t="str">
        <f t="shared" si="12"/>
        <v/>
      </c>
      <c r="G438">
        <f t="shared" si="13"/>
        <v>0</v>
      </c>
    </row>
    <row r="439" spans="1:7" x14ac:dyDescent="0.25">
      <c r="A439" t="str">
        <f t="shared" si="12"/>
        <v/>
      </c>
      <c r="G439">
        <f t="shared" si="13"/>
        <v>0</v>
      </c>
    </row>
    <row r="440" spans="1:7" x14ac:dyDescent="0.25">
      <c r="A440" t="str">
        <f t="shared" si="12"/>
        <v/>
      </c>
      <c r="G440">
        <f t="shared" si="13"/>
        <v>0</v>
      </c>
    </row>
    <row r="441" spans="1:7" x14ac:dyDescent="0.25">
      <c r="A441" t="str">
        <f t="shared" si="12"/>
        <v/>
      </c>
      <c r="G441">
        <f t="shared" si="13"/>
        <v>0</v>
      </c>
    </row>
    <row r="442" spans="1:7" x14ac:dyDescent="0.25">
      <c r="A442" t="str">
        <f t="shared" si="12"/>
        <v/>
      </c>
      <c r="G442">
        <f t="shared" si="13"/>
        <v>0</v>
      </c>
    </row>
    <row r="443" spans="1:7" x14ac:dyDescent="0.25">
      <c r="A443" t="str">
        <f t="shared" si="12"/>
        <v/>
      </c>
      <c r="G443">
        <f t="shared" si="13"/>
        <v>0</v>
      </c>
    </row>
    <row r="444" spans="1:7" x14ac:dyDescent="0.25">
      <c r="A444" t="str">
        <f t="shared" si="12"/>
        <v/>
      </c>
      <c r="G444">
        <f t="shared" si="13"/>
        <v>0</v>
      </c>
    </row>
    <row r="445" spans="1:7" x14ac:dyDescent="0.25">
      <c r="A445" t="str">
        <f t="shared" si="12"/>
        <v/>
      </c>
      <c r="G445">
        <f t="shared" si="13"/>
        <v>0</v>
      </c>
    </row>
    <row r="446" spans="1:7" x14ac:dyDescent="0.25">
      <c r="A446" t="str">
        <f t="shared" si="12"/>
        <v/>
      </c>
      <c r="G446">
        <f t="shared" si="13"/>
        <v>0</v>
      </c>
    </row>
    <row r="447" spans="1:7" x14ac:dyDescent="0.25">
      <c r="A447" t="str">
        <f t="shared" si="12"/>
        <v/>
      </c>
      <c r="G447">
        <f t="shared" si="13"/>
        <v>0</v>
      </c>
    </row>
    <row r="448" spans="1:7" x14ac:dyDescent="0.25">
      <c r="A448" t="str">
        <f t="shared" si="12"/>
        <v/>
      </c>
      <c r="G448">
        <f t="shared" si="13"/>
        <v>0</v>
      </c>
    </row>
    <row r="449" spans="1:7" x14ac:dyDescent="0.25">
      <c r="A449" t="str">
        <f t="shared" si="12"/>
        <v/>
      </c>
      <c r="G449">
        <f t="shared" si="13"/>
        <v>0</v>
      </c>
    </row>
    <row r="450" spans="1:7" x14ac:dyDescent="0.25">
      <c r="A450" t="str">
        <f t="shared" si="12"/>
        <v/>
      </c>
      <c r="G450">
        <f t="shared" si="13"/>
        <v>0</v>
      </c>
    </row>
    <row r="451" spans="1:7" x14ac:dyDescent="0.25">
      <c r="A451" t="str">
        <f t="shared" si="12"/>
        <v/>
      </c>
      <c r="G451">
        <f t="shared" si="13"/>
        <v>0</v>
      </c>
    </row>
    <row r="452" spans="1:7" x14ac:dyDescent="0.25">
      <c r="A452" t="str">
        <f t="shared" si="12"/>
        <v/>
      </c>
      <c r="G452">
        <f t="shared" si="13"/>
        <v>0</v>
      </c>
    </row>
    <row r="453" spans="1:7" x14ac:dyDescent="0.25">
      <c r="A453" t="str">
        <f t="shared" si="12"/>
        <v/>
      </c>
      <c r="G453">
        <f t="shared" si="13"/>
        <v>0</v>
      </c>
    </row>
    <row r="454" spans="1:7" x14ac:dyDescent="0.25">
      <c r="A454" t="str">
        <f t="shared" si="12"/>
        <v/>
      </c>
      <c r="G454">
        <f t="shared" si="13"/>
        <v>0</v>
      </c>
    </row>
    <row r="455" spans="1:7" x14ac:dyDescent="0.25">
      <c r="A455" t="str">
        <f t="shared" si="12"/>
        <v/>
      </c>
      <c r="G455">
        <f t="shared" si="13"/>
        <v>0</v>
      </c>
    </row>
    <row r="456" spans="1:7" x14ac:dyDescent="0.25">
      <c r="A456" t="str">
        <f t="shared" ref="A456:A519" si="14">B456&amp;C456</f>
        <v/>
      </c>
      <c r="G456">
        <f t="shared" ref="G456:G519" si="15">IF(E456=E455,G455,D456)</f>
        <v>0</v>
      </c>
    </row>
    <row r="457" spans="1:7" x14ac:dyDescent="0.25">
      <c r="A457" t="str">
        <f t="shared" si="14"/>
        <v/>
      </c>
      <c r="G457">
        <f t="shared" si="15"/>
        <v>0</v>
      </c>
    </row>
    <row r="458" spans="1:7" x14ac:dyDescent="0.25">
      <c r="A458" t="str">
        <f t="shared" si="14"/>
        <v/>
      </c>
      <c r="G458">
        <f t="shared" si="15"/>
        <v>0</v>
      </c>
    </row>
    <row r="459" spans="1:7" x14ac:dyDescent="0.25">
      <c r="A459" t="str">
        <f t="shared" si="14"/>
        <v/>
      </c>
      <c r="G459">
        <f t="shared" si="15"/>
        <v>0</v>
      </c>
    </row>
    <row r="460" spans="1:7" x14ac:dyDescent="0.25">
      <c r="A460" t="str">
        <f t="shared" si="14"/>
        <v/>
      </c>
      <c r="G460">
        <f t="shared" si="15"/>
        <v>0</v>
      </c>
    </row>
    <row r="461" spans="1:7" x14ac:dyDescent="0.25">
      <c r="A461" t="str">
        <f t="shared" si="14"/>
        <v/>
      </c>
      <c r="G461">
        <f t="shared" si="15"/>
        <v>0</v>
      </c>
    </row>
    <row r="462" spans="1:7" x14ac:dyDescent="0.25">
      <c r="A462" t="str">
        <f t="shared" si="14"/>
        <v/>
      </c>
      <c r="G462">
        <f t="shared" si="15"/>
        <v>0</v>
      </c>
    </row>
    <row r="463" spans="1:7" x14ac:dyDescent="0.25">
      <c r="A463" t="str">
        <f t="shared" si="14"/>
        <v/>
      </c>
      <c r="G463">
        <f t="shared" si="15"/>
        <v>0</v>
      </c>
    </row>
    <row r="464" spans="1:7" x14ac:dyDescent="0.25">
      <c r="A464" t="str">
        <f t="shared" si="14"/>
        <v/>
      </c>
      <c r="G464">
        <f t="shared" si="15"/>
        <v>0</v>
      </c>
    </row>
    <row r="465" spans="1:7" x14ac:dyDescent="0.25">
      <c r="A465" t="str">
        <f t="shared" si="14"/>
        <v/>
      </c>
      <c r="G465">
        <f t="shared" si="15"/>
        <v>0</v>
      </c>
    </row>
    <row r="466" spans="1:7" x14ac:dyDescent="0.25">
      <c r="A466" t="str">
        <f t="shared" si="14"/>
        <v/>
      </c>
      <c r="G466">
        <f t="shared" si="15"/>
        <v>0</v>
      </c>
    </row>
    <row r="467" spans="1:7" x14ac:dyDescent="0.25">
      <c r="A467" t="str">
        <f t="shared" si="14"/>
        <v/>
      </c>
      <c r="G467">
        <f t="shared" si="15"/>
        <v>0</v>
      </c>
    </row>
    <row r="468" spans="1:7" x14ac:dyDescent="0.25">
      <c r="A468" t="str">
        <f t="shared" si="14"/>
        <v/>
      </c>
      <c r="G468">
        <f t="shared" si="15"/>
        <v>0</v>
      </c>
    </row>
    <row r="469" spans="1:7" x14ac:dyDescent="0.25">
      <c r="A469" t="str">
        <f t="shared" si="14"/>
        <v/>
      </c>
      <c r="G469">
        <f t="shared" si="15"/>
        <v>0</v>
      </c>
    </row>
    <row r="470" spans="1:7" x14ac:dyDescent="0.25">
      <c r="A470" t="str">
        <f t="shared" si="14"/>
        <v/>
      </c>
      <c r="G470">
        <f t="shared" si="15"/>
        <v>0</v>
      </c>
    </row>
    <row r="471" spans="1:7" x14ac:dyDescent="0.25">
      <c r="A471" t="str">
        <f t="shared" si="14"/>
        <v/>
      </c>
      <c r="G471">
        <f t="shared" si="15"/>
        <v>0</v>
      </c>
    </row>
    <row r="472" spans="1:7" x14ac:dyDescent="0.25">
      <c r="A472" t="str">
        <f t="shared" si="14"/>
        <v/>
      </c>
      <c r="G472">
        <f t="shared" si="15"/>
        <v>0</v>
      </c>
    </row>
    <row r="473" spans="1:7" x14ac:dyDescent="0.25">
      <c r="A473" t="str">
        <f t="shared" si="14"/>
        <v/>
      </c>
      <c r="G473">
        <f t="shared" si="15"/>
        <v>0</v>
      </c>
    </row>
    <row r="474" spans="1:7" x14ac:dyDescent="0.25">
      <c r="A474" t="str">
        <f t="shared" si="14"/>
        <v/>
      </c>
      <c r="G474">
        <f t="shared" si="15"/>
        <v>0</v>
      </c>
    </row>
    <row r="475" spans="1:7" x14ac:dyDescent="0.25">
      <c r="A475" t="str">
        <f t="shared" si="14"/>
        <v/>
      </c>
      <c r="G475">
        <f t="shared" si="15"/>
        <v>0</v>
      </c>
    </row>
    <row r="476" spans="1:7" x14ac:dyDescent="0.25">
      <c r="A476" t="str">
        <f t="shared" si="14"/>
        <v/>
      </c>
      <c r="G476">
        <f t="shared" si="15"/>
        <v>0</v>
      </c>
    </row>
    <row r="477" spans="1:7" x14ac:dyDescent="0.25">
      <c r="A477" t="str">
        <f t="shared" si="14"/>
        <v/>
      </c>
      <c r="G477">
        <f t="shared" si="15"/>
        <v>0</v>
      </c>
    </row>
    <row r="478" spans="1:7" x14ac:dyDescent="0.25">
      <c r="A478" t="str">
        <f t="shared" si="14"/>
        <v/>
      </c>
      <c r="G478">
        <f t="shared" si="15"/>
        <v>0</v>
      </c>
    </row>
    <row r="479" spans="1:7" x14ac:dyDescent="0.25">
      <c r="A479" t="str">
        <f t="shared" si="14"/>
        <v/>
      </c>
      <c r="G479">
        <f t="shared" si="15"/>
        <v>0</v>
      </c>
    </row>
    <row r="480" spans="1:7" x14ac:dyDescent="0.25">
      <c r="A480" t="str">
        <f t="shared" si="14"/>
        <v/>
      </c>
      <c r="G480">
        <f t="shared" si="15"/>
        <v>0</v>
      </c>
    </row>
    <row r="481" spans="1:7" x14ac:dyDescent="0.25">
      <c r="A481" t="str">
        <f t="shared" si="14"/>
        <v/>
      </c>
      <c r="G481">
        <f t="shared" si="15"/>
        <v>0</v>
      </c>
    </row>
    <row r="482" spans="1:7" x14ac:dyDescent="0.25">
      <c r="A482" t="str">
        <f t="shared" si="14"/>
        <v/>
      </c>
      <c r="G482">
        <f t="shared" si="15"/>
        <v>0</v>
      </c>
    </row>
    <row r="483" spans="1:7" x14ac:dyDescent="0.25">
      <c r="A483" t="str">
        <f t="shared" si="14"/>
        <v/>
      </c>
      <c r="G483">
        <f t="shared" si="15"/>
        <v>0</v>
      </c>
    </row>
    <row r="484" spans="1:7" x14ac:dyDescent="0.25">
      <c r="A484" t="str">
        <f t="shared" si="14"/>
        <v/>
      </c>
      <c r="G484">
        <f t="shared" si="15"/>
        <v>0</v>
      </c>
    </row>
    <row r="485" spans="1:7" x14ac:dyDescent="0.25">
      <c r="A485" t="str">
        <f t="shared" si="14"/>
        <v/>
      </c>
      <c r="G485">
        <f t="shared" si="15"/>
        <v>0</v>
      </c>
    </row>
    <row r="486" spans="1:7" x14ac:dyDescent="0.25">
      <c r="A486" t="str">
        <f t="shared" si="14"/>
        <v/>
      </c>
      <c r="G486">
        <f t="shared" si="15"/>
        <v>0</v>
      </c>
    </row>
    <row r="487" spans="1:7" x14ac:dyDescent="0.25">
      <c r="A487" t="str">
        <f t="shared" si="14"/>
        <v/>
      </c>
      <c r="G487">
        <f t="shared" si="15"/>
        <v>0</v>
      </c>
    </row>
    <row r="488" spans="1:7" x14ac:dyDescent="0.25">
      <c r="A488" t="str">
        <f t="shared" si="14"/>
        <v/>
      </c>
      <c r="G488">
        <f t="shared" si="15"/>
        <v>0</v>
      </c>
    </row>
    <row r="489" spans="1:7" x14ac:dyDescent="0.25">
      <c r="A489" t="str">
        <f t="shared" si="14"/>
        <v/>
      </c>
      <c r="G489">
        <f t="shared" si="15"/>
        <v>0</v>
      </c>
    </row>
    <row r="490" spans="1:7" x14ac:dyDescent="0.25">
      <c r="A490" t="str">
        <f t="shared" si="14"/>
        <v/>
      </c>
      <c r="G490">
        <f t="shared" si="15"/>
        <v>0</v>
      </c>
    </row>
    <row r="491" spans="1:7" x14ac:dyDescent="0.25">
      <c r="A491" t="str">
        <f t="shared" si="14"/>
        <v/>
      </c>
      <c r="G491">
        <f t="shared" si="15"/>
        <v>0</v>
      </c>
    </row>
    <row r="492" spans="1:7" x14ac:dyDescent="0.25">
      <c r="A492" t="str">
        <f t="shared" si="14"/>
        <v/>
      </c>
      <c r="G492">
        <f t="shared" si="15"/>
        <v>0</v>
      </c>
    </row>
    <row r="493" spans="1:7" x14ac:dyDescent="0.25">
      <c r="A493" t="str">
        <f t="shared" si="14"/>
        <v/>
      </c>
      <c r="G493">
        <f t="shared" si="15"/>
        <v>0</v>
      </c>
    </row>
    <row r="494" spans="1:7" x14ac:dyDescent="0.25">
      <c r="A494" t="str">
        <f t="shared" si="14"/>
        <v/>
      </c>
      <c r="G494">
        <f t="shared" si="15"/>
        <v>0</v>
      </c>
    </row>
    <row r="495" spans="1:7" x14ac:dyDescent="0.25">
      <c r="A495" t="str">
        <f t="shared" si="14"/>
        <v/>
      </c>
      <c r="G495">
        <f t="shared" si="15"/>
        <v>0</v>
      </c>
    </row>
    <row r="496" spans="1:7" x14ac:dyDescent="0.25">
      <c r="A496" t="str">
        <f t="shared" si="14"/>
        <v/>
      </c>
      <c r="G496">
        <f t="shared" si="15"/>
        <v>0</v>
      </c>
    </row>
    <row r="497" spans="1:7" x14ac:dyDescent="0.25">
      <c r="A497" t="str">
        <f t="shared" si="14"/>
        <v/>
      </c>
      <c r="G497">
        <f t="shared" si="15"/>
        <v>0</v>
      </c>
    </row>
    <row r="498" spans="1:7" x14ac:dyDescent="0.25">
      <c r="A498" t="str">
        <f t="shared" si="14"/>
        <v/>
      </c>
      <c r="G498">
        <f t="shared" si="15"/>
        <v>0</v>
      </c>
    </row>
    <row r="499" spans="1:7" x14ac:dyDescent="0.25">
      <c r="A499" t="str">
        <f t="shared" si="14"/>
        <v/>
      </c>
      <c r="G499">
        <f t="shared" si="15"/>
        <v>0</v>
      </c>
    </row>
    <row r="500" spans="1:7" x14ac:dyDescent="0.25">
      <c r="A500" t="str">
        <f t="shared" si="14"/>
        <v/>
      </c>
      <c r="G500">
        <f t="shared" si="15"/>
        <v>0</v>
      </c>
    </row>
    <row r="501" spans="1:7" x14ac:dyDescent="0.25">
      <c r="A501" t="str">
        <f t="shared" si="14"/>
        <v/>
      </c>
      <c r="G501">
        <f t="shared" si="15"/>
        <v>0</v>
      </c>
    </row>
    <row r="502" spans="1:7" x14ac:dyDescent="0.25">
      <c r="A502" t="str">
        <f t="shared" si="14"/>
        <v/>
      </c>
      <c r="G502">
        <f t="shared" si="15"/>
        <v>0</v>
      </c>
    </row>
    <row r="503" spans="1:7" x14ac:dyDescent="0.25">
      <c r="A503" t="str">
        <f t="shared" si="14"/>
        <v/>
      </c>
      <c r="G503">
        <f t="shared" si="15"/>
        <v>0</v>
      </c>
    </row>
    <row r="504" spans="1:7" x14ac:dyDescent="0.25">
      <c r="A504" t="str">
        <f t="shared" si="14"/>
        <v/>
      </c>
      <c r="G504">
        <f t="shared" si="15"/>
        <v>0</v>
      </c>
    </row>
    <row r="505" spans="1:7" x14ac:dyDescent="0.25">
      <c r="A505" t="str">
        <f t="shared" si="14"/>
        <v/>
      </c>
      <c r="G505">
        <f t="shared" si="15"/>
        <v>0</v>
      </c>
    </row>
    <row r="506" spans="1:7" x14ac:dyDescent="0.25">
      <c r="A506" t="str">
        <f t="shared" si="14"/>
        <v/>
      </c>
      <c r="G506">
        <f t="shared" si="15"/>
        <v>0</v>
      </c>
    </row>
    <row r="507" spans="1:7" x14ac:dyDescent="0.25">
      <c r="A507" t="str">
        <f t="shared" si="14"/>
        <v/>
      </c>
      <c r="G507">
        <f t="shared" si="15"/>
        <v>0</v>
      </c>
    </row>
    <row r="508" spans="1:7" x14ac:dyDescent="0.25">
      <c r="A508" t="str">
        <f t="shared" si="14"/>
        <v/>
      </c>
      <c r="G508">
        <f t="shared" si="15"/>
        <v>0</v>
      </c>
    </row>
    <row r="509" spans="1:7" x14ac:dyDescent="0.25">
      <c r="A509" t="str">
        <f t="shared" si="14"/>
        <v/>
      </c>
      <c r="G509">
        <f t="shared" si="15"/>
        <v>0</v>
      </c>
    </row>
    <row r="510" spans="1:7" x14ac:dyDescent="0.25">
      <c r="A510" t="str">
        <f t="shared" si="14"/>
        <v/>
      </c>
      <c r="G510">
        <f t="shared" si="15"/>
        <v>0</v>
      </c>
    </row>
    <row r="511" spans="1:7" x14ac:dyDescent="0.25">
      <c r="A511" t="str">
        <f t="shared" si="14"/>
        <v/>
      </c>
      <c r="G511">
        <f t="shared" si="15"/>
        <v>0</v>
      </c>
    </row>
    <row r="512" spans="1:7" x14ac:dyDescent="0.25">
      <c r="A512" t="str">
        <f t="shared" si="14"/>
        <v/>
      </c>
      <c r="G512">
        <f t="shared" si="15"/>
        <v>0</v>
      </c>
    </row>
    <row r="513" spans="1:7" x14ac:dyDescent="0.25">
      <c r="A513" t="str">
        <f t="shared" si="14"/>
        <v/>
      </c>
      <c r="G513">
        <f t="shared" si="15"/>
        <v>0</v>
      </c>
    </row>
    <row r="514" spans="1:7" x14ac:dyDescent="0.25">
      <c r="A514" t="str">
        <f t="shared" si="14"/>
        <v/>
      </c>
      <c r="G514">
        <f t="shared" si="15"/>
        <v>0</v>
      </c>
    </row>
    <row r="515" spans="1:7" x14ac:dyDescent="0.25">
      <c r="A515" t="str">
        <f t="shared" si="14"/>
        <v/>
      </c>
      <c r="G515">
        <f t="shared" si="15"/>
        <v>0</v>
      </c>
    </row>
    <row r="516" spans="1:7" x14ac:dyDescent="0.25">
      <c r="A516" t="str">
        <f t="shared" si="14"/>
        <v/>
      </c>
      <c r="G516">
        <f t="shared" si="15"/>
        <v>0</v>
      </c>
    </row>
    <row r="517" spans="1:7" x14ac:dyDescent="0.25">
      <c r="A517" t="str">
        <f t="shared" si="14"/>
        <v/>
      </c>
      <c r="G517">
        <f t="shared" si="15"/>
        <v>0</v>
      </c>
    </row>
    <row r="518" spans="1:7" x14ac:dyDescent="0.25">
      <c r="A518" t="str">
        <f t="shared" si="14"/>
        <v/>
      </c>
      <c r="G518">
        <f t="shared" si="15"/>
        <v>0</v>
      </c>
    </row>
    <row r="519" spans="1:7" x14ac:dyDescent="0.25">
      <c r="A519" t="str">
        <f t="shared" si="14"/>
        <v/>
      </c>
      <c r="G519">
        <f t="shared" si="15"/>
        <v>0</v>
      </c>
    </row>
    <row r="520" spans="1:7" x14ac:dyDescent="0.25">
      <c r="A520" t="str">
        <f t="shared" ref="A520:A583" si="16">B520&amp;C520</f>
        <v/>
      </c>
      <c r="G520">
        <f t="shared" ref="G520:G583" si="17">IF(E520=E519,G519,D520)</f>
        <v>0</v>
      </c>
    </row>
    <row r="521" spans="1:7" x14ac:dyDescent="0.25">
      <c r="A521" t="str">
        <f t="shared" si="16"/>
        <v/>
      </c>
      <c r="G521">
        <f t="shared" si="17"/>
        <v>0</v>
      </c>
    </row>
    <row r="522" spans="1:7" x14ac:dyDescent="0.25">
      <c r="A522" t="str">
        <f t="shared" si="16"/>
        <v/>
      </c>
      <c r="G522">
        <f t="shared" si="17"/>
        <v>0</v>
      </c>
    </row>
    <row r="523" spans="1:7" x14ac:dyDescent="0.25">
      <c r="A523" t="str">
        <f t="shared" si="16"/>
        <v/>
      </c>
      <c r="G523">
        <f t="shared" si="17"/>
        <v>0</v>
      </c>
    </row>
    <row r="524" spans="1:7" x14ac:dyDescent="0.25">
      <c r="A524" t="str">
        <f t="shared" si="16"/>
        <v/>
      </c>
      <c r="G524">
        <f t="shared" si="17"/>
        <v>0</v>
      </c>
    </row>
    <row r="525" spans="1:7" x14ac:dyDescent="0.25">
      <c r="A525" t="str">
        <f t="shared" si="16"/>
        <v/>
      </c>
      <c r="G525">
        <f t="shared" si="17"/>
        <v>0</v>
      </c>
    </row>
    <row r="526" spans="1:7" x14ac:dyDescent="0.25">
      <c r="A526" t="str">
        <f t="shared" si="16"/>
        <v/>
      </c>
      <c r="G526">
        <f t="shared" si="17"/>
        <v>0</v>
      </c>
    </row>
    <row r="527" spans="1:7" x14ac:dyDescent="0.25">
      <c r="A527" t="str">
        <f t="shared" si="16"/>
        <v/>
      </c>
      <c r="G527">
        <f t="shared" si="17"/>
        <v>0</v>
      </c>
    </row>
    <row r="528" spans="1:7" x14ac:dyDescent="0.25">
      <c r="A528" t="str">
        <f t="shared" si="16"/>
        <v/>
      </c>
      <c r="G528">
        <f t="shared" si="17"/>
        <v>0</v>
      </c>
    </row>
    <row r="529" spans="1:7" x14ac:dyDescent="0.25">
      <c r="A529" t="str">
        <f t="shared" si="16"/>
        <v/>
      </c>
      <c r="G529">
        <f t="shared" si="17"/>
        <v>0</v>
      </c>
    </row>
    <row r="530" spans="1:7" x14ac:dyDescent="0.25">
      <c r="A530" t="str">
        <f t="shared" si="16"/>
        <v/>
      </c>
      <c r="G530">
        <f t="shared" si="17"/>
        <v>0</v>
      </c>
    </row>
    <row r="531" spans="1:7" x14ac:dyDescent="0.25">
      <c r="A531" t="str">
        <f t="shared" si="16"/>
        <v/>
      </c>
      <c r="G531">
        <f t="shared" si="17"/>
        <v>0</v>
      </c>
    </row>
    <row r="532" spans="1:7" x14ac:dyDescent="0.25">
      <c r="A532" t="str">
        <f t="shared" si="16"/>
        <v/>
      </c>
      <c r="G532">
        <f t="shared" si="17"/>
        <v>0</v>
      </c>
    </row>
    <row r="533" spans="1:7" x14ac:dyDescent="0.25">
      <c r="A533" t="str">
        <f t="shared" si="16"/>
        <v/>
      </c>
      <c r="G533">
        <f t="shared" si="17"/>
        <v>0</v>
      </c>
    </row>
    <row r="534" spans="1:7" x14ac:dyDescent="0.25">
      <c r="A534" t="str">
        <f t="shared" si="16"/>
        <v/>
      </c>
      <c r="G534">
        <f t="shared" si="17"/>
        <v>0</v>
      </c>
    </row>
    <row r="535" spans="1:7" x14ac:dyDescent="0.25">
      <c r="A535" t="str">
        <f t="shared" si="16"/>
        <v/>
      </c>
      <c r="G535">
        <f t="shared" si="17"/>
        <v>0</v>
      </c>
    </row>
    <row r="536" spans="1:7" x14ac:dyDescent="0.25">
      <c r="A536" t="str">
        <f t="shared" si="16"/>
        <v/>
      </c>
      <c r="G536">
        <f t="shared" si="17"/>
        <v>0</v>
      </c>
    </row>
    <row r="537" spans="1:7" x14ac:dyDescent="0.25">
      <c r="A537" t="str">
        <f t="shared" si="16"/>
        <v/>
      </c>
      <c r="G537">
        <f t="shared" si="17"/>
        <v>0</v>
      </c>
    </row>
    <row r="538" spans="1:7" x14ac:dyDescent="0.25">
      <c r="A538" t="str">
        <f t="shared" si="16"/>
        <v/>
      </c>
      <c r="G538">
        <f t="shared" si="17"/>
        <v>0</v>
      </c>
    </row>
    <row r="539" spans="1:7" x14ac:dyDescent="0.25">
      <c r="A539" t="str">
        <f t="shared" si="16"/>
        <v/>
      </c>
      <c r="G539">
        <f t="shared" si="17"/>
        <v>0</v>
      </c>
    </row>
    <row r="540" spans="1:7" x14ac:dyDescent="0.25">
      <c r="A540" t="str">
        <f t="shared" si="16"/>
        <v/>
      </c>
      <c r="G540">
        <f t="shared" si="17"/>
        <v>0</v>
      </c>
    </row>
    <row r="541" spans="1:7" x14ac:dyDescent="0.25">
      <c r="A541" t="str">
        <f t="shared" si="16"/>
        <v/>
      </c>
      <c r="G541">
        <f t="shared" si="17"/>
        <v>0</v>
      </c>
    </row>
    <row r="542" spans="1:7" x14ac:dyDescent="0.25">
      <c r="A542" t="str">
        <f t="shared" si="16"/>
        <v/>
      </c>
      <c r="G542">
        <f t="shared" si="17"/>
        <v>0</v>
      </c>
    </row>
    <row r="543" spans="1:7" x14ac:dyDescent="0.25">
      <c r="A543" t="str">
        <f t="shared" si="16"/>
        <v/>
      </c>
      <c r="G543">
        <f t="shared" si="17"/>
        <v>0</v>
      </c>
    </row>
    <row r="544" spans="1:7" x14ac:dyDescent="0.25">
      <c r="A544" t="str">
        <f t="shared" si="16"/>
        <v/>
      </c>
      <c r="G544">
        <f t="shared" si="17"/>
        <v>0</v>
      </c>
    </row>
    <row r="545" spans="1:7" x14ac:dyDescent="0.25">
      <c r="A545" t="str">
        <f t="shared" si="16"/>
        <v/>
      </c>
      <c r="G545">
        <f t="shared" si="17"/>
        <v>0</v>
      </c>
    </row>
    <row r="546" spans="1:7" x14ac:dyDescent="0.25">
      <c r="A546" t="str">
        <f t="shared" si="16"/>
        <v/>
      </c>
      <c r="G546">
        <f t="shared" si="17"/>
        <v>0</v>
      </c>
    </row>
    <row r="547" spans="1:7" x14ac:dyDescent="0.25">
      <c r="A547" t="str">
        <f t="shared" si="16"/>
        <v/>
      </c>
      <c r="G547">
        <f t="shared" si="17"/>
        <v>0</v>
      </c>
    </row>
    <row r="548" spans="1:7" x14ac:dyDescent="0.25">
      <c r="A548" t="str">
        <f t="shared" si="16"/>
        <v/>
      </c>
      <c r="G548">
        <f t="shared" si="17"/>
        <v>0</v>
      </c>
    </row>
    <row r="549" spans="1:7" x14ac:dyDescent="0.25">
      <c r="A549" t="str">
        <f t="shared" si="16"/>
        <v/>
      </c>
      <c r="G549">
        <f t="shared" si="17"/>
        <v>0</v>
      </c>
    </row>
    <row r="550" spans="1:7" x14ac:dyDescent="0.25">
      <c r="A550" t="str">
        <f t="shared" si="16"/>
        <v/>
      </c>
      <c r="G550">
        <f t="shared" si="17"/>
        <v>0</v>
      </c>
    </row>
    <row r="551" spans="1:7" x14ac:dyDescent="0.25">
      <c r="A551" t="str">
        <f t="shared" si="16"/>
        <v/>
      </c>
      <c r="G551">
        <f t="shared" si="17"/>
        <v>0</v>
      </c>
    </row>
    <row r="552" spans="1:7" x14ac:dyDescent="0.25">
      <c r="A552" t="str">
        <f t="shared" si="16"/>
        <v/>
      </c>
      <c r="G552">
        <f t="shared" si="17"/>
        <v>0</v>
      </c>
    </row>
    <row r="553" spans="1:7" x14ac:dyDescent="0.25">
      <c r="A553" t="str">
        <f t="shared" si="16"/>
        <v/>
      </c>
      <c r="G553">
        <f t="shared" si="17"/>
        <v>0</v>
      </c>
    </row>
    <row r="554" spans="1:7" x14ac:dyDescent="0.25">
      <c r="A554" t="str">
        <f t="shared" si="16"/>
        <v/>
      </c>
      <c r="G554">
        <f t="shared" si="17"/>
        <v>0</v>
      </c>
    </row>
    <row r="555" spans="1:7" x14ac:dyDescent="0.25">
      <c r="A555" t="str">
        <f t="shared" si="16"/>
        <v/>
      </c>
      <c r="G555">
        <f t="shared" si="17"/>
        <v>0</v>
      </c>
    </row>
    <row r="556" spans="1:7" x14ac:dyDescent="0.25">
      <c r="A556" t="str">
        <f t="shared" si="16"/>
        <v/>
      </c>
      <c r="G556">
        <f t="shared" si="17"/>
        <v>0</v>
      </c>
    </row>
    <row r="557" spans="1:7" x14ac:dyDescent="0.25">
      <c r="A557" t="str">
        <f t="shared" si="16"/>
        <v/>
      </c>
      <c r="G557">
        <f t="shared" si="17"/>
        <v>0</v>
      </c>
    </row>
    <row r="558" spans="1:7" x14ac:dyDescent="0.25">
      <c r="A558" t="str">
        <f t="shared" si="16"/>
        <v/>
      </c>
      <c r="G558">
        <f t="shared" si="17"/>
        <v>0</v>
      </c>
    </row>
    <row r="559" spans="1:7" x14ac:dyDescent="0.25">
      <c r="A559" t="str">
        <f t="shared" si="16"/>
        <v/>
      </c>
      <c r="G559">
        <f t="shared" si="17"/>
        <v>0</v>
      </c>
    </row>
    <row r="560" spans="1:7" x14ac:dyDescent="0.25">
      <c r="A560" t="str">
        <f t="shared" si="16"/>
        <v/>
      </c>
      <c r="G560">
        <f t="shared" si="17"/>
        <v>0</v>
      </c>
    </row>
    <row r="561" spans="1:7" x14ac:dyDescent="0.25">
      <c r="A561" t="str">
        <f t="shared" si="16"/>
        <v/>
      </c>
      <c r="G561">
        <f t="shared" si="17"/>
        <v>0</v>
      </c>
    </row>
    <row r="562" spans="1:7" x14ac:dyDescent="0.25">
      <c r="A562" t="str">
        <f t="shared" si="16"/>
        <v/>
      </c>
      <c r="G562">
        <f t="shared" si="17"/>
        <v>0</v>
      </c>
    </row>
    <row r="563" spans="1:7" x14ac:dyDescent="0.25">
      <c r="A563" t="str">
        <f t="shared" si="16"/>
        <v/>
      </c>
      <c r="G563">
        <f t="shared" si="17"/>
        <v>0</v>
      </c>
    </row>
    <row r="564" spans="1:7" x14ac:dyDescent="0.25">
      <c r="A564" t="str">
        <f t="shared" si="16"/>
        <v/>
      </c>
      <c r="G564">
        <f t="shared" si="17"/>
        <v>0</v>
      </c>
    </row>
    <row r="565" spans="1:7" x14ac:dyDescent="0.25">
      <c r="A565" t="str">
        <f t="shared" si="16"/>
        <v/>
      </c>
      <c r="G565">
        <f t="shared" si="17"/>
        <v>0</v>
      </c>
    </row>
    <row r="566" spans="1:7" x14ac:dyDescent="0.25">
      <c r="A566" t="str">
        <f t="shared" si="16"/>
        <v/>
      </c>
      <c r="G566">
        <f t="shared" si="17"/>
        <v>0</v>
      </c>
    </row>
    <row r="567" spans="1:7" x14ac:dyDescent="0.25">
      <c r="A567" t="str">
        <f t="shared" si="16"/>
        <v/>
      </c>
      <c r="G567">
        <f t="shared" si="17"/>
        <v>0</v>
      </c>
    </row>
    <row r="568" spans="1:7" x14ac:dyDescent="0.25">
      <c r="A568" t="str">
        <f t="shared" si="16"/>
        <v/>
      </c>
      <c r="G568">
        <f t="shared" si="17"/>
        <v>0</v>
      </c>
    </row>
    <row r="569" spans="1:7" x14ac:dyDescent="0.25">
      <c r="A569" t="str">
        <f t="shared" si="16"/>
        <v/>
      </c>
      <c r="G569">
        <f t="shared" si="17"/>
        <v>0</v>
      </c>
    </row>
    <row r="570" spans="1:7" x14ac:dyDescent="0.25">
      <c r="A570" t="str">
        <f t="shared" si="16"/>
        <v/>
      </c>
      <c r="G570">
        <f t="shared" si="17"/>
        <v>0</v>
      </c>
    </row>
    <row r="571" spans="1:7" x14ac:dyDescent="0.25">
      <c r="A571" t="str">
        <f t="shared" si="16"/>
        <v/>
      </c>
      <c r="G571">
        <f t="shared" si="17"/>
        <v>0</v>
      </c>
    </row>
    <row r="572" spans="1:7" x14ac:dyDescent="0.25">
      <c r="A572" t="str">
        <f t="shared" si="16"/>
        <v/>
      </c>
      <c r="G572">
        <f t="shared" si="17"/>
        <v>0</v>
      </c>
    </row>
    <row r="573" spans="1:7" x14ac:dyDescent="0.25">
      <c r="A573" t="str">
        <f t="shared" si="16"/>
        <v/>
      </c>
      <c r="G573">
        <f t="shared" si="17"/>
        <v>0</v>
      </c>
    </row>
    <row r="574" spans="1:7" x14ac:dyDescent="0.25">
      <c r="A574" t="str">
        <f t="shared" si="16"/>
        <v/>
      </c>
      <c r="G574">
        <f t="shared" si="17"/>
        <v>0</v>
      </c>
    </row>
    <row r="575" spans="1:7" x14ac:dyDescent="0.25">
      <c r="A575" t="str">
        <f t="shared" si="16"/>
        <v/>
      </c>
      <c r="G575">
        <f t="shared" si="17"/>
        <v>0</v>
      </c>
    </row>
    <row r="576" spans="1:7" x14ac:dyDescent="0.25">
      <c r="A576" t="str">
        <f t="shared" si="16"/>
        <v/>
      </c>
      <c r="G576">
        <f t="shared" si="17"/>
        <v>0</v>
      </c>
    </row>
    <row r="577" spans="1:7" x14ac:dyDescent="0.25">
      <c r="A577" t="str">
        <f t="shared" si="16"/>
        <v/>
      </c>
      <c r="G577">
        <f t="shared" si="17"/>
        <v>0</v>
      </c>
    </row>
    <row r="578" spans="1:7" x14ac:dyDescent="0.25">
      <c r="A578" t="str">
        <f t="shared" si="16"/>
        <v/>
      </c>
      <c r="G578">
        <f t="shared" si="17"/>
        <v>0</v>
      </c>
    </row>
    <row r="579" spans="1:7" x14ac:dyDescent="0.25">
      <c r="A579" t="str">
        <f t="shared" si="16"/>
        <v/>
      </c>
      <c r="G579">
        <f t="shared" si="17"/>
        <v>0</v>
      </c>
    </row>
    <row r="580" spans="1:7" x14ac:dyDescent="0.25">
      <c r="A580" t="str">
        <f t="shared" si="16"/>
        <v/>
      </c>
      <c r="G580">
        <f t="shared" si="17"/>
        <v>0</v>
      </c>
    </row>
    <row r="581" spans="1:7" x14ac:dyDescent="0.25">
      <c r="A581" t="str">
        <f t="shared" si="16"/>
        <v/>
      </c>
      <c r="G581">
        <f t="shared" si="17"/>
        <v>0</v>
      </c>
    </row>
    <row r="582" spans="1:7" x14ac:dyDescent="0.25">
      <c r="A582" t="str">
        <f t="shared" si="16"/>
        <v/>
      </c>
      <c r="G582">
        <f t="shared" si="17"/>
        <v>0</v>
      </c>
    </row>
    <row r="583" spans="1:7" x14ac:dyDescent="0.25">
      <c r="A583" t="str">
        <f t="shared" si="16"/>
        <v/>
      </c>
      <c r="G583">
        <f t="shared" si="17"/>
        <v>0</v>
      </c>
    </row>
    <row r="584" spans="1:7" x14ac:dyDescent="0.25">
      <c r="A584" t="str">
        <f t="shared" ref="A584:A647" si="18">B584&amp;C584</f>
        <v/>
      </c>
      <c r="G584">
        <f t="shared" ref="G584:G647" si="19">IF(E584=E583,G583,D584)</f>
        <v>0</v>
      </c>
    </row>
    <row r="585" spans="1:7" x14ac:dyDescent="0.25">
      <c r="A585" t="str">
        <f t="shared" si="18"/>
        <v/>
      </c>
      <c r="G585">
        <f t="shared" si="19"/>
        <v>0</v>
      </c>
    </row>
    <row r="586" spans="1:7" x14ac:dyDescent="0.25">
      <c r="A586" t="str">
        <f t="shared" si="18"/>
        <v/>
      </c>
      <c r="G586">
        <f t="shared" si="19"/>
        <v>0</v>
      </c>
    </row>
    <row r="587" spans="1:7" x14ac:dyDescent="0.25">
      <c r="A587" t="str">
        <f t="shared" si="18"/>
        <v/>
      </c>
      <c r="G587">
        <f t="shared" si="19"/>
        <v>0</v>
      </c>
    </row>
    <row r="588" spans="1:7" x14ac:dyDescent="0.25">
      <c r="A588" t="str">
        <f t="shared" si="18"/>
        <v/>
      </c>
      <c r="G588">
        <f t="shared" si="19"/>
        <v>0</v>
      </c>
    </row>
    <row r="589" spans="1:7" x14ac:dyDescent="0.25">
      <c r="A589" t="str">
        <f t="shared" si="18"/>
        <v/>
      </c>
      <c r="G589">
        <f t="shared" si="19"/>
        <v>0</v>
      </c>
    </row>
    <row r="590" spans="1:7" x14ac:dyDescent="0.25">
      <c r="A590" t="str">
        <f t="shared" si="18"/>
        <v/>
      </c>
      <c r="G590">
        <f t="shared" si="19"/>
        <v>0</v>
      </c>
    </row>
    <row r="591" spans="1:7" x14ac:dyDescent="0.25">
      <c r="A591" t="str">
        <f t="shared" si="18"/>
        <v/>
      </c>
      <c r="G591">
        <f t="shared" si="19"/>
        <v>0</v>
      </c>
    </row>
    <row r="592" spans="1:7" x14ac:dyDescent="0.25">
      <c r="A592" t="str">
        <f t="shared" si="18"/>
        <v/>
      </c>
      <c r="G592">
        <f t="shared" si="19"/>
        <v>0</v>
      </c>
    </row>
    <row r="593" spans="1:7" x14ac:dyDescent="0.25">
      <c r="A593" t="str">
        <f t="shared" si="18"/>
        <v/>
      </c>
      <c r="G593">
        <f t="shared" si="19"/>
        <v>0</v>
      </c>
    </row>
    <row r="594" spans="1:7" x14ac:dyDescent="0.25">
      <c r="A594" t="str">
        <f t="shared" si="18"/>
        <v/>
      </c>
      <c r="G594">
        <f t="shared" si="19"/>
        <v>0</v>
      </c>
    </row>
    <row r="595" spans="1:7" x14ac:dyDescent="0.25">
      <c r="A595" t="str">
        <f t="shared" si="18"/>
        <v/>
      </c>
      <c r="G595">
        <f t="shared" si="19"/>
        <v>0</v>
      </c>
    </row>
    <row r="596" spans="1:7" x14ac:dyDescent="0.25">
      <c r="A596" t="str">
        <f t="shared" si="18"/>
        <v/>
      </c>
      <c r="G596">
        <f t="shared" si="19"/>
        <v>0</v>
      </c>
    </row>
    <row r="597" spans="1:7" x14ac:dyDescent="0.25">
      <c r="A597" t="str">
        <f t="shared" si="18"/>
        <v/>
      </c>
      <c r="G597">
        <f t="shared" si="19"/>
        <v>0</v>
      </c>
    </row>
    <row r="598" spans="1:7" x14ac:dyDescent="0.25">
      <c r="A598" t="str">
        <f t="shared" si="18"/>
        <v/>
      </c>
      <c r="G598">
        <f t="shared" si="19"/>
        <v>0</v>
      </c>
    </row>
    <row r="599" spans="1:7" x14ac:dyDescent="0.25">
      <c r="A599" t="str">
        <f t="shared" si="18"/>
        <v/>
      </c>
      <c r="G599">
        <f t="shared" si="19"/>
        <v>0</v>
      </c>
    </row>
    <row r="600" spans="1:7" x14ac:dyDescent="0.25">
      <c r="A600" t="str">
        <f t="shared" si="18"/>
        <v/>
      </c>
      <c r="G600">
        <f t="shared" si="19"/>
        <v>0</v>
      </c>
    </row>
    <row r="601" spans="1:7" x14ac:dyDescent="0.25">
      <c r="A601" t="str">
        <f t="shared" si="18"/>
        <v/>
      </c>
      <c r="G601">
        <f t="shared" si="19"/>
        <v>0</v>
      </c>
    </row>
    <row r="602" spans="1:7" x14ac:dyDescent="0.25">
      <c r="A602" t="str">
        <f t="shared" si="18"/>
        <v/>
      </c>
      <c r="G602">
        <f t="shared" si="19"/>
        <v>0</v>
      </c>
    </row>
    <row r="603" spans="1:7" x14ac:dyDescent="0.25">
      <c r="A603" t="str">
        <f t="shared" si="18"/>
        <v/>
      </c>
      <c r="G603">
        <f t="shared" si="19"/>
        <v>0</v>
      </c>
    </row>
    <row r="604" spans="1:7" x14ac:dyDescent="0.25">
      <c r="A604" t="str">
        <f t="shared" si="18"/>
        <v/>
      </c>
      <c r="G604">
        <f t="shared" si="19"/>
        <v>0</v>
      </c>
    </row>
    <row r="605" spans="1:7" x14ac:dyDescent="0.25">
      <c r="A605" t="str">
        <f t="shared" si="18"/>
        <v/>
      </c>
      <c r="G605">
        <f t="shared" si="19"/>
        <v>0</v>
      </c>
    </row>
    <row r="606" spans="1:7" x14ac:dyDescent="0.25">
      <c r="A606" t="str">
        <f t="shared" si="18"/>
        <v/>
      </c>
      <c r="G606">
        <f t="shared" si="19"/>
        <v>0</v>
      </c>
    </row>
    <row r="607" spans="1:7" x14ac:dyDescent="0.25">
      <c r="A607" t="str">
        <f t="shared" si="18"/>
        <v/>
      </c>
      <c r="G607">
        <f t="shared" si="19"/>
        <v>0</v>
      </c>
    </row>
    <row r="608" spans="1:7" x14ac:dyDescent="0.25">
      <c r="A608" t="str">
        <f t="shared" si="18"/>
        <v/>
      </c>
      <c r="G608">
        <f t="shared" si="19"/>
        <v>0</v>
      </c>
    </row>
    <row r="609" spans="1:7" x14ac:dyDescent="0.25">
      <c r="A609" t="str">
        <f t="shared" si="18"/>
        <v/>
      </c>
      <c r="G609">
        <f t="shared" si="19"/>
        <v>0</v>
      </c>
    </row>
    <row r="610" spans="1:7" x14ac:dyDescent="0.25">
      <c r="A610" t="str">
        <f t="shared" si="18"/>
        <v/>
      </c>
      <c r="G610">
        <f t="shared" si="19"/>
        <v>0</v>
      </c>
    </row>
    <row r="611" spans="1:7" x14ac:dyDescent="0.25">
      <c r="A611" t="str">
        <f t="shared" si="18"/>
        <v/>
      </c>
      <c r="G611">
        <f t="shared" si="19"/>
        <v>0</v>
      </c>
    </row>
    <row r="612" spans="1:7" x14ac:dyDescent="0.25">
      <c r="A612" t="str">
        <f t="shared" si="18"/>
        <v/>
      </c>
      <c r="G612">
        <f t="shared" si="19"/>
        <v>0</v>
      </c>
    </row>
    <row r="613" spans="1:7" x14ac:dyDescent="0.25">
      <c r="A613" t="str">
        <f t="shared" si="18"/>
        <v/>
      </c>
      <c r="G613">
        <f t="shared" si="19"/>
        <v>0</v>
      </c>
    </row>
    <row r="614" spans="1:7" x14ac:dyDescent="0.25">
      <c r="A614" t="str">
        <f t="shared" si="18"/>
        <v/>
      </c>
      <c r="G614">
        <f t="shared" si="19"/>
        <v>0</v>
      </c>
    </row>
    <row r="615" spans="1:7" x14ac:dyDescent="0.25">
      <c r="A615" t="str">
        <f t="shared" si="18"/>
        <v/>
      </c>
      <c r="G615">
        <f t="shared" si="19"/>
        <v>0</v>
      </c>
    </row>
    <row r="616" spans="1:7" x14ac:dyDescent="0.25">
      <c r="A616" t="str">
        <f t="shared" si="18"/>
        <v/>
      </c>
      <c r="G616">
        <f t="shared" si="19"/>
        <v>0</v>
      </c>
    </row>
    <row r="617" spans="1:7" x14ac:dyDescent="0.25">
      <c r="A617" t="str">
        <f t="shared" si="18"/>
        <v/>
      </c>
      <c r="G617">
        <f t="shared" si="19"/>
        <v>0</v>
      </c>
    </row>
    <row r="618" spans="1:7" x14ac:dyDescent="0.25">
      <c r="A618" t="str">
        <f t="shared" si="18"/>
        <v/>
      </c>
      <c r="G618">
        <f t="shared" si="19"/>
        <v>0</v>
      </c>
    </row>
    <row r="619" spans="1:7" x14ac:dyDescent="0.25">
      <c r="A619" t="str">
        <f t="shared" si="18"/>
        <v/>
      </c>
      <c r="G619">
        <f t="shared" si="19"/>
        <v>0</v>
      </c>
    </row>
    <row r="620" spans="1:7" x14ac:dyDescent="0.25">
      <c r="A620" t="str">
        <f t="shared" si="18"/>
        <v/>
      </c>
      <c r="G620">
        <f t="shared" si="19"/>
        <v>0</v>
      </c>
    </row>
    <row r="621" spans="1:7" x14ac:dyDescent="0.25">
      <c r="A621" t="str">
        <f t="shared" si="18"/>
        <v/>
      </c>
      <c r="G621">
        <f t="shared" si="19"/>
        <v>0</v>
      </c>
    </row>
    <row r="622" spans="1:7" x14ac:dyDescent="0.25">
      <c r="A622" t="str">
        <f t="shared" si="18"/>
        <v/>
      </c>
      <c r="G622">
        <f t="shared" si="19"/>
        <v>0</v>
      </c>
    </row>
    <row r="623" spans="1:7" x14ac:dyDescent="0.25">
      <c r="A623" t="str">
        <f t="shared" si="18"/>
        <v/>
      </c>
      <c r="G623">
        <f t="shared" si="19"/>
        <v>0</v>
      </c>
    </row>
    <row r="624" spans="1:7" x14ac:dyDescent="0.25">
      <c r="A624" t="str">
        <f t="shared" si="18"/>
        <v/>
      </c>
      <c r="G624">
        <f t="shared" si="19"/>
        <v>0</v>
      </c>
    </row>
    <row r="625" spans="1:7" x14ac:dyDescent="0.25">
      <c r="A625" t="str">
        <f t="shared" si="18"/>
        <v/>
      </c>
      <c r="G625">
        <f t="shared" si="19"/>
        <v>0</v>
      </c>
    </row>
    <row r="626" spans="1:7" x14ac:dyDescent="0.25">
      <c r="A626" t="str">
        <f t="shared" si="18"/>
        <v/>
      </c>
      <c r="G626">
        <f t="shared" si="19"/>
        <v>0</v>
      </c>
    </row>
    <row r="627" spans="1:7" x14ac:dyDescent="0.25">
      <c r="A627" t="str">
        <f t="shared" si="18"/>
        <v/>
      </c>
      <c r="G627">
        <f t="shared" si="19"/>
        <v>0</v>
      </c>
    </row>
    <row r="628" spans="1:7" x14ac:dyDescent="0.25">
      <c r="A628" t="str">
        <f t="shared" si="18"/>
        <v/>
      </c>
      <c r="G628">
        <f t="shared" si="19"/>
        <v>0</v>
      </c>
    </row>
    <row r="629" spans="1:7" x14ac:dyDescent="0.25">
      <c r="A629" t="str">
        <f t="shared" si="18"/>
        <v/>
      </c>
      <c r="G629">
        <f t="shared" si="19"/>
        <v>0</v>
      </c>
    </row>
    <row r="630" spans="1:7" x14ac:dyDescent="0.25">
      <c r="A630" t="str">
        <f t="shared" si="18"/>
        <v/>
      </c>
      <c r="G630">
        <f t="shared" si="19"/>
        <v>0</v>
      </c>
    </row>
    <row r="631" spans="1:7" x14ac:dyDescent="0.25">
      <c r="A631" t="str">
        <f t="shared" si="18"/>
        <v/>
      </c>
      <c r="G631">
        <f t="shared" si="19"/>
        <v>0</v>
      </c>
    </row>
    <row r="632" spans="1:7" x14ac:dyDescent="0.25">
      <c r="A632" t="str">
        <f t="shared" si="18"/>
        <v/>
      </c>
      <c r="G632">
        <f t="shared" si="19"/>
        <v>0</v>
      </c>
    </row>
    <row r="633" spans="1:7" x14ac:dyDescent="0.25">
      <c r="A633" t="str">
        <f t="shared" si="18"/>
        <v/>
      </c>
      <c r="G633">
        <f t="shared" si="19"/>
        <v>0</v>
      </c>
    </row>
    <row r="634" spans="1:7" x14ac:dyDescent="0.25">
      <c r="A634" t="str">
        <f t="shared" si="18"/>
        <v/>
      </c>
      <c r="G634">
        <f t="shared" si="19"/>
        <v>0</v>
      </c>
    </row>
    <row r="635" spans="1:7" x14ac:dyDescent="0.25">
      <c r="A635" t="str">
        <f t="shared" si="18"/>
        <v/>
      </c>
      <c r="G635">
        <f t="shared" si="19"/>
        <v>0</v>
      </c>
    </row>
    <row r="636" spans="1:7" x14ac:dyDescent="0.25">
      <c r="A636" t="str">
        <f t="shared" si="18"/>
        <v/>
      </c>
      <c r="G636">
        <f t="shared" si="19"/>
        <v>0</v>
      </c>
    </row>
    <row r="637" spans="1:7" x14ac:dyDescent="0.25">
      <c r="A637" t="str">
        <f t="shared" si="18"/>
        <v/>
      </c>
      <c r="G637">
        <f t="shared" si="19"/>
        <v>0</v>
      </c>
    </row>
    <row r="638" spans="1:7" x14ac:dyDescent="0.25">
      <c r="A638" t="str">
        <f t="shared" si="18"/>
        <v/>
      </c>
      <c r="G638">
        <f t="shared" si="19"/>
        <v>0</v>
      </c>
    </row>
    <row r="639" spans="1:7" x14ac:dyDescent="0.25">
      <c r="A639" t="str">
        <f t="shared" si="18"/>
        <v/>
      </c>
      <c r="G639">
        <f t="shared" si="19"/>
        <v>0</v>
      </c>
    </row>
    <row r="640" spans="1:7" x14ac:dyDescent="0.25">
      <c r="A640" t="str">
        <f t="shared" si="18"/>
        <v/>
      </c>
      <c r="G640">
        <f t="shared" si="19"/>
        <v>0</v>
      </c>
    </row>
    <row r="641" spans="1:7" x14ac:dyDescent="0.25">
      <c r="A641" t="str">
        <f t="shared" si="18"/>
        <v/>
      </c>
      <c r="G641">
        <f t="shared" si="19"/>
        <v>0</v>
      </c>
    </row>
    <row r="642" spans="1:7" x14ac:dyDescent="0.25">
      <c r="A642" t="str">
        <f t="shared" si="18"/>
        <v/>
      </c>
      <c r="G642">
        <f t="shared" si="19"/>
        <v>0</v>
      </c>
    </row>
    <row r="643" spans="1:7" x14ac:dyDescent="0.25">
      <c r="A643" t="str">
        <f t="shared" si="18"/>
        <v/>
      </c>
      <c r="G643">
        <f t="shared" si="19"/>
        <v>0</v>
      </c>
    </row>
    <row r="644" spans="1:7" x14ac:dyDescent="0.25">
      <c r="A644" t="str">
        <f t="shared" si="18"/>
        <v/>
      </c>
      <c r="G644">
        <f t="shared" si="19"/>
        <v>0</v>
      </c>
    </row>
    <row r="645" spans="1:7" x14ac:dyDescent="0.25">
      <c r="A645" t="str">
        <f t="shared" si="18"/>
        <v/>
      </c>
      <c r="G645">
        <f t="shared" si="19"/>
        <v>0</v>
      </c>
    </row>
    <row r="646" spans="1:7" x14ac:dyDescent="0.25">
      <c r="A646" t="str">
        <f t="shared" si="18"/>
        <v/>
      </c>
      <c r="G646">
        <f t="shared" si="19"/>
        <v>0</v>
      </c>
    </row>
    <row r="647" spans="1:7" x14ac:dyDescent="0.25">
      <c r="A647" t="str">
        <f t="shared" si="18"/>
        <v/>
      </c>
      <c r="G647">
        <f t="shared" si="19"/>
        <v>0</v>
      </c>
    </row>
    <row r="648" spans="1:7" x14ac:dyDescent="0.25">
      <c r="A648" t="str">
        <f t="shared" ref="A648:A711" si="20">B648&amp;C648</f>
        <v/>
      </c>
      <c r="G648">
        <f t="shared" ref="G648:G711" si="21">IF(E648=E647,G647,D648)</f>
        <v>0</v>
      </c>
    </row>
    <row r="649" spans="1:7" x14ac:dyDescent="0.25">
      <c r="A649" t="str">
        <f t="shared" si="20"/>
        <v/>
      </c>
      <c r="G649">
        <f t="shared" si="21"/>
        <v>0</v>
      </c>
    </row>
    <row r="650" spans="1:7" x14ac:dyDescent="0.25">
      <c r="A650" t="str">
        <f t="shared" si="20"/>
        <v/>
      </c>
      <c r="G650">
        <f t="shared" si="21"/>
        <v>0</v>
      </c>
    </row>
    <row r="651" spans="1:7" x14ac:dyDescent="0.25">
      <c r="A651" t="str">
        <f t="shared" si="20"/>
        <v/>
      </c>
      <c r="G651">
        <f t="shared" si="21"/>
        <v>0</v>
      </c>
    </row>
    <row r="652" spans="1:7" x14ac:dyDescent="0.25">
      <c r="A652" t="str">
        <f t="shared" si="20"/>
        <v/>
      </c>
      <c r="G652">
        <f t="shared" si="21"/>
        <v>0</v>
      </c>
    </row>
    <row r="653" spans="1:7" x14ac:dyDescent="0.25">
      <c r="A653" t="str">
        <f t="shared" si="20"/>
        <v/>
      </c>
      <c r="G653">
        <f t="shared" si="21"/>
        <v>0</v>
      </c>
    </row>
    <row r="654" spans="1:7" x14ac:dyDescent="0.25">
      <c r="A654" t="str">
        <f t="shared" si="20"/>
        <v/>
      </c>
      <c r="G654">
        <f t="shared" si="21"/>
        <v>0</v>
      </c>
    </row>
    <row r="655" spans="1:7" x14ac:dyDescent="0.25">
      <c r="A655" t="str">
        <f t="shared" si="20"/>
        <v/>
      </c>
      <c r="G655">
        <f t="shared" si="21"/>
        <v>0</v>
      </c>
    </row>
    <row r="656" spans="1:7" x14ac:dyDescent="0.25">
      <c r="A656" t="str">
        <f t="shared" si="20"/>
        <v/>
      </c>
      <c r="G656">
        <f t="shared" si="21"/>
        <v>0</v>
      </c>
    </row>
    <row r="657" spans="1:7" x14ac:dyDescent="0.25">
      <c r="A657" t="str">
        <f t="shared" si="20"/>
        <v/>
      </c>
      <c r="G657">
        <f t="shared" si="21"/>
        <v>0</v>
      </c>
    </row>
    <row r="658" spans="1:7" x14ac:dyDescent="0.25">
      <c r="A658" t="str">
        <f t="shared" si="20"/>
        <v/>
      </c>
      <c r="G658">
        <f t="shared" si="21"/>
        <v>0</v>
      </c>
    </row>
    <row r="659" spans="1:7" x14ac:dyDescent="0.25">
      <c r="A659" t="str">
        <f t="shared" si="20"/>
        <v/>
      </c>
      <c r="G659">
        <f t="shared" si="21"/>
        <v>0</v>
      </c>
    </row>
    <row r="660" spans="1:7" x14ac:dyDescent="0.25">
      <c r="A660" t="str">
        <f t="shared" si="20"/>
        <v/>
      </c>
      <c r="G660">
        <f t="shared" si="21"/>
        <v>0</v>
      </c>
    </row>
    <row r="661" spans="1:7" x14ac:dyDescent="0.25">
      <c r="A661" t="str">
        <f t="shared" si="20"/>
        <v/>
      </c>
      <c r="G661">
        <f t="shared" si="21"/>
        <v>0</v>
      </c>
    </row>
    <row r="662" spans="1:7" x14ac:dyDescent="0.25">
      <c r="A662" t="str">
        <f t="shared" si="20"/>
        <v/>
      </c>
      <c r="G662">
        <f t="shared" si="21"/>
        <v>0</v>
      </c>
    </row>
    <row r="663" spans="1:7" x14ac:dyDescent="0.25">
      <c r="A663" t="str">
        <f t="shared" si="20"/>
        <v/>
      </c>
      <c r="G663">
        <f t="shared" si="21"/>
        <v>0</v>
      </c>
    </row>
    <row r="664" spans="1:7" x14ac:dyDescent="0.25">
      <c r="A664" t="str">
        <f t="shared" si="20"/>
        <v/>
      </c>
      <c r="G664">
        <f t="shared" si="21"/>
        <v>0</v>
      </c>
    </row>
    <row r="665" spans="1:7" x14ac:dyDescent="0.25">
      <c r="A665" t="str">
        <f t="shared" si="20"/>
        <v/>
      </c>
      <c r="G665">
        <f t="shared" si="21"/>
        <v>0</v>
      </c>
    </row>
    <row r="666" spans="1:7" x14ac:dyDescent="0.25">
      <c r="A666" t="str">
        <f t="shared" si="20"/>
        <v/>
      </c>
      <c r="G666">
        <f t="shared" si="21"/>
        <v>0</v>
      </c>
    </row>
    <row r="667" spans="1:7" x14ac:dyDescent="0.25">
      <c r="A667" t="str">
        <f t="shared" si="20"/>
        <v/>
      </c>
      <c r="G667">
        <f t="shared" si="21"/>
        <v>0</v>
      </c>
    </row>
    <row r="668" spans="1:7" x14ac:dyDescent="0.25">
      <c r="A668" t="str">
        <f t="shared" si="20"/>
        <v/>
      </c>
      <c r="G668">
        <f t="shared" si="21"/>
        <v>0</v>
      </c>
    </row>
    <row r="669" spans="1:7" x14ac:dyDescent="0.25">
      <c r="A669" t="str">
        <f t="shared" si="20"/>
        <v/>
      </c>
      <c r="G669">
        <f t="shared" si="21"/>
        <v>0</v>
      </c>
    </row>
    <row r="670" spans="1:7" x14ac:dyDescent="0.25">
      <c r="A670" t="str">
        <f t="shared" si="20"/>
        <v/>
      </c>
      <c r="G670">
        <f t="shared" si="21"/>
        <v>0</v>
      </c>
    </row>
    <row r="671" spans="1:7" x14ac:dyDescent="0.25">
      <c r="A671" t="str">
        <f t="shared" si="20"/>
        <v/>
      </c>
      <c r="G671">
        <f t="shared" si="21"/>
        <v>0</v>
      </c>
    </row>
    <row r="672" spans="1:7" x14ac:dyDescent="0.25">
      <c r="A672" t="str">
        <f t="shared" si="20"/>
        <v/>
      </c>
      <c r="G672">
        <f t="shared" si="21"/>
        <v>0</v>
      </c>
    </row>
    <row r="673" spans="1:7" x14ac:dyDescent="0.25">
      <c r="A673" t="str">
        <f t="shared" si="20"/>
        <v/>
      </c>
      <c r="G673">
        <f t="shared" si="21"/>
        <v>0</v>
      </c>
    </row>
    <row r="674" spans="1:7" x14ac:dyDescent="0.25">
      <c r="A674" t="str">
        <f t="shared" si="20"/>
        <v/>
      </c>
      <c r="G674">
        <f t="shared" si="21"/>
        <v>0</v>
      </c>
    </row>
    <row r="675" spans="1:7" x14ac:dyDescent="0.25">
      <c r="A675" t="str">
        <f t="shared" si="20"/>
        <v/>
      </c>
      <c r="G675">
        <f t="shared" si="21"/>
        <v>0</v>
      </c>
    </row>
    <row r="676" spans="1:7" x14ac:dyDescent="0.25">
      <c r="A676" t="str">
        <f t="shared" si="20"/>
        <v/>
      </c>
      <c r="G676">
        <f t="shared" si="21"/>
        <v>0</v>
      </c>
    </row>
    <row r="677" spans="1:7" x14ac:dyDescent="0.25">
      <c r="A677" t="str">
        <f t="shared" si="20"/>
        <v/>
      </c>
      <c r="G677">
        <f t="shared" si="21"/>
        <v>0</v>
      </c>
    </row>
    <row r="678" spans="1:7" x14ac:dyDescent="0.25">
      <c r="A678" t="str">
        <f t="shared" si="20"/>
        <v/>
      </c>
      <c r="G678">
        <f t="shared" si="21"/>
        <v>0</v>
      </c>
    </row>
    <row r="679" spans="1:7" x14ac:dyDescent="0.25">
      <c r="A679" t="str">
        <f t="shared" si="20"/>
        <v/>
      </c>
      <c r="G679">
        <f t="shared" si="21"/>
        <v>0</v>
      </c>
    </row>
    <row r="680" spans="1:7" x14ac:dyDescent="0.25">
      <c r="A680" t="str">
        <f t="shared" si="20"/>
        <v/>
      </c>
      <c r="G680">
        <f t="shared" si="21"/>
        <v>0</v>
      </c>
    </row>
    <row r="681" spans="1:7" x14ac:dyDescent="0.25">
      <c r="A681" t="str">
        <f t="shared" si="20"/>
        <v/>
      </c>
      <c r="G681">
        <f t="shared" si="21"/>
        <v>0</v>
      </c>
    </row>
    <row r="682" spans="1:7" x14ac:dyDescent="0.25">
      <c r="A682" t="str">
        <f t="shared" si="20"/>
        <v/>
      </c>
      <c r="G682">
        <f t="shared" si="21"/>
        <v>0</v>
      </c>
    </row>
    <row r="683" spans="1:7" x14ac:dyDescent="0.25">
      <c r="A683" t="str">
        <f t="shared" si="20"/>
        <v/>
      </c>
      <c r="G683">
        <f t="shared" si="21"/>
        <v>0</v>
      </c>
    </row>
    <row r="684" spans="1:7" x14ac:dyDescent="0.25">
      <c r="A684" t="str">
        <f t="shared" si="20"/>
        <v/>
      </c>
      <c r="G684">
        <f t="shared" si="21"/>
        <v>0</v>
      </c>
    </row>
    <row r="685" spans="1:7" x14ac:dyDescent="0.25">
      <c r="A685" t="str">
        <f t="shared" si="20"/>
        <v/>
      </c>
      <c r="G685">
        <f t="shared" si="21"/>
        <v>0</v>
      </c>
    </row>
    <row r="686" spans="1:7" x14ac:dyDescent="0.25">
      <c r="A686" t="str">
        <f t="shared" si="20"/>
        <v/>
      </c>
      <c r="G686">
        <f t="shared" si="21"/>
        <v>0</v>
      </c>
    </row>
    <row r="687" spans="1:7" x14ac:dyDescent="0.25">
      <c r="A687" t="str">
        <f t="shared" si="20"/>
        <v/>
      </c>
      <c r="G687">
        <f t="shared" si="21"/>
        <v>0</v>
      </c>
    </row>
    <row r="688" spans="1:7" x14ac:dyDescent="0.25">
      <c r="A688" t="str">
        <f t="shared" si="20"/>
        <v/>
      </c>
      <c r="G688">
        <f t="shared" si="21"/>
        <v>0</v>
      </c>
    </row>
    <row r="689" spans="1:7" x14ac:dyDescent="0.25">
      <c r="A689" t="str">
        <f t="shared" si="20"/>
        <v/>
      </c>
      <c r="G689">
        <f t="shared" si="21"/>
        <v>0</v>
      </c>
    </row>
    <row r="690" spans="1:7" x14ac:dyDescent="0.25">
      <c r="A690" t="str">
        <f t="shared" si="20"/>
        <v/>
      </c>
      <c r="G690">
        <f t="shared" si="21"/>
        <v>0</v>
      </c>
    </row>
    <row r="691" spans="1:7" x14ac:dyDescent="0.25">
      <c r="A691" t="str">
        <f t="shared" si="20"/>
        <v/>
      </c>
      <c r="G691">
        <f t="shared" si="21"/>
        <v>0</v>
      </c>
    </row>
    <row r="692" spans="1:7" x14ac:dyDescent="0.25">
      <c r="A692" t="str">
        <f t="shared" si="20"/>
        <v/>
      </c>
      <c r="G692">
        <f t="shared" si="21"/>
        <v>0</v>
      </c>
    </row>
    <row r="693" spans="1:7" x14ac:dyDescent="0.25">
      <c r="A693" t="str">
        <f t="shared" si="20"/>
        <v/>
      </c>
      <c r="G693">
        <f t="shared" si="21"/>
        <v>0</v>
      </c>
    </row>
    <row r="694" spans="1:7" x14ac:dyDescent="0.25">
      <c r="A694" t="str">
        <f t="shared" si="20"/>
        <v/>
      </c>
      <c r="G694">
        <f t="shared" si="21"/>
        <v>0</v>
      </c>
    </row>
    <row r="695" spans="1:7" x14ac:dyDescent="0.25">
      <c r="A695" t="str">
        <f t="shared" si="20"/>
        <v/>
      </c>
      <c r="G695">
        <f t="shared" si="21"/>
        <v>0</v>
      </c>
    </row>
    <row r="696" spans="1:7" x14ac:dyDescent="0.25">
      <c r="A696" t="str">
        <f t="shared" si="20"/>
        <v/>
      </c>
      <c r="G696">
        <f t="shared" si="21"/>
        <v>0</v>
      </c>
    </row>
    <row r="697" spans="1:7" x14ac:dyDescent="0.25">
      <c r="A697" t="str">
        <f t="shared" si="20"/>
        <v/>
      </c>
      <c r="G697">
        <f t="shared" si="21"/>
        <v>0</v>
      </c>
    </row>
    <row r="698" spans="1:7" x14ac:dyDescent="0.25">
      <c r="A698" t="str">
        <f t="shared" si="20"/>
        <v/>
      </c>
      <c r="G698">
        <f t="shared" si="21"/>
        <v>0</v>
      </c>
    </row>
    <row r="699" spans="1:7" x14ac:dyDescent="0.25">
      <c r="A699" t="str">
        <f t="shared" si="20"/>
        <v/>
      </c>
      <c r="G699">
        <f t="shared" si="21"/>
        <v>0</v>
      </c>
    </row>
    <row r="700" spans="1:7" x14ac:dyDescent="0.25">
      <c r="A700" t="str">
        <f t="shared" si="20"/>
        <v/>
      </c>
      <c r="G700">
        <f t="shared" si="21"/>
        <v>0</v>
      </c>
    </row>
    <row r="701" spans="1:7" x14ac:dyDescent="0.25">
      <c r="A701" t="str">
        <f t="shared" si="20"/>
        <v/>
      </c>
      <c r="G701">
        <f t="shared" si="21"/>
        <v>0</v>
      </c>
    </row>
    <row r="702" spans="1:7" x14ac:dyDescent="0.25">
      <c r="A702" t="str">
        <f t="shared" si="20"/>
        <v/>
      </c>
      <c r="G702">
        <f t="shared" si="21"/>
        <v>0</v>
      </c>
    </row>
    <row r="703" spans="1:7" x14ac:dyDescent="0.25">
      <c r="A703" t="str">
        <f t="shared" si="20"/>
        <v/>
      </c>
      <c r="G703">
        <f t="shared" si="21"/>
        <v>0</v>
      </c>
    </row>
    <row r="704" spans="1:7" x14ac:dyDescent="0.25">
      <c r="A704" t="str">
        <f t="shared" si="20"/>
        <v/>
      </c>
      <c r="G704">
        <f t="shared" si="21"/>
        <v>0</v>
      </c>
    </row>
    <row r="705" spans="1:7" x14ac:dyDescent="0.25">
      <c r="A705" t="str">
        <f t="shared" si="20"/>
        <v/>
      </c>
      <c r="G705">
        <f t="shared" si="21"/>
        <v>0</v>
      </c>
    </row>
    <row r="706" spans="1:7" x14ac:dyDescent="0.25">
      <c r="A706" t="str">
        <f t="shared" si="20"/>
        <v/>
      </c>
      <c r="G706">
        <f t="shared" si="21"/>
        <v>0</v>
      </c>
    </row>
    <row r="707" spans="1:7" x14ac:dyDescent="0.25">
      <c r="A707" t="str">
        <f t="shared" si="20"/>
        <v/>
      </c>
      <c r="G707">
        <f t="shared" si="21"/>
        <v>0</v>
      </c>
    </row>
    <row r="708" spans="1:7" x14ac:dyDescent="0.25">
      <c r="A708" t="str">
        <f t="shared" si="20"/>
        <v/>
      </c>
      <c r="G708">
        <f t="shared" si="21"/>
        <v>0</v>
      </c>
    </row>
    <row r="709" spans="1:7" x14ac:dyDescent="0.25">
      <c r="A709" t="str">
        <f t="shared" si="20"/>
        <v/>
      </c>
      <c r="G709">
        <f t="shared" si="21"/>
        <v>0</v>
      </c>
    </row>
    <row r="710" spans="1:7" x14ac:dyDescent="0.25">
      <c r="A710" t="str">
        <f t="shared" si="20"/>
        <v/>
      </c>
      <c r="G710">
        <f t="shared" si="21"/>
        <v>0</v>
      </c>
    </row>
    <row r="711" spans="1:7" x14ac:dyDescent="0.25">
      <c r="A711" t="str">
        <f t="shared" si="20"/>
        <v/>
      </c>
      <c r="G711">
        <f t="shared" si="21"/>
        <v>0</v>
      </c>
    </row>
    <row r="712" spans="1:7" x14ac:dyDescent="0.25">
      <c r="A712" t="str">
        <f t="shared" ref="A712:A775" si="22">B712&amp;C712</f>
        <v/>
      </c>
      <c r="G712">
        <f t="shared" ref="G712:G775" si="23">IF(E712=E711,G711,D712)</f>
        <v>0</v>
      </c>
    </row>
    <row r="713" spans="1:7" x14ac:dyDescent="0.25">
      <c r="A713" t="str">
        <f t="shared" si="22"/>
        <v/>
      </c>
      <c r="G713">
        <f t="shared" si="23"/>
        <v>0</v>
      </c>
    </row>
    <row r="714" spans="1:7" x14ac:dyDescent="0.25">
      <c r="A714" t="str">
        <f t="shared" si="22"/>
        <v/>
      </c>
      <c r="G714">
        <f t="shared" si="23"/>
        <v>0</v>
      </c>
    </row>
    <row r="715" spans="1:7" x14ac:dyDescent="0.25">
      <c r="A715" t="str">
        <f t="shared" si="22"/>
        <v/>
      </c>
      <c r="G715">
        <f t="shared" si="23"/>
        <v>0</v>
      </c>
    </row>
    <row r="716" spans="1:7" x14ac:dyDescent="0.25">
      <c r="A716" t="str">
        <f t="shared" si="22"/>
        <v/>
      </c>
      <c r="G716">
        <f t="shared" si="23"/>
        <v>0</v>
      </c>
    </row>
    <row r="717" spans="1:7" x14ac:dyDescent="0.25">
      <c r="A717" t="str">
        <f t="shared" si="22"/>
        <v/>
      </c>
      <c r="G717">
        <f t="shared" si="23"/>
        <v>0</v>
      </c>
    </row>
    <row r="718" spans="1:7" x14ac:dyDescent="0.25">
      <c r="A718" t="str">
        <f t="shared" si="22"/>
        <v/>
      </c>
      <c r="G718">
        <f t="shared" si="23"/>
        <v>0</v>
      </c>
    </row>
    <row r="719" spans="1:7" x14ac:dyDescent="0.25">
      <c r="A719" t="str">
        <f t="shared" si="22"/>
        <v/>
      </c>
      <c r="G719">
        <f t="shared" si="23"/>
        <v>0</v>
      </c>
    </row>
    <row r="720" spans="1:7" x14ac:dyDescent="0.25">
      <c r="A720" t="str">
        <f t="shared" si="22"/>
        <v/>
      </c>
      <c r="G720">
        <f t="shared" si="23"/>
        <v>0</v>
      </c>
    </row>
    <row r="721" spans="1:7" x14ac:dyDescent="0.25">
      <c r="A721" t="str">
        <f t="shared" si="22"/>
        <v/>
      </c>
      <c r="G721">
        <f t="shared" si="23"/>
        <v>0</v>
      </c>
    </row>
    <row r="722" spans="1:7" x14ac:dyDescent="0.25">
      <c r="A722" t="str">
        <f t="shared" si="22"/>
        <v/>
      </c>
      <c r="G722">
        <f t="shared" si="23"/>
        <v>0</v>
      </c>
    </row>
    <row r="723" spans="1:7" x14ac:dyDescent="0.25">
      <c r="A723" t="str">
        <f t="shared" si="22"/>
        <v/>
      </c>
      <c r="G723">
        <f t="shared" si="23"/>
        <v>0</v>
      </c>
    </row>
    <row r="724" spans="1:7" x14ac:dyDescent="0.25">
      <c r="A724" t="str">
        <f t="shared" si="22"/>
        <v/>
      </c>
      <c r="G724">
        <f t="shared" si="23"/>
        <v>0</v>
      </c>
    </row>
    <row r="725" spans="1:7" x14ac:dyDescent="0.25">
      <c r="A725" t="str">
        <f t="shared" si="22"/>
        <v/>
      </c>
      <c r="G725">
        <f t="shared" si="23"/>
        <v>0</v>
      </c>
    </row>
    <row r="726" spans="1:7" x14ac:dyDescent="0.25">
      <c r="A726" t="str">
        <f t="shared" si="22"/>
        <v/>
      </c>
      <c r="G726">
        <f t="shared" si="23"/>
        <v>0</v>
      </c>
    </row>
    <row r="727" spans="1:7" x14ac:dyDescent="0.25">
      <c r="A727" t="str">
        <f t="shared" si="22"/>
        <v/>
      </c>
      <c r="G727">
        <f t="shared" si="23"/>
        <v>0</v>
      </c>
    </row>
    <row r="728" spans="1:7" x14ac:dyDescent="0.25">
      <c r="A728" t="str">
        <f t="shared" si="22"/>
        <v/>
      </c>
      <c r="G728">
        <f t="shared" si="23"/>
        <v>0</v>
      </c>
    </row>
    <row r="729" spans="1:7" x14ac:dyDescent="0.25">
      <c r="A729" t="str">
        <f t="shared" si="22"/>
        <v/>
      </c>
      <c r="G729">
        <f t="shared" si="23"/>
        <v>0</v>
      </c>
    </row>
    <row r="730" spans="1:7" x14ac:dyDescent="0.25">
      <c r="A730" t="str">
        <f t="shared" si="22"/>
        <v/>
      </c>
      <c r="G730">
        <f t="shared" si="23"/>
        <v>0</v>
      </c>
    </row>
    <row r="731" spans="1:7" x14ac:dyDescent="0.25">
      <c r="A731" t="str">
        <f t="shared" si="22"/>
        <v/>
      </c>
      <c r="G731">
        <f t="shared" si="23"/>
        <v>0</v>
      </c>
    </row>
    <row r="732" spans="1:7" x14ac:dyDescent="0.25">
      <c r="A732" t="str">
        <f t="shared" si="22"/>
        <v/>
      </c>
      <c r="G732">
        <f t="shared" si="23"/>
        <v>0</v>
      </c>
    </row>
    <row r="733" spans="1:7" x14ac:dyDescent="0.25">
      <c r="A733" t="str">
        <f t="shared" si="22"/>
        <v/>
      </c>
      <c r="G733">
        <f t="shared" si="23"/>
        <v>0</v>
      </c>
    </row>
    <row r="734" spans="1:7" x14ac:dyDescent="0.25">
      <c r="A734" t="str">
        <f t="shared" si="22"/>
        <v/>
      </c>
      <c r="G734">
        <f t="shared" si="23"/>
        <v>0</v>
      </c>
    </row>
    <row r="735" spans="1:7" x14ac:dyDescent="0.25">
      <c r="A735" t="str">
        <f t="shared" si="22"/>
        <v/>
      </c>
      <c r="G735">
        <f t="shared" si="23"/>
        <v>0</v>
      </c>
    </row>
    <row r="736" spans="1:7" x14ac:dyDescent="0.25">
      <c r="A736" t="str">
        <f t="shared" si="22"/>
        <v/>
      </c>
      <c r="G736">
        <f t="shared" si="23"/>
        <v>0</v>
      </c>
    </row>
    <row r="737" spans="1:7" x14ac:dyDescent="0.25">
      <c r="A737" t="str">
        <f t="shared" si="22"/>
        <v/>
      </c>
      <c r="G737">
        <f t="shared" si="23"/>
        <v>0</v>
      </c>
    </row>
    <row r="738" spans="1:7" x14ac:dyDescent="0.25">
      <c r="A738" t="str">
        <f t="shared" si="22"/>
        <v/>
      </c>
      <c r="G738">
        <f t="shared" si="23"/>
        <v>0</v>
      </c>
    </row>
    <row r="739" spans="1:7" x14ac:dyDescent="0.25">
      <c r="A739" t="str">
        <f t="shared" si="22"/>
        <v/>
      </c>
      <c r="G739">
        <f t="shared" si="23"/>
        <v>0</v>
      </c>
    </row>
    <row r="740" spans="1:7" x14ac:dyDescent="0.25">
      <c r="A740" t="str">
        <f t="shared" si="22"/>
        <v/>
      </c>
      <c r="G740">
        <f t="shared" si="23"/>
        <v>0</v>
      </c>
    </row>
    <row r="741" spans="1:7" x14ac:dyDescent="0.25">
      <c r="A741" t="str">
        <f t="shared" si="22"/>
        <v/>
      </c>
      <c r="G741">
        <f t="shared" si="23"/>
        <v>0</v>
      </c>
    </row>
    <row r="742" spans="1:7" x14ac:dyDescent="0.25">
      <c r="A742" t="str">
        <f t="shared" si="22"/>
        <v/>
      </c>
      <c r="G742">
        <f t="shared" si="23"/>
        <v>0</v>
      </c>
    </row>
    <row r="743" spans="1:7" x14ac:dyDescent="0.25">
      <c r="A743" t="str">
        <f t="shared" si="22"/>
        <v/>
      </c>
      <c r="G743">
        <f t="shared" si="23"/>
        <v>0</v>
      </c>
    </row>
    <row r="744" spans="1:7" x14ac:dyDescent="0.25">
      <c r="A744" t="str">
        <f t="shared" si="22"/>
        <v/>
      </c>
      <c r="G744">
        <f t="shared" si="23"/>
        <v>0</v>
      </c>
    </row>
    <row r="745" spans="1:7" x14ac:dyDescent="0.25">
      <c r="A745" t="str">
        <f t="shared" si="22"/>
        <v/>
      </c>
      <c r="G745">
        <f t="shared" si="23"/>
        <v>0</v>
      </c>
    </row>
    <row r="746" spans="1:7" x14ac:dyDescent="0.25">
      <c r="A746" t="str">
        <f t="shared" si="22"/>
        <v/>
      </c>
      <c r="G746">
        <f t="shared" si="23"/>
        <v>0</v>
      </c>
    </row>
    <row r="747" spans="1:7" x14ac:dyDescent="0.25">
      <c r="A747" t="str">
        <f t="shared" si="22"/>
        <v/>
      </c>
      <c r="G747">
        <f t="shared" si="23"/>
        <v>0</v>
      </c>
    </row>
    <row r="748" spans="1:7" x14ac:dyDescent="0.25">
      <c r="A748" t="str">
        <f t="shared" si="22"/>
        <v/>
      </c>
      <c r="G748">
        <f t="shared" si="23"/>
        <v>0</v>
      </c>
    </row>
    <row r="749" spans="1:7" x14ac:dyDescent="0.25">
      <c r="A749" t="str">
        <f t="shared" si="22"/>
        <v/>
      </c>
      <c r="G749">
        <f t="shared" si="23"/>
        <v>0</v>
      </c>
    </row>
    <row r="750" spans="1:7" x14ac:dyDescent="0.25">
      <c r="A750" t="str">
        <f t="shared" si="22"/>
        <v/>
      </c>
      <c r="G750">
        <f t="shared" si="23"/>
        <v>0</v>
      </c>
    </row>
    <row r="751" spans="1:7" x14ac:dyDescent="0.25">
      <c r="A751" t="str">
        <f t="shared" si="22"/>
        <v/>
      </c>
      <c r="G751">
        <f t="shared" si="23"/>
        <v>0</v>
      </c>
    </row>
    <row r="752" spans="1:7" x14ac:dyDescent="0.25">
      <c r="A752" t="str">
        <f t="shared" si="22"/>
        <v/>
      </c>
      <c r="G752">
        <f t="shared" si="23"/>
        <v>0</v>
      </c>
    </row>
    <row r="753" spans="1:7" x14ac:dyDescent="0.25">
      <c r="A753" t="str">
        <f t="shared" si="22"/>
        <v/>
      </c>
      <c r="G753">
        <f t="shared" si="23"/>
        <v>0</v>
      </c>
    </row>
    <row r="754" spans="1:7" x14ac:dyDescent="0.25">
      <c r="A754" t="str">
        <f t="shared" si="22"/>
        <v/>
      </c>
      <c r="G754">
        <f t="shared" si="23"/>
        <v>0</v>
      </c>
    </row>
    <row r="755" spans="1:7" x14ac:dyDescent="0.25">
      <c r="A755" t="str">
        <f t="shared" si="22"/>
        <v/>
      </c>
      <c r="G755">
        <f t="shared" si="23"/>
        <v>0</v>
      </c>
    </row>
    <row r="756" spans="1:7" x14ac:dyDescent="0.25">
      <c r="A756" t="str">
        <f t="shared" si="22"/>
        <v/>
      </c>
      <c r="G756">
        <f t="shared" si="23"/>
        <v>0</v>
      </c>
    </row>
    <row r="757" spans="1:7" x14ac:dyDescent="0.25">
      <c r="A757" t="str">
        <f t="shared" si="22"/>
        <v/>
      </c>
      <c r="G757">
        <f t="shared" si="23"/>
        <v>0</v>
      </c>
    </row>
    <row r="758" spans="1:7" x14ac:dyDescent="0.25">
      <c r="A758" t="str">
        <f t="shared" si="22"/>
        <v/>
      </c>
      <c r="G758">
        <f t="shared" si="23"/>
        <v>0</v>
      </c>
    </row>
    <row r="759" spans="1:7" x14ac:dyDescent="0.25">
      <c r="A759" t="str">
        <f t="shared" si="22"/>
        <v/>
      </c>
      <c r="G759">
        <f t="shared" si="23"/>
        <v>0</v>
      </c>
    </row>
    <row r="760" spans="1:7" x14ac:dyDescent="0.25">
      <c r="A760" t="str">
        <f t="shared" si="22"/>
        <v/>
      </c>
      <c r="G760">
        <f t="shared" si="23"/>
        <v>0</v>
      </c>
    </row>
    <row r="761" spans="1:7" x14ac:dyDescent="0.25">
      <c r="A761" t="str">
        <f t="shared" si="22"/>
        <v/>
      </c>
      <c r="G761">
        <f t="shared" si="23"/>
        <v>0</v>
      </c>
    </row>
    <row r="762" spans="1:7" x14ac:dyDescent="0.25">
      <c r="A762" t="str">
        <f t="shared" si="22"/>
        <v/>
      </c>
      <c r="G762">
        <f t="shared" si="23"/>
        <v>0</v>
      </c>
    </row>
    <row r="763" spans="1:7" x14ac:dyDescent="0.25">
      <c r="A763" t="str">
        <f t="shared" si="22"/>
        <v/>
      </c>
      <c r="G763">
        <f t="shared" si="23"/>
        <v>0</v>
      </c>
    </row>
    <row r="764" spans="1:7" x14ac:dyDescent="0.25">
      <c r="A764" t="str">
        <f t="shared" si="22"/>
        <v/>
      </c>
      <c r="G764">
        <f t="shared" si="23"/>
        <v>0</v>
      </c>
    </row>
    <row r="765" spans="1:7" x14ac:dyDescent="0.25">
      <c r="A765" t="str">
        <f t="shared" si="22"/>
        <v/>
      </c>
      <c r="G765">
        <f t="shared" si="23"/>
        <v>0</v>
      </c>
    </row>
    <row r="766" spans="1:7" x14ac:dyDescent="0.25">
      <c r="A766" t="str">
        <f t="shared" si="22"/>
        <v/>
      </c>
      <c r="G766">
        <f t="shared" si="23"/>
        <v>0</v>
      </c>
    </row>
    <row r="767" spans="1:7" x14ac:dyDescent="0.25">
      <c r="A767" t="str">
        <f t="shared" si="22"/>
        <v/>
      </c>
      <c r="G767">
        <f t="shared" si="23"/>
        <v>0</v>
      </c>
    </row>
    <row r="768" spans="1:7" x14ac:dyDescent="0.25">
      <c r="A768" t="str">
        <f t="shared" si="22"/>
        <v/>
      </c>
      <c r="G768">
        <f t="shared" si="23"/>
        <v>0</v>
      </c>
    </row>
    <row r="769" spans="1:7" x14ac:dyDescent="0.25">
      <c r="A769" t="str">
        <f t="shared" si="22"/>
        <v/>
      </c>
      <c r="G769">
        <f t="shared" si="23"/>
        <v>0</v>
      </c>
    </row>
    <row r="770" spans="1:7" x14ac:dyDescent="0.25">
      <c r="A770" t="str">
        <f t="shared" si="22"/>
        <v/>
      </c>
      <c r="G770">
        <f t="shared" si="23"/>
        <v>0</v>
      </c>
    </row>
    <row r="771" spans="1:7" x14ac:dyDescent="0.25">
      <c r="A771" t="str">
        <f t="shared" si="22"/>
        <v/>
      </c>
      <c r="G771">
        <f t="shared" si="23"/>
        <v>0</v>
      </c>
    </row>
    <row r="772" spans="1:7" x14ac:dyDescent="0.25">
      <c r="A772" t="str">
        <f t="shared" si="22"/>
        <v/>
      </c>
      <c r="G772">
        <f t="shared" si="23"/>
        <v>0</v>
      </c>
    </row>
    <row r="773" spans="1:7" x14ac:dyDescent="0.25">
      <c r="A773" t="str">
        <f t="shared" si="22"/>
        <v/>
      </c>
      <c r="G773">
        <f t="shared" si="23"/>
        <v>0</v>
      </c>
    </row>
    <row r="774" spans="1:7" x14ac:dyDescent="0.25">
      <c r="A774" t="str">
        <f t="shared" si="22"/>
        <v/>
      </c>
      <c r="G774">
        <f t="shared" si="23"/>
        <v>0</v>
      </c>
    </row>
    <row r="775" spans="1:7" x14ac:dyDescent="0.25">
      <c r="A775" t="str">
        <f t="shared" si="22"/>
        <v/>
      </c>
      <c r="G775">
        <f t="shared" si="23"/>
        <v>0</v>
      </c>
    </row>
    <row r="776" spans="1:7" x14ac:dyDescent="0.25">
      <c r="A776" t="str">
        <f t="shared" ref="A776:A839" si="24">B776&amp;C776</f>
        <v/>
      </c>
      <c r="G776">
        <f t="shared" ref="G776:G839" si="25">IF(E776=E775,G775,D776)</f>
        <v>0</v>
      </c>
    </row>
    <row r="777" spans="1:7" x14ac:dyDescent="0.25">
      <c r="A777" t="str">
        <f t="shared" si="24"/>
        <v/>
      </c>
      <c r="G777">
        <f t="shared" si="25"/>
        <v>0</v>
      </c>
    </row>
    <row r="778" spans="1:7" x14ac:dyDescent="0.25">
      <c r="A778" t="str">
        <f t="shared" si="24"/>
        <v/>
      </c>
      <c r="G778">
        <f t="shared" si="25"/>
        <v>0</v>
      </c>
    </row>
    <row r="779" spans="1:7" x14ac:dyDescent="0.25">
      <c r="A779" t="str">
        <f t="shared" si="24"/>
        <v/>
      </c>
      <c r="G779">
        <f t="shared" si="25"/>
        <v>0</v>
      </c>
    </row>
    <row r="780" spans="1:7" x14ac:dyDescent="0.25">
      <c r="A780" t="str">
        <f t="shared" si="24"/>
        <v/>
      </c>
      <c r="G780">
        <f t="shared" si="25"/>
        <v>0</v>
      </c>
    </row>
    <row r="781" spans="1:7" x14ac:dyDescent="0.25">
      <c r="A781" t="str">
        <f t="shared" si="24"/>
        <v/>
      </c>
      <c r="G781">
        <f t="shared" si="25"/>
        <v>0</v>
      </c>
    </row>
    <row r="782" spans="1:7" x14ac:dyDescent="0.25">
      <c r="A782" t="str">
        <f t="shared" si="24"/>
        <v/>
      </c>
      <c r="G782">
        <f t="shared" si="25"/>
        <v>0</v>
      </c>
    </row>
    <row r="783" spans="1:7" x14ac:dyDescent="0.25">
      <c r="A783" t="str">
        <f t="shared" si="24"/>
        <v/>
      </c>
      <c r="G783">
        <f t="shared" si="25"/>
        <v>0</v>
      </c>
    </row>
    <row r="784" spans="1:7" x14ac:dyDescent="0.25">
      <c r="A784" t="str">
        <f t="shared" si="24"/>
        <v/>
      </c>
      <c r="G784">
        <f t="shared" si="25"/>
        <v>0</v>
      </c>
    </row>
    <row r="785" spans="1:7" x14ac:dyDescent="0.25">
      <c r="A785" t="str">
        <f t="shared" si="24"/>
        <v/>
      </c>
      <c r="G785">
        <f t="shared" si="25"/>
        <v>0</v>
      </c>
    </row>
    <row r="786" spans="1:7" x14ac:dyDescent="0.25">
      <c r="A786" t="str">
        <f t="shared" si="24"/>
        <v/>
      </c>
      <c r="G786">
        <f t="shared" si="25"/>
        <v>0</v>
      </c>
    </row>
    <row r="787" spans="1:7" x14ac:dyDescent="0.25">
      <c r="A787" t="str">
        <f t="shared" si="24"/>
        <v/>
      </c>
      <c r="G787">
        <f t="shared" si="25"/>
        <v>0</v>
      </c>
    </row>
    <row r="788" spans="1:7" x14ac:dyDescent="0.25">
      <c r="A788" t="str">
        <f t="shared" si="24"/>
        <v/>
      </c>
      <c r="G788">
        <f t="shared" si="25"/>
        <v>0</v>
      </c>
    </row>
    <row r="789" spans="1:7" x14ac:dyDescent="0.25">
      <c r="A789" t="str">
        <f t="shared" si="24"/>
        <v/>
      </c>
      <c r="G789">
        <f t="shared" si="25"/>
        <v>0</v>
      </c>
    </row>
    <row r="790" spans="1:7" x14ac:dyDescent="0.25">
      <c r="A790" t="str">
        <f t="shared" si="24"/>
        <v/>
      </c>
      <c r="G790">
        <f t="shared" si="25"/>
        <v>0</v>
      </c>
    </row>
    <row r="791" spans="1:7" x14ac:dyDescent="0.25">
      <c r="A791" t="str">
        <f t="shared" si="24"/>
        <v/>
      </c>
      <c r="G791">
        <f t="shared" si="25"/>
        <v>0</v>
      </c>
    </row>
    <row r="792" spans="1:7" x14ac:dyDescent="0.25">
      <c r="A792" t="str">
        <f t="shared" si="24"/>
        <v/>
      </c>
      <c r="G792">
        <f t="shared" si="25"/>
        <v>0</v>
      </c>
    </row>
    <row r="793" spans="1:7" x14ac:dyDescent="0.25">
      <c r="A793" t="str">
        <f t="shared" si="24"/>
        <v/>
      </c>
      <c r="G793">
        <f t="shared" si="25"/>
        <v>0</v>
      </c>
    </row>
    <row r="794" spans="1:7" x14ac:dyDescent="0.25">
      <c r="A794" t="str">
        <f t="shared" si="24"/>
        <v/>
      </c>
      <c r="G794">
        <f t="shared" si="25"/>
        <v>0</v>
      </c>
    </row>
    <row r="795" spans="1:7" x14ac:dyDescent="0.25">
      <c r="A795" t="str">
        <f t="shared" si="24"/>
        <v/>
      </c>
      <c r="G795">
        <f t="shared" si="25"/>
        <v>0</v>
      </c>
    </row>
    <row r="796" spans="1:7" x14ac:dyDescent="0.25">
      <c r="A796" t="str">
        <f t="shared" si="24"/>
        <v/>
      </c>
      <c r="G796">
        <f t="shared" si="25"/>
        <v>0</v>
      </c>
    </row>
    <row r="797" spans="1:7" x14ac:dyDescent="0.25">
      <c r="A797" t="str">
        <f t="shared" si="24"/>
        <v/>
      </c>
      <c r="G797">
        <f t="shared" si="25"/>
        <v>0</v>
      </c>
    </row>
    <row r="798" spans="1:7" x14ac:dyDescent="0.25">
      <c r="A798" t="str">
        <f t="shared" si="24"/>
        <v/>
      </c>
      <c r="G798">
        <f t="shared" si="25"/>
        <v>0</v>
      </c>
    </row>
    <row r="799" spans="1:7" x14ac:dyDescent="0.25">
      <c r="A799" t="str">
        <f t="shared" si="24"/>
        <v/>
      </c>
      <c r="G799">
        <f t="shared" si="25"/>
        <v>0</v>
      </c>
    </row>
    <row r="800" spans="1:7" x14ac:dyDescent="0.25">
      <c r="A800" t="str">
        <f t="shared" si="24"/>
        <v/>
      </c>
      <c r="G800">
        <f t="shared" si="25"/>
        <v>0</v>
      </c>
    </row>
    <row r="801" spans="1:7" x14ac:dyDescent="0.25">
      <c r="A801" t="str">
        <f t="shared" si="24"/>
        <v/>
      </c>
      <c r="G801">
        <f t="shared" si="25"/>
        <v>0</v>
      </c>
    </row>
    <row r="802" spans="1:7" x14ac:dyDescent="0.25">
      <c r="A802" t="str">
        <f t="shared" si="24"/>
        <v/>
      </c>
      <c r="G802">
        <f t="shared" si="25"/>
        <v>0</v>
      </c>
    </row>
    <row r="803" spans="1:7" x14ac:dyDescent="0.25">
      <c r="A803" t="str">
        <f t="shared" si="24"/>
        <v/>
      </c>
      <c r="G803">
        <f t="shared" si="25"/>
        <v>0</v>
      </c>
    </row>
    <row r="804" spans="1:7" x14ac:dyDescent="0.25">
      <c r="A804" t="str">
        <f t="shared" si="24"/>
        <v/>
      </c>
      <c r="G804">
        <f t="shared" si="25"/>
        <v>0</v>
      </c>
    </row>
    <row r="805" spans="1:7" x14ac:dyDescent="0.25">
      <c r="A805" t="str">
        <f t="shared" si="24"/>
        <v/>
      </c>
      <c r="G805">
        <f t="shared" si="25"/>
        <v>0</v>
      </c>
    </row>
    <row r="806" spans="1:7" x14ac:dyDescent="0.25">
      <c r="A806" t="str">
        <f t="shared" si="24"/>
        <v/>
      </c>
      <c r="G806">
        <f t="shared" si="25"/>
        <v>0</v>
      </c>
    </row>
    <row r="807" spans="1:7" x14ac:dyDescent="0.25">
      <c r="A807" t="str">
        <f t="shared" si="24"/>
        <v/>
      </c>
      <c r="G807">
        <f t="shared" si="25"/>
        <v>0</v>
      </c>
    </row>
    <row r="808" spans="1:7" x14ac:dyDescent="0.25">
      <c r="A808" t="str">
        <f t="shared" si="24"/>
        <v/>
      </c>
      <c r="G808">
        <f t="shared" si="25"/>
        <v>0</v>
      </c>
    </row>
    <row r="809" spans="1:7" x14ac:dyDescent="0.25">
      <c r="A809" t="str">
        <f t="shared" si="24"/>
        <v/>
      </c>
      <c r="G809">
        <f t="shared" si="25"/>
        <v>0</v>
      </c>
    </row>
    <row r="810" spans="1:7" x14ac:dyDescent="0.25">
      <c r="A810" t="str">
        <f t="shared" si="24"/>
        <v/>
      </c>
      <c r="G810">
        <f t="shared" si="25"/>
        <v>0</v>
      </c>
    </row>
    <row r="811" spans="1:7" x14ac:dyDescent="0.25">
      <c r="A811" t="str">
        <f t="shared" si="24"/>
        <v/>
      </c>
      <c r="G811">
        <f t="shared" si="25"/>
        <v>0</v>
      </c>
    </row>
    <row r="812" spans="1:7" x14ac:dyDescent="0.25">
      <c r="A812" t="str">
        <f t="shared" si="24"/>
        <v/>
      </c>
      <c r="G812">
        <f t="shared" si="25"/>
        <v>0</v>
      </c>
    </row>
    <row r="813" spans="1:7" x14ac:dyDescent="0.25">
      <c r="A813" t="str">
        <f t="shared" si="24"/>
        <v/>
      </c>
      <c r="G813">
        <f t="shared" si="25"/>
        <v>0</v>
      </c>
    </row>
    <row r="814" spans="1:7" x14ac:dyDescent="0.25">
      <c r="A814" t="str">
        <f t="shared" si="24"/>
        <v/>
      </c>
      <c r="G814">
        <f t="shared" si="25"/>
        <v>0</v>
      </c>
    </row>
    <row r="815" spans="1:7" x14ac:dyDescent="0.25">
      <c r="A815" t="str">
        <f t="shared" si="24"/>
        <v/>
      </c>
      <c r="G815">
        <f t="shared" si="25"/>
        <v>0</v>
      </c>
    </row>
    <row r="816" spans="1:7" x14ac:dyDescent="0.25">
      <c r="A816" t="str">
        <f t="shared" si="24"/>
        <v/>
      </c>
      <c r="G816">
        <f t="shared" si="25"/>
        <v>0</v>
      </c>
    </row>
    <row r="817" spans="1:7" x14ac:dyDescent="0.25">
      <c r="A817" t="str">
        <f t="shared" si="24"/>
        <v/>
      </c>
      <c r="G817">
        <f t="shared" si="25"/>
        <v>0</v>
      </c>
    </row>
    <row r="818" spans="1:7" x14ac:dyDescent="0.25">
      <c r="A818" t="str">
        <f t="shared" si="24"/>
        <v/>
      </c>
      <c r="G818">
        <f t="shared" si="25"/>
        <v>0</v>
      </c>
    </row>
    <row r="819" spans="1:7" x14ac:dyDescent="0.25">
      <c r="A819" t="str">
        <f t="shared" si="24"/>
        <v/>
      </c>
      <c r="G819">
        <f t="shared" si="25"/>
        <v>0</v>
      </c>
    </row>
    <row r="820" spans="1:7" x14ac:dyDescent="0.25">
      <c r="A820" t="str">
        <f t="shared" si="24"/>
        <v/>
      </c>
      <c r="G820">
        <f t="shared" si="25"/>
        <v>0</v>
      </c>
    </row>
    <row r="821" spans="1:7" x14ac:dyDescent="0.25">
      <c r="A821" t="str">
        <f t="shared" si="24"/>
        <v/>
      </c>
      <c r="G821">
        <f t="shared" si="25"/>
        <v>0</v>
      </c>
    </row>
    <row r="822" spans="1:7" x14ac:dyDescent="0.25">
      <c r="A822" t="str">
        <f t="shared" si="24"/>
        <v/>
      </c>
      <c r="G822">
        <f t="shared" si="25"/>
        <v>0</v>
      </c>
    </row>
    <row r="823" spans="1:7" x14ac:dyDescent="0.25">
      <c r="A823" t="str">
        <f t="shared" si="24"/>
        <v/>
      </c>
      <c r="G823">
        <f t="shared" si="25"/>
        <v>0</v>
      </c>
    </row>
    <row r="824" spans="1:7" x14ac:dyDescent="0.25">
      <c r="A824" t="str">
        <f t="shared" si="24"/>
        <v/>
      </c>
      <c r="G824">
        <f t="shared" si="25"/>
        <v>0</v>
      </c>
    </row>
    <row r="825" spans="1:7" x14ac:dyDescent="0.25">
      <c r="A825" t="str">
        <f t="shared" si="24"/>
        <v/>
      </c>
      <c r="G825">
        <f t="shared" si="25"/>
        <v>0</v>
      </c>
    </row>
    <row r="826" spans="1:7" x14ac:dyDescent="0.25">
      <c r="A826" t="str">
        <f t="shared" si="24"/>
        <v/>
      </c>
      <c r="G826">
        <f t="shared" si="25"/>
        <v>0</v>
      </c>
    </row>
    <row r="827" spans="1:7" x14ac:dyDescent="0.25">
      <c r="A827" t="str">
        <f t="shared" si="24"/>
        <v/>
      </c>
      <c r="G827">
        <f t="shared" si="25"/>
        <v>0</v>
      </c>
    </row>
    <row r="828" spans="1:7" x14ac:dyDescent="0.25">
      <c r="A828" t="str">
        <f t="shared" si="24"/>
        <v/>
      </c>
      <c r="G828">
        <f t="shared" si="25"/>
        <v>0</v>
      </c>
    </row>
    <row r="829" spans="1:7" x14ac:dyDescent="0.25">
      <c r="A829" t="str">
        <f t="shared" si="24"/>
        <v/>
      </c>
      <c r="G829">
        <f t="shared" si="25"/>
        <v>0</v>
      </c>
    </row>
    <row r="830" spans="1:7" x14ac:dyDescent="0.25">
      <c r="A830" t="str">
        <f t="shared" si="24"/>
        <v/>
      </c>
      <c r="G830">
        <f t="shared" si="25"/>
        <v>0</v>
      </c>
    </row>
    <row r="831" spans="1:7" x14ac:dyDescent="0.25">
      <c r="A831" t="str">
        <f t="shared" si="24"/>
        <v/>
      </c>
      <c r="G831">
        <f t="shared" si="25"/>
        <v>0</v>
      </c>
    </row>
    <row r="832" spans="1:7" x14ac:dyDescent="0.25">
      <c r="A832" t="str">
        <f t="shared" si="24"/>
        <v/>
      </c>
      <c r="G832">
        <f t="shared" si="25"/>
        <v>0</v>
      </c>
    </row>
    <row r="833" spans="1:7" x14ac:dyDescent="0.25">
      <c r="A833" t="str">
        <f t="shared" si="24"/>
        <v/>
      </c>
      <c r="G833">
        <f t="shared" si="25"/>
        <v>0</v>
      </c>
    </row>
    <row r="834" spans="1:7" x14ac:dyDescent="0.25">
      <c r="A834" t="str">
        <f t="shared" si="24"/>
        <v/>
      </c>
      <c r="G834">
        <f t="shared" si="25"/>
        <v>0</v>
      </c>
    </row>
    <row r="835" spans="1:7" x14ac:dyDescent="0.25">
      <c r="A835" t="str">
        <f t="shared" si="24"/>
        <v/>
      </c>
      <c r="G835">
        <f t="shared" si="25"/>
        <v>0</v>
      </c>
    </row>
    <row r="836" spans="1:7" x14ac:dyDescent="0.25">
      <c r="A836" t="str">
        <f t="shared" si="24"/>
        <v/>
      </c>
      <c r="G836">
        <f t="shared" si="25"/>
        <v>0</v>
      </c>
    </row>
    <row r="837" spans="1:7" x14ac:dyDescent="0.25">
      <c r="A837" t="str">
        <f t="shared" si="24"/>
        <v/>
      </c>
      <c r="G837">
        <f t="shared" si="25"/>
        <v>0</v>
      </c>
    </row>
    <row r="838" spans="1:7" x14ac:dyDescent="0.25">
      <c r="A838" t="str">
        <f t="shared" si="24"/>
        <v/>
      </c>
      <c r="G838">
        <f t="shared" si="25"/>
        <v>0</v>
      </c>
    </row>
    <row r="839" spans="1:7" x14ac:dyDescent="0.25">
      <c r="A839" t="str">
        <f t="shared" si="24"/>
        <v/>
      </c>
      <c r="G839">
        <f t="shared" si="25"/>
        <v>0</v>
      </c>
    </row>
    <row r="840" spans="1:7" x14ac:dyDescent="0.25">
      <c r="A840" t="str">
        <f t="shared" ref="A840:A903" si="26">B840&amp;C840</f>
        <v/>
      </c>
      <c r="G840">
        <f t="shared" ref="G840:G903" si="27">IF(E840=E839,G839,D840)</f>
        <v>0</v>
      </c>
    </row>
    <row r="841" spans="1:7" x14ac:dyDescent="0.25">
      <c r="A841" t="str">
        <f t="shared" si="26"/>
        <v/>
      </c>
      <c r="G841">
        <f t="shared" si="27"/>
        <v>0</v>
      </c>
    </row>
    <row r="842" spans="1:7" x14ac:dyDescent="0.25">
      <c r="A842" t="str">
        <f t="shared" si="26"/>
        <v/>
      </c>
      <c r="G842">
        <f t="shared" si="27"/>
        <v>0</v>
      </c>
    </row>
    <row r="843" spans="1:7" x14ac:dyDescent="0.25">
      <c r="A843" t="str">
        <f t="shared" si="26"/>
        <v/>
      </c>
      <c r="G843">
        <f t="shared" si="27"/>
        <v>0</v>
      </c>
    </row>
    <row r="844" spans="1:7" x14ac:dyDescent="0.25">
      <c r="A844" t="str">
        <f t="shared" si="26"/>
        <v/>
      </c>
      <c r="G844">
        <f t="shared" si="27"/>
        <v>0</v>
      </c>
    </row>
    <row r="845" spans="1:7" x14ac:dyDescent="0.25">
      <c r="A845" t="str">
        <f t="shared" si="26"/>
        <v/>
      </c>
      <c r="G845">
        <f t="shared" si="27"/>
        <v>0</v>
      </c>
    </row>
    <row r="846" spans="1:7" x14ac:dyDescent="0.25">
      <c r="A846" t="str">
        <f t="shared" si="26"/>
        <v/>
      </c>
      <c r="G846">
        <f t="shared" si="27"/>
        <v>0</v>
      </c>
    </row>
    <row r="847" spans="1:7" x14ac:dyDescent="0.25">
      <c r="A847" t="str">
        <f t="shared" si="26"/>
        <v/>
      </c>
      <c r="G847">
        <f t="shared" si="27"/>
        <v>0</v>
      </c>
    </row>
    <row r="848" spans="1:7" x14ac:dyDescent="0.25">
      <c r="A848" t="str">
        <f t="shared" si="26"/>
        <v/>
      </c>
      <c r="G848">
        <f t="shared" si="27"/>
        <v>0</v>
      </c>
    </row>
    <row r="849" spans="1:7" x14ac:dyDescent="0.25">
      <c r="A849" t="str">
        <f t="shared" si="26"/>
        <v/>
      </c>
      <c r="G849">
        <f t="shared" si="27"/>
        <v>0</v>
      </c>
    </row>
    <row r="850" spans="1:7" x14ac:dyDescent="0.25">
      <c r="A850" t="str">
        <f t="shared" si="26"/>
        <v/>
      </c>
      <c r="G850">
        <f t="shared" si="27"/>
        <v>0</v>
      </c>
    </row>
    <row r="851" spans="1:7" x14ac:dyDescent="0.25">
      <c r="A851" t="str">
        <f t="shared" si="26"/>
        <v/>
      </c>
      <c r="G851">
        <f t="shared" si="27"/>
        <v>0</v>
      </c>
    </row>
    <row r="852" spans="1:7" x14ac:dyDescent="0.25">
      <c r="A852" t="str">
        <f t="shared" si="26"/>
        <v/>
      </c>
      <c r="G852">
        <f t="shared" si="27"/>
        <v>0</v>
      </c>
    </row>
    <row r="853" spans="1:7" x14ac:dyDescent="0.25">
      <c r="A853" t="str">
        <f t="shared" si="26"/>
        <v/>
      </c>
      <c r="G853">
        <f t="shared" si="27"/>
        <v>0</v>
      </c>
    </row>
    <row r="854" spans="1:7" x14ac:dyDescent="0.25">
      <c r="A854" t="str">
        <f t="shared" si="26"/>
        <v/>
      </c>
      <c r="G854">
        <f t="shared" si="27"/>
        <v>0</v>
      </c>
    </row>
    <row r="855" spans="1:7" x14ac:dyDescent="0.25">
      <c r="A855" t="str">
        <f t="shared" si="26"/>
        <v/>
      </c>
      <c r="G855">
        <f t="shared" si="27"/>
        <v>0</v>
      </c>
    </row>
    <row r="856" spans="1:7" x14ac:dyDescent="0.25">
      <c r="A856" t="str">
        <f t="shared" si="26"/>
        <v/>
      </c>
      <c r="G856">
        <f t="shared" si="27"/>
        <v>0</v>
      </c>
    </row>
    <row r="857" spans="1:7" x14ac:dyDescent="0.25">
      <c r="A857" t="str">
        <f t="shared" si="26"/>
        <v/>
      </c>
      <c r="G857">
        <f t="shared" si="27"/>
        <v>0</v>
      </c>
    </row>
    <row r="858" spans="1:7" x14ac:dyDescent="0.25">
      <c r="A858" t="str">
        <f t="shared" si="26"/>
        <v/>
      </c>
      <c r="G858">
        <f t="shared" si="27"/>
        <v>0</v>
      </c>
    </row>
    <row r="859" spans="1:7" x14ac:dyDescent="0.25">
      <c r="A859" t="str">
        <f t="shared" si="26"/>
        <v/>
      </c>
      <c r="G859">
        <f t="shared" si="27"/>
        <v>0</v>
      </c>
    </row>
    <row r="860" spans="1:7" x14ac:dyDescent="0.25">
      <c r="A860" t="str">
        <f t="shared" si="26"/>
        <v/>
      </c>
      <c r="G860">
        <f t="shared" si="27"/>
        <v>0</v>
      </c>
    </row>
    <row r="861" spans="1:7" x14ac:dyDescent="0.25">
      <c r="A861" t="str">
        <f t="shared" si="26"/>
        <v/>
      </c>
      <c r="G861">
        <f t="shared" si="27"/>
        <v>0</v>
      </c>
    </row>
    <row r="862" spans="1:7" x14ac:dyDescent="0.25">
      <c r="A862" t="str">
        <f t="shared" si="26"/>
        <v/>
      </c>
      <c r="G862">
        <f t="shared" si="27"/>
        <v>0</v>
      </c>
    </row>
    <row r="863" spans="1:7" x14ac:dyDescent="0.25">
      <c r="A863" t="str">
        <f t="shared" si="26"/>
        <v/>
      </c>
      <c r="G863">
        <f t="shared" si="27"/>
        <v>0</v>
      </c>
    </row>
    <row r="864" spans="1:7" x14ac:dyDescent="0.25">
      <c r="A864" t="str">
        <f t="shared" si="26"/>
        <v/>
      </c>
      <c r="G864">
        <f t="shared" si="27"/>
        <v>0</v>
      </c>
    </row>
    <row r="865" spans="1:7" x14ac:dyDescent="0.25">
      <c r="A865" t="str">
        <f t="shared" si="26"/>
        <v/>
      </c>
      <c r="G865">
        <f t="shared" si="27"/>
        <v>0</v>
      </c>
    </row>
    <row r="866" spans="1:7" x14ac:dyDescent="0.25">
      <c r="A866" t="str">
        <f t="shared" si="26"/>
        <v/>
      </c>
      <c r="G866">
        <f t="shared" si="27"/>
        <v>0</v>
      </c>
    </row>
    <row r="867" spans="1:7" x14ac:dyDescent="0.25">
      <c r="A867" t="str">
        <f t="shared" si="26"/>
        <v/>
      </c>
      <c r="G867">
        <f t="shared" si="27"/>
        <v>0</v>
      </c>
    </row>
    <row r="868" spans="1:7" x14ac:dyDescent="0.25">
      <c r="A868" t="str">
        <f t="shared" si="26"/>
        <v/>
      </c>
      <c r="G868">
        <f t="shared" si="27"/>
        <v>0</v>
      </c>
    </row>
    <row r="869" spans="1:7" x14ac:dyDescent="0.25">
      <c r="A869" t="str">
        <f t="shared" si="26"/>
        <v/>
      </c>
      <c r="G869">
        <f t="shared" si="27"/>
        <v>0</v>
      </c>
    </row>
    <row r="870" spans="1:7" x14ac:dyDescent="0.25">
      <c r="A870" t="str">
        <f t="shared" si="26"/>
        <v/>
      </c>
      <c r="G870">
        <f t="shared" si="27"/>
        <v>0</v>
      </c>
    </row>
    <row r="871" spans="1:7" x14ac:dyDescent="0.25">
      <c r="A871" t="str">
        <f t="shared" si="26"/>
        <v/>
      </c>
      <c r="G871">
        <f t="shared" si="27"/>
        <v>0</v>
      </c>
    </row>
    <row r="872" spans="1:7" x14ac:dyDescent="0.25">
      <c r="A872" t="str">
        <f t="shared" si="26"/>
        <v/>
      </c>
      <c r="G872">
        <f t="shared" si="27"/>
        <v>0</v>
      </c>
    </row>
    <row r="873" spans="1:7" x14ac:dyDescent="0.25">
      <c r="A873" t="str">
        <f t="shared" si="26"/>
        <v/>
      </c>
      <c r="G873">
        <f t="shared" si="27"/>
        <v>0</v>
      </c>
    </row>
    <row r="874" spans="1:7" x14ac:dyDescent="0.25">
      <c r="A874" t="str">
        <f t="shared" si="26"/>
        <v/>
      </c>
      <c r="G874">
        <f t="shared" si="27"/>
        <v>0</v>
      </c>
    </row>
    <row r="875" spans="1:7" x14ac:dyDescent="0.25">
      <c r="A875" t="str">
        <f t="shared" si="26"/>
        <v/>
      </c>
      <c r="G875">
        <f t="shared" si="27"/>
        <v>0</v>
      </c>
    </row>
    <row r="876" spans="1:7" x14ac:dyDescent="0.25">
      <c r="A876" t="str">
        <f t="shared" si="26"/>
        <v/>
      </c>
      <c r="G876">
        <f t="shared" si="27"/>
        <v>0</v>
      </c>
    </row>
    <row r="877" spans="1:7" x14ac:dyDescent="0.25">
      <c r="A877" t="str">
        <f t="shared" si="26"/>
        <v/>
      </c>
      <c r="G877">
        <f t="shared" si="27"/>
        <v>0</v>
      </c>
    </row>
    <row r="878" spans="1:7" x14ac:dyDescent="0.25">
      <c r="A878" t="str">
        <f t="shared" si="26"/>
        <v/>
      </c>
      <c r="G878">
        <f t="shared" si="27"/>
        <v>0</v>
      </c>
    </row>
    <row r="879" spans="1:7" x14ac:dyDescent="0.25">
      <c r="A879" t="str">
        <f t="shared" si="26"/>
        <v/>
      </c>
      <c r="G879">
        <f t="shared" si="27"/>
        <v>0</v>
      </c>
    </row>
    <row r="880" spans="1:7" x14ac:dyDescent="0.25">
      <c r="A880" t="str">
        <f t="shared" si="26"/>
        <v/>
      </c>
      <c r="G880">
        <f t="shared" si="27"/>
        <v>0</v>
      </c>
    </row>
    <row r="881" spans="1:7" x14ac:dyDescent="0.25">
      <c r="A881" t="str">
        <f t="shared" si="26"/>
        <v/>
      </c>
      <c r="G881">
        <f t="shared" si="27"/>
        <v>0</v>
      </c>
    </row>
    <row r="882" spans="1:7" x14ac:dyDescent="0.25">
      <c r="A882" t="str">
        <f t="shared" si="26"/>
        <v/>
      </c>
      <c r="G882">
        <f t="shared" si="27"/>
        <v>0</v>
      </c>
    </row>
    <row r="883" spans="1:7" x14ac:dyDescent="0.25">
      <c r="A883" t="str">
        <f t="shared" si="26"/>
        <v/>
      </c>
      <c r="G883">
        <f t="shared" si="27"/>
        <v>0</v>
      </c>
    </row>
    <row r="884" spans="1:7" x14ac:dyDescent="0.25">
      <c r="A884" t="str">
        <f t="shared" si="26"/>
        <v/>
      </c>
      <c r="G884">
        <f t="shared" si="27"/>
        <v>0</v>
      </c>
    </row>
    <row r="885" spans="1:7" x14ac:dyDescent="0.25">
      <c r="A885" t="str">
        <f t="shared" si="26"/>
        <v/>
      </c>
      <c r="G885">
        <f t="shared" si="27"/>
        <v>0</v>
      </c>
    </row>
    <row r="886" spans="1:7" x14ac:dyDescent="0.25">
      <c r="A886" t="str">
        <f t="shared" si="26"/>
        <v/>
      </c>
      <c r="G886">
        <f t="shared" si="27"/>
        <v>0</v>
      </c>
    </row>
    <row r="887" spans="1:7" x14ac:dyDescent="0.25">
      <c r="A887" t="str">
        <f t="shared" si="26"/>
        <v/>
      </c>
      <c r="G887">
        <f t="shared" si="27"/>
        <v>0</v>
      </c>
    </row>
    <row r="888" spans="1:7" x14ac:dyDescent="0.25">
      <c r="A888" t="str">
        <f t="shared" si="26"/>
        <v/>
      </c>
      <c r="G888">
        <f t="shared" si="27"/>
        <v>0</v>
      </c>
    </row>
    <row r="889" spans="1:7" x14ac:dyDescent="0.25">
      <c r="A889" t="str">
        <f t="shared" si="26"/>
        <v/>
      </c>
      <c r="G889">
        <f t="shared" si="27"/>
        <v>0</v>
      </c>
    </row>
    <row r="890" spans="1:7" x14ac:dyDescent="0.25">
      <c r="A890" t="str">
        <f t="shared" si="26"/>
        <v/>
      </c>
      <c r="G890">
        <f t="shared" si="27"/>
        <v>0</v>
      </c>
    </row>
    <row r="891" spans="1:7" x14ac:dyDescent="0.25">
      <c r="A891" t="str">
        <f t="shared" si="26"/>
        <v/>
      </c>
      <c r="G891">
        <f t="shared" si="27"/>
        <v>0</v>
      </c>
    </row>
    <row r="892" spans="1:7" x14ac:dyDescent="0.25">
      <c r="A892" t="str">
        <f t="shared" si="26"/>
        <v/>
      </c>
      <c r="G892">
        <f t="shared" si="27"/>
        <v>0</v>
      </c>
    </row>
    <row r="893" spans="1:7" x14ac:dyDescent="0.25">
      <c r="A893" t="str">
        <f t="shared" si="26"/>
        <v/>
      </c>
      <c r="G893">
        <f t="shared" si="27"/>
        <v>0</v>
      </c>
    </row>
    <row r="894" spans="1:7" x14ac:dyDescent="0.25">
      <c r="A894" t="str">
        <f t="shared" si="26"/>
        <v/>
      </c>
      <c r="G894">
        <f t="shared" si="27"/>
        <v>0</v>
      </c>
    </row>
    <row r="895" spans="1:7" x14ac:dyDescent="0.25">
      <c r="A895" t="str">
        <f t="shared" si="26"/>
        <v/>
      </c>
      <c r="G895">
        <f t="shared" si="27"/>
        <v>0</v>
      </c>
    </row>
    <row r="896" spans="1:7" x14ac:dyDescent="0.25">
      <c r="A896" t="str">
        <f t="shared" si="26"/>
        <v/>
      </c>
      <c r="G896">
        <f t="shared" si="27"/>
        <v>0</v>
      </c>
    </row>
    <row r="897" spans="1:7" x14ac:dyDescent="0.25">
      <c r="A897" t="str">
        <f t="shared" si="26"/>
        <v/>
      </c>
      <c r="G897">
        <f t="shared" si="27"/>
        <v>0</v>
      </c>
    </row>
    <row r="898" spans="1:7" x14ac:dyDescent="0.25">
      <c r="A898" t="str">
        <f t="shared" si="26"/>
        <v/>
      </c>
      <c r="G898">
        <f t="shared" si="27"/>
        <v>0</v>
      </c>
    </row>
    <row r="899" spans="1:7" x14ac:dyDescent="0.25">
      <c r="A899" t="str">
        <f t="shared" si="26"/>
        <v/>
      </c>
      <c r="G899">
        <f t="shared" si="27"/>
        <v>0</v>
      </c>
    </row>
    <row r="900" spans="1:7" x14ac:dyDescent="0.25">
      <c r="A900" t="str">
        <f t="shared" si="26"/>
        <v/>
      </c>
      <c r="G900">
        <f t="shared" si="27"/>
        <v>0</v>
      </c>
    </row>
    <row r="901" spans="1:7" x14ac:dyDescent="0.25">
      <c r="A901" t="str">
        <f t="shared" si="26"/>
        <v/>
      </c>
      <c r="G901">
        <f t="shared" si="27"/>
        <v>0</v>
      </c>
    </row>
    <row r="902" spans="1:7" x14ac:dyDescent="0.25">
      <c r="A902" t="str">
        <f t="shared" si="26"/>
        <v/>
      </c>
      <c r="G902">
        <f t="shared" si="27"/>
        <v>0</v>
      </c>
    </row>
    <row r="903" spans="1:7" x14ac:dyDescent="0.25">
      <c r="A903" t="str">
        <f t="shared" si="26"/>
        <v/>
      </c>
      <c r="G903">
        <f t="shared" si="27"/>
        <v>0</v>
      </c>
    </row>
    <row r="904" spans="1:7" x14ac:dyDescent="0.25">
      <c r="A904" t="str">
        <f t="shared" ref="A904:A967" si="28">B904&amp;C904</f>
        <v/>
      </c>
      <c r="G904">
        <f t="shared" ref="G904:G967" si="29">IF(E904=E903,G903,D904)</f>
        <v>0</v>
      </c>
    </row>
    <row r="905" spans="1:7" x14ac:dyDescent="0.25">
      <c r="A905" t="str">
        <f t="shared" si="28"/>
        <v/>
      </c>
      <c r="G905">
        <f t="shared" si="29"/>
        <v>0</v>
      </c>
    </row>
    <row r="906" spans="1:7" x14ac:dyDescent="0.25">
      <c r="A906" t="str">
        <f t="shared" si="28"/>
        <v/>
      </c>
      <c r="G906">
        <f t="shared" si="29"/>
        <v>0</v>
      </c>
    </row>
    <row r="907" spans="1:7" x14ac:dyDescent="0.25">
      <c r="A907" t="str">
        <f t="shared" si="28"/>
        <v/>
      </c>
      <c r="G907">
        <f t="shared" si="29"/>
        <v>0</v>
      </c>
    </row>
    <row r="908" spans="1:7" x14ac:dyDescent="0.25">
      <c r="A908" t="str">
        <f t="shared" si="28"/>
        <v/>
      </c>
      <c r="G908">
        <f t="shared" si="29"/>
        <v>0</v>
      </c>
    </row>
    <row r="909" spans="1:7" x14ac:dyDescent="0.25">
      <c r="A909" t="str">
        <f t="shared" si="28"/>
        <v/>
      </c>
      <c r="G909">
        <f t="shared" si="29"/>
        <v>0</v>
      </c>
    </row>
    <row r="910" spans="1:7" x14ac:dyDescent="0.25">
      <c r="A910" t="str">
        <f t="shared" si="28"/>
        <v/>
      </c>
      <c r="G910">
        <f t="shared" si="29"/>
        <v>0</v>
      </c>
    </row>
    <row r="911" spans="1:7" x14ac:dyDescent="0.25">
      <c r="A911" t="str">
        <f t="shared" si="28"/>
        <v/>
      </c>
      <c r="G911">
        <f t="shared" si="29"/>
        <v>0</v>
      </c>
    </row>
    <row r="912" spans="1:7" x14ac:dyDescent="0.25">
      <c r="A912" t="str">
        <f t="shared" si="28"/>
        <v/>
      </c>
      <c r="G912">
        <f t="shared" si="29"/>
        <v>0</v>
      </c>
    </row>
    <row r="913" spans="1:7" x14ac:dyDescent="0.25">
      <c r="A913" t="str">
        <f t="shared" si="28"/>
        <v/>
      </c>
      <c r="G913">
        <f t="shared" si="29"/>
        <v>0</v>
      </c>
    </row>
    <row r="914" spans="1:7" x14ac:dyDescent="0.25">
      <c r="A914" t="str">
        <f t="shared" si="28"/>
        <v/>
      </c>
      <c r="G914">
        <f t="shared" si="29"/>
        <v>0</v>
      </c>
    </row>
    <row r="915" spans="1:7" x14ac:dyDescent="0.25">
      <c r="A915" t="str">
        <f t="shared" si="28"/>
        <v/>
      </c>
      <c r="G915">
        <f t="shared" si="29"/>
        <v>0</v>
      </c>
    </row>
    <row r="916" spans="1:7" x14ac:dyDescent="0.25">
      <c r="A916" t="str">
        <f t="shared" si="28"/>
        <v/>
      </c>
      <c r="G916">
        <f t="shared" si="29"/>
        <v>0</v>
      </c>
    </row>
    <row r="917" spans="1:7" x14ac:dyDescent="0.25">
      <c r="A917" t="str">
        <f t="shared" si="28"/>
        <v/>
      </c>
      <c r="G917">
        <f t="shared" si="29"/>
        <v>0</v>
      </c>
    </row>
    <row r="918" spans="1:7" x14ac:dyDescent="0.25">
      <c r="A918" t="str">
        <f t="shared" si="28"/>
        <v/>
      </c>
      <c r="G918">
        <f t="shared" si="29"/>
        <v>0</v>
      </c>
    </row>
    <row r="919" spans="1:7" x14ac:dyDescent="0.25">
      <c r="A919" t="str">
        <f t="shared" si="28"/>
        <v/>
      </c>
      <c r="G919">
        <f t="shared" si="29"/>
        <v>0</v>
      </c>
    </row>
    <row r="920" spans="1:7" x14ac:dyDescent="0.25">
      <c r="A920" t="str">
        <f t="shared" si="28"/>
        <v/>
      </c>
      <c r="G920">
        <f t="shared" si="29"/>
        <v>0</v>
      </c>
    </row>
    <row r="921" spans="1:7" x14ac:dyDescent="0.25">
      <c r="A921" t="str">
        <f t="shared" si="28"/>
        <v/>
      </c>
      <c r="G921">
        <f t="shared" si="29"/>
        <v>0</v>
      </c>
    </row>
    <row r="922" spans="1:7" x14ac:dyDescent="0.25">
      <c r="A922" t="str">
        <f t="shared" si="28"/>
        <v/>
      </c>
      <c r="G922">
        <f t="shared" si="29"/>
        <v>0</v>
      </c>
    </row>
    <row r="923" spans="1:7" x14ac:dyDescent="0.25">
      <c r="A923" t="str">
        <f t="shared" si="28"/>
        <v/>
      </c>
      <c r="G923">
        <f t="shared" si="29"/>
        <v>0</v>
      </c>
    </row>
    <row r="924" spans="1:7" x14ac:dyDescent="0.25">
      <c r="A924" t="str">
        <f t="shared" si="28"/>
        <v/>
      </c>
      <c r="G924">
        <f t="shared" si="29"/>
        <v>0</v>
      </c>
    </row>
    <row r="925" spans="1:7" x14ac:dyDescent="0.25">
      <c r="A925" t="str">
        <f t="shared" si="28"/>
        <v/>
      </c>
      <c r="G925">
        <f t="shared" si="29"/>
        <v>0</v>
      </c>
    </row>
    <row r="926" spans="1:7" x14ac:dyDescent="0.25">
      <c r="A926" t="str">
        <f t="shared" si="28"/>
        <v/>
      </c>
      <c r="G926">
        <f t="shared" si="29"/>
        <v>0</v>
      </c>
    </row>
    <row r="927" spans="1:7" x14ac:dyDescent="0.25">
      <c r="A927" t="str">
        <f t="shared" si="28"/>
        <v/>
      </c>
      <c r="G927">
        <f t="shared" si="29"/>
        <v>0</v>
      </c>
    </row>
    <row r="928" spans="1:7" x14ac:dyDescent="0.25">
      <c r="A928" t="str">
        <f t="shared" si="28"/>
        <v/>
      </c>
      <c r="G928">
        <f t="shared" si="29"/>
        <v>0</v>
      </c>
    </row>
    <row r="929" spans="1:7" x14ac:dyDescent="0.25">
      <c r="A929" t="str">
        <f t="shared" si="28"/>
        <v/>
      </c>
      <c r="G929">
        <f t="shared" si="29"/>
        <v>0</v>
      </c>
    </row>
    <row r="930" spans="1:7" x14ac:dyDescent="0.25">
      <c r="A930" t="str">
        <f t="shared" si="28"/>
        <v/>
      </c>
      <c r="G930">
        <f t="shared" si="29"/>
        <v>0</v>
      </c>
    </row>
    <row r="931" spans="1:7" x14ac:dyDescent="0.25">
      <c r="A931" t="str">
        <f t="shared" si="28"/>
        <v/>
      </c>
      <c r="G931">
        <f t="shared" si="29"/>
        <v>0</v>
      </c>
    </row>
    <row r="932" spans="1:7" x14ac:dyDescent="0.25">
      <c r="A932" t="str">
        <f t="shared" si="28"/>
        <v/>
      </c>
      <c r="G932">
        <f t="shared" si="29"/>
        <v>0</v>
      </c>
    </row>
    <row r="933" spans="1:7" x14ac:dyDescent="0.25">
      <c r="A933" t="str">
        <f t="shared" si="28"/>
        <v/>
      </c>
      <c r="G933">
        <f t="shared" si="29"/>
        <v>0</v>
      </c>
    </row>
    <row r="934" spans="1:7" x14ac:dyDescent="0.25">
      <c r="A934" t="str">
        <f t="shared" si="28"/>
        <v/>
      </c>
      <c r="G934">
        <f t="shared" si="29"/>
        <v>0</v>
      </c>
    </row>
    <row r="935" spans="1:7" x14ac:dyDescent="0.25">
      <c r="A935" t="str">
        <f t="shared" si="28"/>
        <v/>
      </c>
      <c r="G935">
        <f t="shared" si="29"/>
        <v>0</v>
      </c>
    </row>
    <row r="936" spans="1:7" x14ac:dyDescent="0.25">
      <c r="A936" t="str">
        <f t="shared" si="28"/>
        <v/>
      </c>
      <c r="G936">
        <f t="shared" si="29"/>
        <v>0</v>
      </c>
    </row>
    <row r="937" spans="1:7" x14ac:dyDescent="0.25">
      <c r="A937" t="str">
        <f t="shared" si="28"/>
        <v/>
      </c>
      <c r="G937">
        <f t="shared" si="29"/>
        <v>0</v>
      </c>
    </row>
    <row r="938" spans="1:7" x14ac:dyDescent="0.25">
      <c r="A938" t="str">
        <f t="shared" si="28"/>
        <v/>
      </c>
      <c r="G938">
        <f t="shared" si="29"/>
        <v>0</v>
      </c>
    </row>
    <row r="939" spans="1:7" x14ac:dyDescent="0.25">
      <c r="A939" t="str">
        <f t="shared" si="28"/>
        <v/>
      </c>
      <c r="G939">
        <f t="shared" si="29"/>
        <v>0</v>
      </c>
    </row>
    <row r="940" spans="1:7" x14ac:dyDescent="0.25">
      <c r="A940" t="str">
        <f t="shared" si="28"/>
        <v/>
      </c>
      <c r="G940">
        <f t="shared" si="29"/>
        <v>0</v>
      </c>
    </row>
    <row r="941" spans="1:7" x14ac:dyDescent="0.25">
      <c r="A941" t="str">
        <f t="shared" si="28"/>
        <v/>
      </c>
      <c r="G941">
        <f t="shared" si="29"/>
        <v>0</v>
      </c>
    </row>
    <row r="942" spans="1:7" x14ac:dyDescent="0.25">
      <c r="A942" t="str">
        <f t="shared" si="28"/>
        <v/>
      </c>
      <c r="G942">
        <f t="shared" si="29"/>
        <v>0</v>
      </c>
    </row>
    <row r="943" spans="1:7" x14ac:dyDescent="0.25">
      <c r="A943" t="str">
        <f t="shared" si="28"/>
        <v/>
      </c>
      <c r="G943">
        <f t="shared" si="29"/>
        <v>0</v>
      </c>
    </row>
    <row r="944" spans="1:7" x14ac:dyDescent="0.25">
      <c r="A944" t="str">
        <f t="shared" si="28"/>
        <v/>
      </c>
      <c r="G944">
        <f t="shared" si="29"/>
        <v>0</v>
      </c>
    </row>
    <row r="945" spans="1:7" x14ac:dyDescent="0.25">
      <c r="A945" t="str">
        <f t="shared" si="28"/>
        <v/>
      </c>
      <c r="G945">
        <f t="shared" si="29"/>
        <v>0</v>
      </c>
    </row>
    <row r="946" spans="1:7" x14ac:dyDescent="0.25">
      <c r="A946" t="str">
        <f t="shared" si="28"/>
        <v/>
      </c>
      <c r="G946">
        <f t="shared" si="29"/>
        <v>0</v>
      </c>
    </row>
    <row r="947" spans="1:7" x14ac:dyDescent="0.25">
      <c r="A947" t="str">
        <f t="shared" si="28"/>
        <v/>
      </c>
      <c r="G947">
        <f t="shared" si="29"/>
        <v>0</v>
      </c>
    </row>
    <row r="948" spans="1:7" x14ac:dyDescent="0.25">
      <c r="A948" t="str">
        <f t="shared" si="28"/>
        <v/>
      </c>
      <c r="G948">
        <f t="shared" si="29"/>
        <v>0</v>
      </c>
    </row>
    <row r="949" spans="1:7" x14ac:dyDescent="0.25">
      <c r="A949" t="str">
        <f t="shared" si="28"/>
        <v/>
      </c>
      <c r="G949">
        <f t="shared" si="29"/>
        <v>0</v>
      </c>
    </row>
    <row r="950" spans="1:7" x14ac:dyDescent="0.25">
      <c r="A950" t="str">
        <f t="shared" si="28"/>
        <v/>
      </c>
      <c r="G950">
        <f t="shared" si="29"/>
        <v>0</v>
      </c>
    </row>
    <row r="951" spans="1:7" x14ac:dyDescent="0.25">
      <c r="A951" t="str">
        <f t="shared" si="28"/>
        <v/>
      </c>
      <c r="G951">
        <f t="shared" si="29"/>
        <v>0</v>
      </c>
    </row>
    <row r="952" spans="1:7" x14ac:dyDescent="0.25">
      <c r="A952" t="str">
        <f t="shared" si="28"/>
        <v/>
      </c>
      <c r="G952">
        <f t="shared" si="29"/>
        <v>0</v>
      </c>
    </row>
    <row r="953" spans="1:7" x14ac:dyDescent="0.25">
      <c r="A953" t="str">
        <f t="shared" si="28"/>
        <v/>
      </c>
      <c r="G953">
        <f t="shared" si="29"/>
        <v>0</v>
      </c>
    </row>
    <row r="954" spans="1:7" x14ac:dyDescent="0.25">
      <c r="A954" t="str">
        <f t="shared" si="28"/>
        <v/>
      </c>
      <c r="G954">
        <f t="shared" si="29"/>
        <v>0</v>
      </c>
    </row>
    <row r="955" spans="1:7" x14ac:dyDescent="0.25">
      <c r="A955" t="str">
        <f t="shared" si="28"/>
        <v/>
      </c>
      <c r="G955">
        <f t="shared" si="29"/>
        <v>0</v>
      </c>
    </row>
    <row r="956" spans="1:7" x14ac:dyDescent="0.25">
      <c r="A956" t="str">
        <f t="shared" si="28"/>
        <v/>
      </c>
      <c r="G956">
        <f t="shared" si="29"/>
        <v>0</v>
      </c>
    </row>
    <row r="957" spans="1:7" x14ac:dyDescent="0.25">
      <c r="A957" t="str">
        <f t="shared" si="28"/>
        <v/>
      </c>
      <c r="G957">
        <f t="shared" si="29"/>
        <v>0</v>
      </c>
    </row>
    <row r="958" spans="1:7" x14ac:dyDescent="0.25">
      <c r="A958" t="str">
        <f t="shared" si="28"/>
        <v/>
      </c>
      <c r="G958">
        <f t="shared" si="29"/>
        <v>0</v>
      </c>
    </row>
    <row r="959" spans="1:7" x14ac:dyDescent="0.25">
      <c r="A959" t="str">
        <f t="shared" si="28"/>
        <v/>
      </c>
      <c r="G959">
        <f t="shared" si="29"/>
        <v>0</v>
      </c>
    </row>
    <row r="960" spans="1:7" x14ac:dyDescent="0.25">
      <c r="A960" t="str">
        <f t="shared" si="28"/>
        <v/>
      </c>
      <c r="G960">
        <f t="shared" si="29"/>
        <v>0</v>
      </c>
    </row>
    <row r="961" spans="1:7" x14ac:dyDescent="0.25">
      <c r="A961" t="str">
        <f t="shared" si="28"/>
        <v/>
      </c>
      <c r="G961">
        <f t="shared" si="29"/>
        <v>0</v>
      </c>
    </row>
    <row r="962" spans="1:7" x14ac:dyDescent="0.25">
      <c r="A962" t="str">
        <f t="shared" si="28"/>
        <v/>
      </c>
      <c r="G962">
        <f t="shared" si="29"/>
        <v>0</v>
      </c>
    </row>
    <row r="963" spans="1:7" x14ac:dyDescent="0.25">
      <c r="A963" t="str">
        <f t="shared" si="28"/>
        <v/>
      </c>
      <c r="G963">
        <f t="shared" si="29"/>
        <v>0</v>
      </c>
    </row>
    <row r="964" spans="1:7" x14ac:dyDescent="0.25">
      <c r="A964" t="str">
        <f t="shared" si="28"/>
        <v/>
      </c>
      <c r="G964">
        <f t="shared" si="29"/>
        <v>0</v>
      </c>
    </row>
    <row r="965" spans="1:7" x14ac:dyDescent="0.25">
      <c r="A965" t="str">
        <f t="shared" si="28"/>
        <v/>
      </c>
      <c r="G965">
        <f t="shared" si="29"/>
        <v>0</v>
      </c>
    </row>
    <row r="966" spans="1:7" x14ac:dyDescent="0.25">
      <c r="A966" t="str">
        <f t="shared" si="28"/>
        <v/>
      </c>
      <c r="G966">
        <f t="shared" si="29"/>
        <v>0</v>
      </c>
    </row>
    <row r="967" spans="1:7" x14ac:dyDescent="0.25">
      <c r="A967" t="str">
        <f t="shared" si="28"/>
        <v/>
      </c>
      <c r="G967">
        <f t="shared" si="29"/>
        <v>0</v>
      </c>
    </row>
    <row r="968" spans="1:7" x14ac:dyDescent="0.25">
      <c r="A968" t="str">
        <f t="shared" ref="A968:A1031" si="30">B968&amp;C968</f>
        <v/>
      </c>
      <c r="G968">
        <f t="shared" ref="G968:G1031" si="31">IF(E968=E967,G967,D968)</f>
        <v>0</v>
      </c>
    </row>
    <row r="969" spans="1:7" x14ac:dyDescent="0.25">
      <c r="A969" t="str">
        <f t="shared" si="30"/>
        <v/>
      </c>
      <c r="G969">
        <f t="shared" si="31"/>
        <v>0</v>
      </c>
    </row>
    <row r="970" spans="1:7" x14ac:dyDescent="0.25">
      <c r="A970" t="str">
        <f t="shared" si="30"/>
        <v/>
      </c>
      <c r="G970">
        <f t="shared" si="31"/>
        <v>0</v>
      </c>
    </row>
    <row r="971" spans="1:7" x14ac:dyDescent="0.25">
      <c r="A971" t="str">
        <f t="shared" si="30"/>
        <v/>
      </c>
      <c r="G971">
        <f t="shared" si="31"/>
        <v>0</v>
      </c>
    </row>
    <row r="972" spans="1:7" x14ac:dyDescent="0.25">
      <c r="A972" t="str">
        <f t="shared" si="30"/>
        <v/>
      </c>
      <c r="G972">
        <f t="shared" si="31"/>
        <v>0</v>
      </c>
    </row>
    <row r="973" spans="1:7" x14ac:dyDescent="0.25">
      <c r="A973" t="str">
        <f t="shared" si="30"/>
        <v/>
      </c>
      <c r="G973">
        <f t="shared" si="31"/>
        <v>0</v>
      </c>
    </row>
    <row r="974" spans="1:7" x14ac:dyDescent="0.25">
      <c r="A974" t="str">
        <f t="shared" si="30"/>
        <v/>
      </c>
      <c r="G974">
        <f t="shared" si="31"/>
        <v>0</v>
      </c>
    </row>
    <row r="975" spans="1:7" x14ac:dyDescent="0.25">
      <c r="A975" t="str">
        <f t="shared" si="30"/>
        <v/>
      </c>
      <c r="G975">
        <f t="shared" si="31"/>
        <v>0</v>
      </c>
    </row>
    <row r="976" spans="1:7" x14ac:dyDescent="0.25">
      <c r="A976" t="str">
        <f t="shared" si="30"/>
        <v/>
      </c>
      <c r="G976">
        <f t="shared" si="31"/>
        <v>0</v>
      </c>
    </row>
    <row r="977" spans="1:7" x14ac:dyDescent="0.25">
      <c r="A977" t="str">
        <f t="shared" si="30"/>
        <v/>
      </c>
      <c r="G977">
        <f t="shared" si="31"/>
        <v>0</v>
      </c>
    </row>
    <row r="978" spans="1:7" x14ac:dyDescent="0.25">
      <c r="A978" t="str">
        <f t="shared" si="30"/>
        <v/>
      </c>
      <c r="G978">
        <f t="shared" si="31"/>
        <v>0</v>
      </c>
    </row>
    <row r="979" spans="1:7" x14ac:dyDescent="0.25">
      <c r="A979" t="str">
        <f t="shared" si="30"/>
        <v/>
      </c>
      <c r="G979">
        <f t="shared" si="31"/>
        <v>0</v>
      </c>
    </row>
    <row r="980" spans="1:7" x14ac:dyDescent="0.25">
      <c r="A980" t="str">
        <f t="shared" si="30"/>
        <v/>
      </c>
      <c r="G980">
        <f t="shared" si="31"/>
        <v>0</v>
      </c>
    </row>
    <row r="981" spans="1:7" x14ac:dyDescent="0.25">
      <c r="A981" t="str">
        <f t="shared" si="30"/>
        <v/>
      </c>
      <c r="G981">
        <f t="shared" si="31"/>
        <v>0</v>
      </c>
    </row>
    <row r="982" spans="1:7" x14ac:dyDescent="0.25">
      <c r="A982" t="str">
        <f t="shared" si="30"/>
        <v/>
      </c>
      <c r="G982">
        <f t="shared" si="31"/>
        <v>0</v>
      </c>
    </row>
    <row r="983" spans="1:7" x14ac:dyDescent="0.25">
      <c r="A983" t="str">
        <f t="shared" si="30"/>
        <v/>
      </c>
      <c r="G983">
        <f t="shared" si="31"/>
        <v>0</v>
      </c>
    </row>
    <row r="984" spans="1:7" x14ac:dyDescent="0.25">
      <c r="A984" t="str">
        <f t="shared" si="30"/>
        <v/>
      </c>
      <c r="G984">
        <f t="shared" si="31"/>
        <v>0</v>
      </c>
    </row>
    <row r="985" spans="1:7" x14ac:dyDescent="0.25">
      <c r="A985" t="str">
        <f t="shared" si="30"/>
        <v/>
      </c>
      <c r="G985">
        <f t="shared" si="31"/>
        <v>0</v>
      </c>
    </row>
    <row r="986" spans="1:7" x14ac:dyDescent="0.25">
      <c r="A986" t="str">
        <f t="shared" si="30"/>
        <v/>
      </c>
      <c r="G986">
        <f t="shared" si="31"/>
        <v>0</v>
      </c>
    </row>
    <row r="987" spans="1:7" x14ac:dyDescent="0.25">
      <c r="A987" t="str">
        <f t="shared" si="30"/>
        <v/>
      </c>
      <c r="G987">
        <f t="shared" si="31"/>
        <v>0</v>
      </c>
    </row>
    <row r="988" spans="1:7" x14ac:dyDescent="0.25">
      <c r="A988" t="str">
        <f t="shared" si="30"/>
        <v/>
      </c>
      <c r="G988">
        <f t="shared" si="31"/>
        <v>0</v>
      </c>
    </row>
    <row r="989" spans="1:7" x14ac:dyDescent="0.25">
      <c r="A989" t="str">
        <f t="shared" si="30"/>
        <v/>
      </c>
      <c r="G989">
        <f t="shared" si="31"/>
        <v>0</v>
      </c>
    </row>
    <row r="990" spans="1:7" x14ac:dyDescent="0.25">
      <c r="A990" t="str">
        <f t="shared" si="30"/>
        <v/>
      </c>
      <c r="G990">
        <f t="shared" si="31"/>
        <v>0</v>
      </c>
    </row>
    <row r="991" spans="1:7" x14ac:dyDescent="0.25">
      <c r="A991" t="str">
        <f t="shared" si="30"/>
        <v/>
      </c>
      <c r="G991">
        <f t="shared" si="31"/>
        <v>0</v>
      </c>
    </row>
    <row r="992" spans="1:7" x14ac:dyDescent="0.25">
      <c r="A992" t="str">
        <f t="shared" si="30"/>
        <v/>
      </c>
      <c r="G992">
        <f t="shared" si="31"/>
        <v>0</v>
      </c>
    </row>
    <row r="993" spans="1:7" x14ac:dyDescent="0.25">
      <c r="A993" t="str">
        <f t="shared" si="30"/>
        <v/>
      </c>
      <c r="G993">
        <f t="shared" si="31"/>
        <v>0</v>
      </c>
    </row>
    <row r="994" spans="1:7" x14ac:dyDescent="0.25">
      <c r="A994" t="str">
        <f t="shared" si="30"/>
        <v/>
      </c>
      <c r="G994">
        <f t="shared" si="31"/>
        <v>0</v>
      </c>
    </row>
    <row r="995" spans="1:7" x14ac:dyDescent="0.25">
      <c r="A995" t="str">
        <f t="shared" si="30"/>
        <v/>
      </c>
      <c r="G995">
        <f t="shared" si="31"/>
        <v>0</v>
      </c>
    </row>
    <row r="996" spans="1:7" x14ac:dyDescent="0.25">
      <c r="A996" t="str">
        <f t="shared" si="30"/>
        <v/>
      </c>
      <c r="G996">
        <f t="shared" si="31"/>
        <v>0</v>
      </c>
    </row>
    <row r="997" spans="1:7" x14ac:dyDescent="0.25">
      <c r="A997" t="str">
        <f t="shared" si="30"/>
        <v/>
      </c>
      <c r="G997">
        <f t="shared" si="31"/>
        <v>0</v>
      </c>
    </row>
    <row r="998" spans="1:7" x14ac:dyDescent="0.25">
      <c r="A998" t="str">
        <f t="shared" si="30"/>
        <v/>
      </c>
      <c r="G998">
        <f t="shared" si="31"/>
        <v>0</v>
      </c>
    </row>
    <row r="999" spans="1:7" x14ac:dyDescent="0.25">
      <c r="A999" t="str">
        <f t="shared" si="30"/>
        <v/>
      </c>
      <c r="G999">
        <f t="shared" si="31"/>
        <v>0</v>
      </c>
    </row>
    <row r="1000" spans="1:7" x14ac:dyDescent="0.25">
      <c r="A1000" t="str">
        <f t="shared" si="30"/>
        <v/>
      </c>
      <c r="G1000">
        <f t="shared" si="31"/>
        <v>0</v>
      </c>
    </row>
    <row r="1001" spans="1:7" x14ac:dyDescent="0.25">
      <c r="A1001" t="str">
        <f t="shared" si="30"/>
        <v/>
      </c>
      <c r="G1001">
        <f t="shared" si="31"/>
        <v>0</v>
      </c>
    </row>
    <row r="1002" spans="1:7" x14ac:dyDescent="0.25">
      <c r="A1002" t="str">
        <f t="shared" si="30"/>
        <v/>
      </c>
      <c r="G1002">
        <f t="shared" si="31"/>
        <v>0</v>
      </c>
    </row>
    <row r="1003" spans="1:7" x14ac:dyDescent="0.25">
      <c r="A1003" t="str">
        <f t="shared" si="30"/>
        <v/>
      </c>
      <c r="G1003">
        <f t="shared" si="31"/>
        <v>0</v>
      </c>
    </row>
    <row r="1004" spans="1:7" x14ac:dyDescent="0.25">
      <c r="A1004" t="str">
        <f t="shared" si="30"/>
        <v/>
      </c>
      <c r="G1004">
        <f t="shared" si="31"/>
        <v>0</v>
      </c>
    </row>
    <row r="1005" spans="1:7" x14ac:dyDescent="0.25">
      <c r="A1005" t="str">
        <f t="shared" si="30"/>
        <v/>
      </c>
      <c r="G1005">
        <f t="shared" si="31"/>
        <v>0</v>
      </c>
    </row>
    <row r="1006" spans="1:7" x14ac:dyDescent="0.25">
      <c r="A1006" t="str">
        <f t="shared" si="30"/>
        <v/>
      </c>
      <c r="G1006">
        <f t="shared" si="31"/>
        <v>0</v>
      </c>
    </row>
    <row r="1007" spans="1:7" x14ac:dyDescent="0.25">
      <c r="A1007" t="str">
        <f t="shared" si="30"/>
        <v/>
      </c>
      <c r="G1007">
        <f t="shared" si="31"/>
        <v>0</v>
      </c>
    </row>
    <row r="1008" spans="1:7" x14ac:dyDescent="0.25">
      <c r="A1008" t="str">
        <f t="shared" si="30"/>
        <v/>
      </c>
      <c r="G1008">
        <f t="shared" si="31"/>
        <v>0</v>
      </c>
    </row>
    <row r="1009" spans="1:7" x14ac:dyDescent="0.25">
      <c r="A1009" t="str">
        <f t="shared" si="30"/>
        <v/>
      </c>
      <c r="G1009">
        <f t="shared" si="31"/>
        <v>0</v>
      </c>
    </row>
    <row r="1010" spans="1:7" x14ac:dyDescent="0.25">
      <c r="A1010" t="str">
        <f t="shared" si="30"/>
        <v/>
      </c>
      <c r="G1010">
        <f t="shared" si="31"/>
        <v>0</v>
      </c>
    </row>
    <row r="1011" spans="1:7" x14ac:dyDescent="0.25">
      <c r="A1011" t="str">
        <f t="shared" si="30"/>
        <v/>
      </c>
      <c r="G1011">
        <f t="shared" si="31"/>
        <v>0</v>
      </c>
    </row>
    <row r="1012" spans="1:7" x14ac:dyDescent="0.25">
      <c r="A1012" t="str">
        <f t="shared" si="30"/>
        <v/>
      </c>
      <c r="G1012">
        <f t="shared" si="31"/>
        <v>0</v>
      </c>
    </row>
    <row r="1013" spans="1:7" x14ac:dyDescent="0.25">
      <c r="A1013" t="str">
        <f t="shared" si="30"/>
        <v/>
      </c>
      <c r="G1013">
        <f t="shared" si="31"/>
        <v>0</v>
      </c>
    </row>
    <row r="1014" spans="1:7" x14ac:dyDescent="0.25">
      <c r="A1014" t="str">
        <f t="shared" si="30"/>
        <v/>
      </c>
      <c r="G1014">
        <f t="shared" si="31"/>
        <v>0</v>
      </c>
    </row>
    <row r="1015" spans="1:7" x14ac:dyDescent="0.25">
      <c r="A1015" t="str">
        <f t="shared" si="30"/>
        <v/>
      </c>
      <c r="G1015">
        <f t="shared" si="31"/>
        <v>0</v>
      </c>
    </row>
    <row r="1016" spans="1:7" x14ac:dyDescent="0.25">
      <c r="A1016" t="str">
        <f t="shared" si="30"/>
        <v/>
      </c>
      <c r="G1016">
        <f t="shared" si="31"/>
        <v>0</v>
      </c>
    </row>
    <row r="1017" spans="1:7" x14ac:dyDescent="0.25">
      <c r="A1017" t="str">
        <f t="shared" si="30"/>
        <v/>
      </c>
      <c r="G1017">
        <f t="shared" si="31"/>
        <v>0</v>
      </c>
    </row>
    <row r="1018" spans="1:7" x14ac:dyDescent="0.25">
      <c r="A1018" t="str">
        <f t="shared" si="30"/>
        <v/>
      </c>
      <c r="G1018">
        <f t="shared" si="31"/>
        <v>0</v>
      </c>
    </row>
    <row r="1019" spans="1:7" x14ac:dyDescent="0.25">
      <c r="A1019" t="str">
        <f t="shared" si="30"/>
        <v/>
      </c>
      <c r="G1019">
        <f t="shared" si="31"/>
        <v>0</v>
      </c>
    </row>
    <row r="1020" spans="1:7" x14ac:dyDescent="0.25">
      <c r="A1020" t="str">
        <f t="shared" si="30"/>
        <v/>
      </c>
      <c r="G1020">
        <f t="shared" si="31"/>
        <v>0</v>
      </c>
    </row>
    <row r="1021" spans="1:7" x14ac:dyDescent="0.25">
      <c r="A1021" t="str">
        <f t="shared" si="30"/>
        <v/>
      </c>
      <c r="G1021">
        <f t="shared" si="31"/>
        <v>0</v>
      </c>
    </row>
    <row r="1022" spans="1:7" x14ac:dyDescent="0.25">
      <c r="A1022" t="str">
        <f t="shared" si="30"/>
        <v/>
      </c>
      <c r="G1022">
        <f t="shared" si="31"/>
        <v>0</v>
      </c>
    </row>
    <row r="1023" spans="1:7" x14ac:dyDescent="0.25">
      <c r="A1023" t="str">
        <f t="shared" si="30"/>
        <v/>
      </c>
      <c r="G1023">
        <f t="shared" si="31"/>
        <v>0</v>
      </c>
    </row>
    <row r="1024" spans="1:7" x14ac:dyDescent="0.25">
      <c r="A1024" t="str">
        <f t="shared" si="30"/>
        <v/>
      </c>
      <c r="G1024">
        <f t="shared" si="31"/>
        <v>0</v>
      </c>
    </row>
    <row r="1025" spans="1:7" x14ac:dyDescent="0.25">
      <c r="A1025" t="str">
        <f t="shared" si="30"/>
        <v/>
      </c>
      <c r="G1025">
        <f t="shared" si="31"/>
        <v>0</v>
      </c>
    </row>
    <row r="1026" spans="1:7" x14ac:dyDescent="0.25">
      <c r="A1026" t="str">
        <f t="shared" si="30"/>
        <v/>
      </c>
      <c r="G1026">
        <f t="shared" si="31"/>
        <v>0</v>
      </c>
    </row>
    <row r="1027" spans="1:7" x14ac:dyDescent="0.25">
      <c r="A1027" t="str">
        <f t="shared" si="30"/>
        <v/>
      </c>
      <c r="G1027">
        <f t="shared" si="31"/>
        <v>0</v>
      </c>
    </row>
    <row r="1028" spans="1:7" x14ac:dyDescent="0.25">
      <c r="A1028" t="str">
        <f t="shared" si="30"/>
        <v/>
      </c>
      <c r="G1028">
        <f t="shared" si="31"/>
        <v>0</v>
      </c>
    </row>
    <row r="1029" spans="1:7" x14ac:dyDescent="0.25">
      <c r="A1029" t="str">
        <f t="shared" si="30"/>
        <v/>
      </c>
      <c r="G1029">
        <f t="shared" si="31"/>
        <v>0</v>
      </c>
    </row>
    <row r="1030" spans="1:7" x14ac:dyDescent="0.25">
      <c r="A1030" t="str">
        <f t="shared" si="30"/>
        <v/>
      </c>
      <c r="G1030">
        <f t="shared" si="31"/>
        <v>0</v>
      </c>
    </row>
    <row r="1031" spans="1:7" x14ac:dyDescent="0.25">
      <c r="A1031" t="str">
        <f t="shared" si="30"/>
        <v/>
      </c>
      <c r="G1031">
        <f t="shared" si="31"/>
        <v>0</v>
      </c>
    </row>
    <row r="1032" spans="1:7" x14ac:dyDescent="0.25">
      <c r="A1032" t="str">
        <f t="shared" ref="A1032:A1095" si="32">B1032&amp;C1032</f>
        <v/>
      </c>
      <c r="G1032">
        <f t="shared" ref="G1032:G1095" si="33">IF(E1032=E1031,G1031,D1032)</f>
        <v>0</v>
      </c>
    </row>
    <row r="1033" spans="1:7" x14ac:dyDescent="0.25">
      <c r="A1033" t="str">
        <f t="shared" si="32"/>
        <v/>
      </c>
      <c r="G1033">
        <f t="shared" si="33"/>
        <v>0</v>
      </c>
    </row>
    <row r="1034" spans="1:7" x14ac:dyDescent="0.25">
      <c r="A1034" t="str">
        <f t="shared" si="32"/>
        <v/>
      </c>
      <c r="G1034">
        <f t="shared" si="33"/>
        <v>0</v>
      </c>
    </row>
    <row r="1035" spans="1:7" x14ac:dyDescent="0.25">
      <c r="A1035" t="str">
        <f t="shared" si="32"/>
        <v/>
      </c>
      <c r="G1035">
        <f t="shared" si="33"/>
        <v>0</v>
      </c>
    </row>
    <row r="1036" spans="1:7" x14ac:dyDescent="0.25">
      <c r="A1036" t="str">
        <f t="shared" si="32"/>
        <v/>
      </c>
      <c r="G1036">
        <f t="shared" si="33"/>
        <v>0</v>
      </c>
    </row>
    <row r="1037" spans="1:7" x14ac:dyDescent="0.25">
      <c r="A1037" t="str">
        <f t="shared" si="32"/>
        <v/>
      </c>
      <c r="G1037">
        <f t="shared" si="33"/>
        <v>0</v>
      </c>
    </row>
    <row r="1038" spans="1:7" x14ac:dyDescent="0.25">
      <c r="A1038" t="str">
        <f t="shared" si="32"/>
        <v/>
      </c>
      <c r="G1038">
        <f t="shared" si="33"/>
        <v>0</v>
      </c>
    </row>
    <row r="1039" spans="1:7" x14ac:dyDescent="0.25">
      <c r="A1039" t="str">
        <f t="shared" si="32"/>
        <v/>
      </c>
      <c r="G1039">
        <f t="shared" si="33"/>
        <v>0</v>
      </c>
    </row>
    <row r="1040" spans="1:7" x14ac:dyDescent="0.25">
      <c r="A1040" t="str">
        <f t="shared" si="32"/>
        <v/>
      </c>
      <c r="G1040">
        <f t="shared" si="33"/>
        <v>0</v>
      </c>
    </row>
    <row r="1041" spans="1:7" x14ac:dyDescent="0.25">
      <c r="A1041" t="str">
        <f t="shared" si="32"/>
        <v/>
      </c>
      <c r="G1041">
        <f t="shared" si="33"/>
        <v>0</v>
      </c>
    </row>
    <row r="1042" spans="1:7" x14ac:dyDescent="0.25">
      <c r="A1042" t="str">
        <f t="shared" si="32"/>
        <v/>
      </c>
      <c r="G1042">
        <f t="shared" si="33"/>
        <v>0</v>
      </c>
    </row>
    <row r="1043" spans="1:7" x14ac:dyDescent="0.25">
      <c r="A1043" t="str">
        <f t="shared" si="32"/>
        <v/>
      </c>
      <c r="G1043">
        <f t="shared" si="33"/>
        <v>0</v>
      </c>
    </row>
    <row r="1044" spans="1:7" x14ac:dyDescent="0.25">
      <c r="A1044" t="str">
        <f t="shared" si="32"/>
        <v/>
      </c>
      <c r="G1044">
        <f t="shared" si="33"/>
        <v>0</v>
      </c>
    </row>
    <row r="1045" spans="1:7" x14ac:dyDescent="0.25">
      <c r="A1045" t="str">
        <f t="shared" si="32"/>
        <v/>
      </c>
      <c r="G1045">
        <f t="shared" si="33"/>
        <v>0</v>
      </c>
    </row>
    <row r="1046" spans="1:7" x14ac:dyDescent="0.25">
      <c r="A1046" t="str">
        <f t="shared" si="32"/>
        <v/>
      </c>
      <c r="G1046">
        <f t="shared" si="33"/>
        <v>0</v>
      </c>
    </row>
    <row r="1047" spans="1:7" x14ac:dyDescent="0.25">
      <c r="A1047" t="str">
        <f t="shared" si="32"/>
        <v/>
      </c>
      <c r="G1047">
        <f t="shared" si="33"/>
        <v>0</v>
      </c>
    </row>
    <row r="1048" spans="1:7" x14ac:dyDescent="0.25">
      <c r="A1048" t="str">
        <f t="shared" si="32"/>
        <v/>
      </c>
      <c r="G1048">
        <f t="shared" si="33"/>
        <v>0</v>
      </c>
    </row>
    <row r="1049" spans="1:7" x14ac:dyDescent="0.25">
      <c r="A1049" t="str">
        <f t="shared" si="32"/>
        <v/>
      </c>
      <c r="G1049">
        <f t="shared" si="33"/>
        <v>0</v>
      </c>
    </row>
    <row r="1050" spans="1:7" x14ac:dyDescent="0.25">
      <c r="A1050" t="str">
        <f t="shared" si="32"/>
        <v/>
      </c>
      <c r="G1050">
        <f t="shared" si="33"/>
        <v>0</v>
      </c>
    </row>
    <row r="1051" spans="1:7" x14ac:dyDescent="0.25">
      <c r="A1051" t="str">
        <f t="shared" si="32"/>
        <v/>
      </c>
      <c r="G1051">
        <f t="shared" si="33"/>
        <v>0</v>
      </c>
    </row>
    <row r="1052" spans="1:7" x14ac:dyDescent="0.25">
      <c r="A1052" t="str">
        <f t="shared" si="32"/>
        <v/>
      </c>
      <c r="G1052">
        <f t="shared" si="33"/>
        <v>0</v>
      </c>
    </row>
    <row r="1053" spans="1:7" x14ac:dyDescent="0.25">
      <c r="A1053" t="str">
        <f t="shared" si="32"/>
        <v/>
      </c>
      <c r="G1053">
        <f t="shared" si="33"/>
        <v>0</v>
      </c>
    </row>
    <row r="1054" spans="1:7" x14ac:dyDescent="0.25">
      <c r="A1054" t="str">
        <f t="shared" si="32"/>
        <v/>
      </c>
      <c r="G1054">
        <f t="shared" si="33"/>
        <v>0</v>
      </c>
    </row>
    <row r="1055" spans="1:7" x14ac:dyDescent="0.25">
      <c r="A1055" t="str">
        <f t="shared" si="32"/>
        <v/>
      </c>
      <c r="G1055">
        <f t="shared" si="33"/>
        <v>0</v>
      </c>
    </row>
    <row r="1056" spans="1:7" x14ac:dyDescent="0.25">
      <c r="A1056" t="str">
        <f t="shared" si="32"/>
        <v/>
      </c>
      <c r="G1056">
        <f t="shared" si="33"/>
        <v>0</v>
      </c>
    </row>
    <row r="1057" spans="1:7" x14ac:dyDescent="0.25">
      <c r="A1057" t="str">
        <f t="shared" si="32"/>
        <v/>
      </c>
      <c r="G1057">
        <f t="shared" si="33"/>
        <v>0</v>
      </c>
    </row>
    <row r="1058" spans="1:7" x14ac:dyDescent="0.25">
      <c r="A1058" t="str">
        <f t="shared" si="32"/>
        <v/>
      </c>
      <c r="G1058">
        <f t="shared" si="33"/>
        <v>0</v>
      </c>
    </row>
    <row r="1059" spans="1:7" x14ac:dyDescent="0.25">
      <c r="A1059" t="str">
        <f t="shared" si="32"/>
        <v/>
      </c>
      <c r="G1059">
        <f t="shared" si="33"/>
        <v>0</v>
      </c>
    </row>
    <row r="1060" spans="1:7" x14ac:dyDescent="0.25">
      <c r="A1060" t="str">
        <f t="shared" si="32"/>
        <v/>
      </c>
      <c r="G1060">
        <f t="shared" si="33"/>
        <v>0</v>
      </c>
    </row>
    <row r="1061" spans="1:7" x14ac:dyDescent="0.25">
      <c r="A1061" t="str">
        <f t="shared" si="32"/>
        <v/>
      </c>
      <c r="G1061">
        <f t="shared" si="33"/>
        <v>0</v>
      </c>
    </row>
    <row r="1062" spans="1:7" x14ac:dyDescent="0.25">
      <c r="A1062" t="str">
        <f t="shared" si="32"/>
        <v/>
      </c>
      <c r="G1062">
        <f t="shared" si="33"/>
        <v>0</v>
      </c>
    </row>
    <row r="1063" spans="1:7" x14ac:dyDescent="0.25">
      <c r="A1063" t="str">
        <f t="shared" si="32"/>
        <v/>
      </c>
      <c r="G1063">
        <f t="shared" si="33"/>
        <v>0</v>
      </c>
    </row>
    <row r="1064" spans="1:7" x14ac:dyDescent="0.25">
      <c r="A1064" t="str">
        <f t="shared" si="32"/>
        <v/>
      </c>
      <c r="G1064">
        <f t="shared" si="33"/>
        <v>0</v>
      </c>
    </row>
    <row r="1065" spans="1:7" x14ac:dyDescent="0.25">
      <c r="A1065" t="str">
        <f t="shared" si="32"/>
        <v/>
      </c>
      <c r="G1065">
        <f t="shared" si="33"/>
        <v>0</v>
      </c>
    </row>
    <row r="1066" spans="1:7" x14ac:dyDescent="0.25">
      <c r="A1066" t="str">
        <f t="shared" si="32"/>
        <v/>
      </c>
      <c r="G1066">
        <f t="shared" si="33"/>
        <v>0</v>
      </c>
    </row>
    <row r="1067" spans="1:7" x14ac:dyDescent="0.25">
      <c r="A1067" t="str">
        <f t="shared" si="32"/>
        <v/>
      </c>
      <c r="G1067">
        <f t="shared" si="33"/>
        <v>0</v>
      </c>
    </row>
    <row r="1068" spans="1:7" x14ac:dyDescent="0.25">
      <c r="A1068" t="str">
        <f t="shared" si="32"/>
        <v/>
      </c>
      <c r="G1068">
        <f t="shared" si="33"/>
        <v>0</v>
      </c>
    </row>
    <row r="1069" spans="1:7" x14ac:dyDescent="0.25">
      <c r="A1069" t="str">
        <f t="shared" si="32"/>
        <v/>
      </c>
      <c r="G1069">
        <f t="shared" si="33"/>
        <v>0</v>
      </c>
    </row>
    <row r="1070" spans="1:7" x14ac:dyDescent="0.25">
      <c r="A1070" t="str">
        <f t="shared" si="32"/>
        <v/>
      </c>
      <c r="G1070">
        <f t="shared" si="33"/>
        <v>0</v>
      </c>
    </row>
    <row r="1071" spans="1:7" x14ac:dyDescent="0.25">
      <c r="A1071" t="str">
        <f t="shared" si="32"/>
        <v/>
      </c>
      <c r="G1071">
        <f t="shared" si="33"/>
        <v>0</v>
      </c>
    </row>
    <row r="1072" spans="1:7" x14ac:dyDescent="0.25">
      <c r="A1072" t="str">
        <f t="shared" si="32"/>
        <v/>
      </c>
      <c r="G1072">
        <f t="shared" si="33"/>
        <v>0</v>
      </c>
    </row>
    <row r="1073" spans="1:7" x14ac:dyDescent="0.25">
      <c r="A1073" t="str">
        <f t="shared" si="32"/>
        <v/>
      </c>
      <c r="G1073">
        <f t="shared" si="33"/>
        <v>0</v>
      </c>
    </row>
    <row r="1074" spans="1:7" x14ac:dyDescent="0.25">
      <c r="A1074" t="str">
        <f t="shared" si="32"/>
        <v/>
      </c>
      <c r="G1074">
        <f t="shared" si="33"/>
        <v>0</v>
      </c>
    </row>
    <row r="1075" spans="1:7" x14ac:dyDescent="0.25">
      <c r="A1075" t="str">
        <f t="shared" si="32"/>
        <v/>
      </c>
      <c r="G1075">
        <f t="shared" si="33"/>
        <v>0</v>
      </c>
    </row>
    <row r="1076" spans="1:7" x14ac:dyDescent="0.25">
      <c r="A1076" t="str">
        <f t="shared" si="32"/>
        <v/>
      </c>
      <c r="G1076">
        <f t="shared" si="33"/>
        <v>0</v>
      </c>
    </row>
    <row r="1077" spans="1:7" x14ac:dyDescent="0.25">
      <c r="A1077" t="str">
        <f t="shared" si="32"/>
        <v/>
      </c>
      <c r="G1077">
        <f t="shared" si="33"/>
        <v>0</v>
      </c>
    </row>
    <row r="1078" spans="1:7" x14ac:dyDescent="0.25">
      <c r="A1078" t="str">
        <f t="shared" si="32"/>
        <v/>
      </c>
      <c r="G1078">
        <f t="shared" si="33"/>
        <v>0</v>
      </c>
    </row>
    <row r="1079" spans="1:7" x14ac:dyDescent="0.25">
      <c r="A1079" t="str">
        <f t="shared" si="32"/>
        <v/>
      </c>
      <c r="G1079">
        <f t="shared" si="33"/>
        <v>0</v>
      </c>
    </row>
    <row r="1080" spans="1:7" x14ac:dyDescent="0.25">
      <c r="A1080" t="str">
        <f t="shared" si="32"/>
        <v/>
      </c>
      <c r="G1080">
        <f t="shared" si="33"/>
        <v>0</v>
      </c>
    </row>
    <row r="1081" spans="1:7" x14ac:dyDescent="0.25">
      <c r="A1081" t="str">
        <f t="shared" si="32"/>
        <v/>
      </c>
      <c r="G1081">
        <f t="shared" si="33"/>
        <v>0</v>
      </c>
    </row>
    <row r="1082" spans="1:7" x14ac:dyDescent="0.25">
      <c r="A1082" t="str">
        <f t="shared" si="32"/>
        <v/>
      </c>
      <c r="G1082">
        <f t="shared" si="33"/>
        <v>0</v>
      </c>
    </row>
    <row r="1083" spans="1:7" x14ac:dyDescent="0.25">
      <c r="A1083" t="str">
        <f t="shared" si="32"/>
        <v/>
      </c>
      <c r="G1083">
        <f t="shared" si="33"/>
        <v>0</v>
      </c>
    </row>
    <row r="1084" spans="1:7" x14ac:dyDescent="0.25">
      <c r="A1084" t="str">
        <f t="shared" si="32"/>
        <v/>
      </c>
      <c r="G1084">
        <f t="shared" si="33"/>
        <v>0</v>
      </c>
    </row>
    <row r="1085" spans="1:7" x14ac:dyDescent="0.25">
      <c r="A1085" t="str">
        <f t="shared" si="32"/>
        <v/>
      </c>
      <c r="G1085">
        <f t="shared" si="33"/>
        <v>0</v>
      </c>
    </row>
    <row r="1086" spans="1:7" x14ac:dyDescent="0.25">
      <c r="A1086" t="str">
        <f t="shared" si="32"/>
        <v/>
      </c>
      <c r="G1086">
        <f t="shared" si="33"/>
        <v>0</v>
      </c>
    </row>
    <row r="1087" spans="1:7" x14ac:dyDescent="0.25">
      <c r="A1087" t="str">
        <f t="shared" si="32"/>
        <v/>
      </c>
      <c r="G1087">
        <f t="shared" si="33"/>
        <v>0</v>
      </c>
    </row>
    <row r="1088" spans="1:7" x14ac:dyDescent="0.25">
      <c r="A1088" t="str">
        <f t="shared" si="32"/>
        <v/>
      </c>
      <c r="G1088">
        <f t="shared" si="33"/>
        <v>0</v>
      </c>
    </row>
    <row r="1089" spans="1:7" x14ac:dyDescent="0.25">
      <c r="A1089" t="str">
        <f t="shared" si="32"/>
        <v/>
      </c>
      <c r="G1089">
        <f t="shared" si="33"/>
        <v>0</v>
      </c>
    </row>
    <row r="1090" spans="1:7" x14ac:dyDescent="0.25">
      <c r="A1090" t="str">
        <f t="shared" si="32"/>
        <v/>
      </c>
      <c r="G1090">
        <f t="shared" si="33"/>
        <v>0</v>
      </c>
    </row>
    <row r="1091" spans="1:7" x14ac:dyDescent="0.25">
      <c r="A1091" t="str">
        <f t="shared" si="32"/>
        <v/>
      </c>
      <c r="G1091">
        <f t="shared" si="33"/>
        <v>0</v>
      </c>
    </row>
    <row r="1092" spans="1:7" x14ac:dyDescent="0.25">
      <c r="A1092" t="str">
        <f t="shared" si="32"/>
        <v/>
      </c>
      <c r="G1092">
        <f t="shared" si="33"/>
        <v>0</v>
      </c>
    </row>
    <row r="1093" spans="1:7" x14ac:dyDescent="0.25">
      <c r="A1093" t="str">
        <f t="shared" si="32"/>
        <v/>
      </c>
      <c r="G1093">
        <f t="shared" si="33"/>
        <v>0</v>
      </c>
    </row>
    <row r="1094" spans="1:7" x14ac:dyDescent="0.25">
      <c r="A1094" t="str">
        <f t="shared" si="32"/>
        <v/>
      </c>
      <c r="G1094">
        <f t="shared" si="33"/>
        <v>0</v>
      </c>
    </row>
    <row r="1095" spans="1:7" x14ac:dyDescent="0.25">
      <c r="A1095" t="str">
        <f t="shared" si="32"/>
        <v/>
      </c>
      <c r="G1095">
        <f t="shared" si="33"/>
        <v>0</v>
      </c>
    </row>
    <row r="1096" spans="1:7" x14ac:dyDescent="0.25">
      <c r="A1096" t="str">
        <f t="shared" ref="A1096:A1129" si="34">B1096&amp;C1096</f>
        <v/>
      </c>
      <c r="G1096">
        <f t="shared" ref="G1096:G1159" si="35">IF(E1096=E1095,G1095,D1096)</f>
        <v>0</v>
      </c>
    </row>
    <row r="1097" spans="1:7" x14ac:dyDescent="0.25">
      <c r="A1097" t="str">
        <f t="shared" si="34"/>
        <v/>
      </c>
      <c r="G1097">
        <f t="shared" si="35"/>
        <v>0</v>
      </c>
    </row>
    <row r="1098" spans="1:7" x14ac:dyDescent="0.25">
      <c r="A1098" t="str">
        <f t="shared" si="34"/>
        <v/>
      </c>
      <c r="G1098">
        <f t="shared" si="35"/>
        <v>0</v>
      </c>
    </row>
    <row r="1099" spans="1:7" x14ac:dyDescent="0.25">
      <c r="A1099" t="str">
        <f t="shared" si="34"/>
        <v/>
      </c>
      <c r="G1099">
        <f t="shared" si="35"/>
        <v>0</v>
      </c>
    </row>
    <row r="1100" spans="1:7" x14ac:dyDescent="0.25">
      <c r="A1100" t="str">
        <f t="shared" si="34"/>
        <v/>
      </c>
      <c r="G1100">
        <f t="shared" si="35"/>
        <v>0</v>
      </c>
    </row>
    <row r="1101" spans="1:7" x14ac:dyDescent="0.25">
      <c r="A1101" t="str">
        <f t="shared" si="34"/>
        <v/>
      </c>
      <c r="G1101">
        <f t="shared" si="35"/>
        <v>0</v>
      </c>
    </row>
    <row r="1102" spans="1:7" x14ac:dyDescent="0.25">
      <c r="A1102" t="str">
        <f t="shared" si="34"/>
        <v/>
      </c>
      <c r="G1102">
        <f t="shared" si="35"/>
        <v>0</v>
      </c>
    </row>
    <row r="1103" spans="1:7" x14ac:dyDescent="0.25">
      <c r="A1103" t="str">
        <f t="shared" si="34"/>
        <v/>
      </c>
      <c r="G1103">
        <f t="shared" si="35"/>
        <v>0</v>
      </c>
    </row>
    <row r="1104" spans="1:7" x14ac:dyDescent="0.25">
      <c r="A1104" t="str">
        <f t="shared" si="34"/>
        <v/>
      </c>
      <c r="G1104">
        <f t="shared" si="35"/>
        <v>0</v>
      </c>
    </row>
    <row r="1105" spans="1:7" x14ac:dyDescent="0.25">
      <c r="A1105" t="str">
        <f t="shared" si="34"/>
        <v/>
      </c>
      <c r="G1105">
        <f t="shared" si="35"/>
        <v>0</v>
      </c>
    </row>
    <row r="1106" spans="1:7" x14ac:dyDescent="0.25">
      <c r="A1106" t="str">
        <f t="shared" si="34"/>
        <v/>
      </c>
      <c r="G1106">
        <f t="shared" si="35"/>
        <v>0</v>
      </c>
    </row>
    <row r="1107" spans="1:7" x14ac:dyDescent="0.25">
      <c r="A1107" t="str">
        <f t="shared" si="34"/>
        <v/>
      </c>
      <c r="G1107">
        <f t="shared" si="35"/>
        <v>0</v>
      </c>
    </row>
    <row r="1108" spans="1:7" x14ac:dyDescent="0.25">
      <c r="A1108" t="str">
        <f t="shared" si="34"/>
        <v/>
      </c>
      <c r="G1108">
        <f t="shared" si="35"/>
        <v>0</v>
      </c>
    </row>
    <row r="1109" spans="1:7" x14ac:dyDescent="0.25">
      <c r="A1109" t="str">
        <f t="shared" si="34"/>
        <v/>
      </c>
      <c r="G1109">
        <f t="shared" si="35"/>
        <v>0</v>
      </c>
    </row>
    <row r="1110" spans="1:7" x14ac:dyDescent="0.25">
      <c r="A1110" t="str">
        <f t="shared" si="34"/>
        <v/>
      </c>
      <c r="G1110">
        <f t="shared" si="35"/>
        <v>0</v>
      </c>
    </row>
    <row r="1111" spans="1:7" x14ac:dyDescent="0.25">
      <c r="A1111" t="str">
        <f t="shared" si="34"/>
        <v/>
      </c>
      <c r="G1111">
        <f t="shared" si="35"/>
        <v>0</v>
      </c>
    </row>
    <row r="1112" spans="1:7" x14ac:dyDescent="0.25">
      <c r="A1112" t="str">
        <f t="shared" si="34"/>
        <v/>
      </c>
      <c r="G1112">
        <f t="shared" si="35"/>
        <v>0</v>
      </c>
    </row>
    <row r="1113" spans="1:7" x14ac:dyDescent="0.25">
      <c r="A1113" t="str">
        <f t="shared" si="34"/>
        <v/>
      </c>
      <c r="G1113">
        <f t="shared" si="35"/>
        <v>0</v>
      </c>
    </row>
    <row r="1114" spans="1:7" x14ac:dyDescent="0.25">
      <c r="A1114" t="str">
        <f t="shared" si="34"/>
        <v/>
      </c>
      <c r="G1114">
        <f t="shared" si="35"/>
        <v>0</v>
      </c>
    </row>
    <row r="1115" spans="1:7" x14ac:dyDescent="0.25">
      <c r="A1115" t="str">
        <f t="shared" si="34"/>
        <v/>
      </c>
      <c r="G1115">
        <f t="shared" si="35"/>
        <v>0</v>
      </c>
    </row>
    <row r="1116" spans="1:7" x14ac:dyDescent="0.25">
      <c r="A1116" t="str">
        <f t="shared" si="34"/>
        <v/>
      </c>
      <c r="G1116">
        <f t="shared" si="35"/>
        <v>0</v>
      </c>
    </row>
    <row r="1117" spans="1:7" x14ac:dyDescent="0.25">
      <c r="A1117" t="str">
        <f t="shared" si="34"/>
        <v/>
      </c>
      <c r="G1117">
        <f t="shared" si="35"/>
        <v>0</v>
      </c>
    </row>
    <row r="1118" spans="1:7" x14ac:dyDescent="0.25">
      <c r="A1118" t="str">
        <f t="shared" si="34"/>
        <v/>
      </c>
      <c r="G1118">
        <f t="shared" si="35"/>
        <v>0</v>
      </c>
    </row>
    <row r="1119" spans="1:7" x14ac:dyDescent="0.25">
      <c r="A1119" t="str">
        <f t="shared" si="34"/>
        <v/>
      </c>
      <c r="G1119">
        <f t="shared" si="35"/>
        <v>0</v>
      </c>
    </row>
    <row r="1120" spans="1:7" x14ac:dyDescent="0.25">
      <c r="A1120" t="str">
        <f t="shared" si="34"/>
        <v/>
      </c>
      <c r="G1120">
        <f t="shared" si="35"/>
        <v>0</v>
      </c>
    </row>
    <row r="1121" spans="1:7" x14ac:dyDescent="0.25">
      <c r="A1121" t="str">
        <f t="shared" si="34"/>
        <v/>
      </c>
      <c r="G1121">
        <f t="shared" si="35"/>
        <v>0</v>
      </c>
    </row>
    <row r="1122" spans="1:7" x14ac:dyDescent="0.25">
      <c r="A1122" t="str">
        <f t="shared" si="34"/>
        <v/>
      </c>
      <c r="G1122">
        <f t="shared" si="35"/>
        <v>0</v>
      </c>
    </row>
    <row r="1123" spans="1:7" x14ac:dyDescent="0.25">
      <c r="A1123" t="str">
        <f t="shared" si="34"/>
        <v/>
      </c>
      <c r="G1123">
        <f t="shared" si="35"/>
        <v>0</v>
      </c>
    </row>
    <row r="1124" spans="1:7" x14ac:dyDescent="0.25">
      <c r="A1124" t="str">
        <f t="shared" si="34"/>
        <v/>
      </c>
      <c r="G1124">
        <f t="shared" si="35"/>
        <v>0</v>
      </c>
    </row>
    <row r="1125" spans="1:7" x14ac:dyDescent="0.25">
      <c r="A1125" t="str">
        <f t="shared" si="34"/>
        <v/>
      </c>
      <c r="G1125">
        <f t="shared" si="35"/>
        <v>0</v>
      </c>
    </row>
    <row r="1126" spans="1:7" x14ac:dyDescent="0.25">
      <c r="A1126" t="str">
        <f t="shared" si="34"/>
        <v/>
      </c>
      <c r="G1126">
        <f t="shared" si="35"/>
        <v>0</v>
      </c>
    </row>
    <row r="1127" spans="1:7" x14ac:dyDescent="0.25">
      <c r="A1127" t="str">
        <f t="shared" si="34"/>
        <v/>
      </c>
      <c r="G1127">
        <f t="shared" si="35"/>
        <v>0</v>
      </c>
    </row>
    <row r="1128" spans="1:7" x14ac:dyDescent="0.25">
      <c r="A1128" t="str">
        <f t="shared" si="34"/>
        <v/>
      </c>
      <c r="G1128">
        <f t="shared" si="35"/>
        <v>0</v>
      </c>
    </row>
    <row r="1129" spans="1:7" x14ac:dyDescent="0.25">
      <c r="A1129" t="str">
        <f t="shared" si="34"/>
        <v/>
      </c>
      <c r="G1129">
        <f t="shared" si="35"/>
        <v>0</v>
      </c>
    </row>
    <row r="1130" spans="1:7" x14ac:dyDescent="0.25">
      <c r="A1130" t="s">
        <v>38</v>
      </c>
      <c r="D1130">
        <v>0</v>
      </c>
      <c r="G1130">
        <f t="shared" si="35"/>
        <v>0</v>
      </c>
    </row>
    <row r="1131" spans="1:7" x14ac:dyDescent="0.25">
      <c r="A1131" t="s">
        <v>151</v>
      </c>
      <c r="D1131">
        <v>0</v>
      </c>
      <c r="G1131">
        <f t="shared" si="35"/>
        <v>0</v>
      </c>
    </row>
    <row r="1132" spans="1:7" x14ac:dyDescent="0.25">
      <c r="G1132">
        <f t="shared" si="35"/>
        <v>0</v>
      </c>
    </row>
    <row r="1133" spans="1:7" x14ac:dyDescent="0.25">
      <c r="G1133">
        <f t="shared" si="35"/>
        <v>0</v>
      </c>
    </row>
    <row r="1134" spans="1:7" x14ac:dyDescent="0.25">
      <c r="G1134">
        <f t="shared" si="35"/>
        <v>0</v>
      </c>
    </row>
    <row r="1135" spans="1:7" x14ac:dyDescent="0.25">
      <c r="G1135">
        <f t="shared" si="35"/>
        <v>0</v>
      </c>
    </row>
    <row r="1136" spans="1:7" x14ac:dyDescent="0.25">
      <c r="G1136">
        <f t="shared" si="35"/>
        <v>0</v>
      </c>
    </row>
    <row r="1137" spans="7:7" x14ac:dyDescent="0.25">
      <c r="G1137">
        <f t="shared" si="35"/>
        <v>0</v>
      </c>
    </row>
    <row r="1138" spans="7:7" x14ac:dyDescent="0.25">
      <c r="G1138">
        <f t="shared" si="35"/>
        <v>0</v>
      </c>
    </row>
    <row r="1139" spans="7:7" x14ac:dyDescent="0.25">
      <c r="G1139">
        <f t="shared" si="35"/>
        <v>0</v>
      </c>
    </row>
    <row r="1140" spans="7:7" x14ac:dyDescent="0.25">
      <c r="G1140">
        <f t="shared" si="35"/>
        <v>0</v>
      </c>
    </row>
    <row r="1141" spans="7:7" x14ac:dyDescent="0.25">
      <c r="G1141">
        <f t="shared" si="35"/>
        <v>0</v>
      </c>
    </row>
    <row r="1142" spans="7:7" x14ac:dyDescent="0.25">
      <c r="G1142">
        <f t="shared" si="35"/>
        <v>0</v>
      </c>
    </row>
    <row r="1143" spans="7:7" x14ac:dyDescent="0.25">
      <c r="G1143">
        <f t="shared" si="35"/>
        <v>0</v>
      </c>
    </row>
    <row r="1144" spans="7:7" x14ac:dyDescent="0.25">
      <c r="G1144">
        <f t="shared" si="35"/>
        <v>0</v>
      </c>
    </row>
    <row r="1145" spans="7:7" x14ac:dyDescent="0.25">
      <c r="G1145">
        <f t="shared" si="35"/>
        <v>0</v>
      </c>
    </row>
    <row r="1146" spans="7:7" x14ac:dyDescent="0.25">
      <c r="G1146">
        <f t="shared" si="35"/>
        <v>0</v>
      </c>
    </row>
    <row r="1147" spans="7:7" x14ac:dyDescent="0.25">
      <c r="G1147">
        <f t="shared" si="35"/>
        <v>0</v>
      </c>
    </row>
    <row r="1148" spans="7:7" x14ac:dyDescent="0.25">
      <c r="G1148">
        <f t="shared" si="35"/>
        <v>0</v>
      </c>
    </row>
    <row r="1149" spans="7:7" x14ac:dyDescent="0.25">
      <c r="G1149">
        <f t="shared" si="35"/>
        <v>0</v>
      </c>
    </row>
    <row r="1150" spans="7:7" x14ac:dyDescent="0.25">
      <c r="G1150">
        <f t="shared" si="35"/>
        <v>0</v>
      </c>
    </row>
    <row r="1151" spans="7:7" x14ac:dyDescent="0.25">
      <c r="G1151">
        <f t="shared" si="35"/>
        <v>0</v>
      </c>
    </row>
    <row r="1152" spans="7:7" x14ac:dyDescent="0.25">
      <c r="G1152">
        <f t="shared" si="35"/>
        <v>0</v>
      </c>
    </row>
    <row r="1153" spans="7:7" x14ac:dyDescent="0.25">
      <c r="G1153">
        <f t="shared" si="35"/>
        <v>0</v>
      </c>
    </row>
    <row r="1154" spans="7:7" x14ac:dyDescent="0.25">
      <c r="G1154">
        <f t="shared" si="35"/>
        <v>0</v>
      </c>
    </row>
    <row r="1155" spans="7:7" x14ac:dyDescent="0.25">
      <c r="G1155">
        <f t="shared" si="35"/>
        <v>0</v>
      </c>
    </row>
    <row r="1156" spans="7:7" x14ac:dyDescent="0.25">
      <c r="G1156">
        <f t="shared" si="35"/>
        <v>0</v>
      </c>
    </row>
    <row r="1157" spans="7:7" x14ac:dyDescent="0.25">
      <c r="G1157">
        <f t="shared" si="35"/>
        <v>0</v>
      </c>
    </row>
    <row r="1158" spans="7:7" x14ac:dyDescent="0.25">
      <c r="G1158">
        <f t="shared" si="35"/>
        <v>0</v>
      </c>
    </row>
    <row r="1159" spans="7:7" x14ac:dyDescent="0.25">
      <c r="G1159">
        <f t="shared" si="35"/>
        <v>0</v>
      </c>
    </row>
    <row r="1160" spans="7:7" x14ac:dyDescent="0.25">
      <c r="G1160">
        <f t="shared" ref="G1160:G1223" si="36">IF(E1160=E1159,G1159,D1160)</f>
        <v>0</v>
      </c>
    </row>
    <row r="1161" spans="7:7" x14ac:dyDescent="0.25">
      <c r="G1161">
        <f t="shared" si="36"/>
        <v>0</v>
      </c>
    </row>
    <row r="1162" spans="7:7" x14ac:dyDescent="0.25">
      <c r="G1162">
        <f t="shared" si="36"/>
        <v>0</v>
      </c>
    </row>
    <row r="1163" spans="7:7" x14ac:dyDescent="0.25">
      <c r="G1163">
        <f t="shared" si="36"/>
        <v>0</v>
      </c>
    </row>
    <row r="1164" spans="7:7" x14ac:dyDescent="0.25">
      <c r="G1164">
        <f t="shared" si="36"/>
        <v>0</v>
      </c>
    </row>
    <row r="1165" spans="7:7" x14ac:dyDescent="0.25">
      <c r="G1165">
        <f t="shared" si="36"/>
        <v>0</v>
      </c>
    </row>
    <row r="1166" spans="7:7" x14ac:dyDescent="0.25">
      <c r="G1166">
        <f t="shared" si="36"/>
        <v>0</v>
      </c>
    </row>
    <row r="1167" spans="7:7" x14ac:dyDescent="0.25">
      <c r="G1167">
        <f t="shared" si="36"/>
        <v>0</v>
      </c>
    </row>
    <row r="1168" spans="7:7" x14ac:dyDescent="0.25">
      <c r="G1168">
        <f t="shared" si="36"/>
        <v>0</v>
      </c>
    </row>
    <row r="1169" spans="7:7" x14ac:dyDescent="0.25">
      <c r="G1169">
        <f t="shared" si="36"/>
        <v>0</v>
      </c>
    </row>
    <row r="1170" spans="7:7" x14ac:dyDescent="0.25">
      <c r="G1170">
        <f t="shared" si="36"/>
        <v>0</v>
      </c>
    </row>
    <row r="1171" spans="7:7" x14ac:dyDescent="0.25">
      <c r="G1171">
        <f t="shared" si="36"/>
        <v>0</v>
      </c>
    </row>
    <row r="1172" spans="7:7" x14ac:dyDescent="0.25">
      <c r="G1172">
        <f t="shared" si="36"/>
        <v>0</v>
      </c>
    </row>
    <row r="1173" spans="7:7" x14ac:dyDescent="0.25">
      <c r="G1173">
        <f t="shared" si="36"/>
        <v>0</v>
      </c>
    </row>
    <row r="1174" spans="7:7" x14ac:dyDescent="0.25">
      <c r="G1174">
        <f t="shared" si="36"/>
        <v>0</v>
      </c>
    </row>
    <row r="1175" spans="7:7" x14ac:dyDescent="0.25">
      <c r="G1175">
        <f t="shared" si="36"/>
        <v>0</v>
      </c>
    </row>
    <row r="1176" spans="7:7" x14ac:dyDescent="0.25">
      <c r="G1176">
        <f t="shared" si="36"/>
        <v>0</v>
      </c>
    </row>
    <row r="1177" spans="7:7" x14ac:dyDescent="0.25">
      <c r="G1177">
        <f t="shared" si="36"/>
        <v>0</v>
      </c>
    </row>
    <row r="1178" spans="7:7" x14ac:dyDescent="0.25">
      <c r="G1178">
        <f t="shared" si="36"/>
        <v>0</v>
      </c>
    </row>
    <row r="1179" spans="7:7" x14ac:dyDescent="0.25">
      <c r="G1179">
        <f t="shared" si="36"/>
        <v>0</v>
      </c>
    </row>
    <row r="1180" spans="7:7" x14ac:dyDescent="0.25">
      <c r="G1180">
        <f t="shared" si="36"/>
        <v>0</v>
      </c>
    </row>
    <row r="1181" spans="7:7" x14ac:dyDescent="0.25">
      <c r="G1181">
        <f t="shared" si="36"/>
        <v>0</v>
      </c>
    </row>
    <row r="1182" spans="7:7" x14ac:dyDescent="0.25">
      <c r="G1182">
        <f t="shared" si="36"/>
        <v>0</v>
      </c>
    </row>
    <row r="1183" spans="7:7" x14ac:dyDescent="0.25">
      <c r="G1183">
        <f t="shared" si="36"/>
        <v>0</v>
      </c>
    </row>
    <row r="1184" spans="7:7" x14ac:dyDescent="0.25">
      <c r="G1184">
        <f t="shared" si="36"/>
        <v>0</v>
      </c>
    </row>
    <row r="1185" spans="7:7" x14ac:dyDescent="0.25">
      <c r="G1185">
        <f t="shared" si="36"/>
        <v>0</v>
      </c>
    </row>
    <row r="1186" spans="7:7" x14ac:dyDescent="0.25">
      <c r="G1186">
        <f t="shared" si="36"/>
        <v>0</v>
      </c>
    </row>
    <row r="1187" spans="7:7" x14ac:dyDescent="0.25">
      <c r="G1187">
        <f t="shared" si="36"/>
        <v>0</v>
      </c>
    </row>
    <row r="1188" spans="7:7" x14ac:dyDescent="0.25">
      <c r="G1188">
        <f t="shared" si="36"/>
        <v>0</v>
      </c>
    </row>
    <row r="1189" spans="7:7" x14ac:dyDescent="0.25">
      <c r="G1189">
        <f t="shared" si="36"/>
        <v>0</v>
      </c>
    </row>
    <row r="1190" spans="7:7" x14ac:dyDescent="0.25">
      <c r="G1190">
        <f t="shared" si="36"/>
        <v>0</v>
      </c>
    </row>
    <row r="1191" spans="7:7" x14ac:dyDescent="0.25">
      <c r="G1191">
        <f t="shared" si="36"/>
        <v>0</v>
      </c>
    </row>
    <row r="1192" spans="7:7" x14ac:dyDescent="0.25">
      <c r="G1192">
        <f t="shared" si="36"/>
        <v>0</v>
      </c>
    </row>
    <row r="1193" spans="7:7" x14ac:dyDescent="0.25">
      <c r="G1193">
        <f t="shared" si="36"/>
        <v>0</v>
      </c>
    </row>
    <row r="1194" spans="7:7" x14ac:dyDescent="0.25">
      <c r="G1194">
        <f t="shared" si="36"/>
        <v>0</v>
      </c>
    </row>
    <row r="1195" spans="7:7" x14ac:dyDescent="0.25">
      <c r="G1195">
        <f t="shared" si="36"/>
        <v>0</v>
      </c>
    </row>
    <row r="1196" spans="7:7" x14ac:dyDescent="0.25">
      <c r="G1196">
        <f t="shared" si="36"/>
        <v>0</v>
      </c>
    </row>
    <row r="1197" spans="7:7" x14ac:dyDescent="0.25">
      <c r="G1197">
        <f t="shared" si="36"/>
        <v>0</v>
      </c>
    </row>
    <row r="1198" spans="7:7" x14ac:dyDescent="0.25">
      <c r="G1198">
        <f t="shared" si="36"/>
        <v>0</v>
      </c>
    </row>
    <row r="1199" spans="7:7" x14ac:dyDescent="0.25">
      <c r="G1199">
        <f t="shared" si="36"/>
        <v>0</v>
      </c>
    </row>
    <row r="1200" spans="7:7" x14ac:dyDescent="0.25">
      <c r="G1200">
        <f t="shared" si="36"/>
        <v>0</v>
      </c>
    </row>
    <row r="1201" spans="7:7" x14ac:dyDescent="0.25">
      <c r="G1201">
        <f t="shared" si="36"/>
        <v>0</v>
      </c>
    </row>
    <row r="1202" spans="7:7" x14ac:dyDescent="0.25">
      <c r="G1202">
        <f t="shared" si="36"/>
        <v>0</v>
      </c>
    </row>
    <row r="1203" spans="7:7" x14ac:dyDescent="0.25">
      <c r="G1203">
        <f t="shared" si="36"/>
        <v>0</v>
      </c>
    </row>
    <row r="1204" spans="7:7" x14ac:dyDescent="0.25">
      <c r="G1204">
        <f t="shared" si="36"/>
        <v>0</v>
      </c>
    </row>
    <row r="1205" spans="7:7" x14ac:dyDescent="0.25">
      <c r="G1205">
        <f t="shared" si="36"/>
        <v>0</v>
      </c>
    </row>
    <row r="1206" spans="7:7" x14ac:dyDescent="0.25">
      <c r="G1206">
        <f t="shared" si="36"/>
        <v>0</v>
      </c>
    </row>
    <row r="1207" spans="7:7" x14ac:dyDescent="0.25">
      <c r="G1207">
        <f t="shared" si="36"/>
        <v>0</v>
      </c>
    </row>
    <row r="1208" spans="7:7" x14ac:dyDescent="0.25">
      <c r="G1208">
        <f t="shared" si="36"/>
        <v>0</v>
      </c>
    </row>
    <row r="1209" spans="7:7" x14ac:dyDescent="0.25">
      <c r="G1209">
        <f t="shared" si="36"/>
        <v>0</v>
      </c>
    </row>
    <row r="1210" spans="7:7" x14ac:dyDescent="0.25">
      <c r="G1210">
        <f t="shared" si="36"/>
        <v>0</v>
      </c>
    </row>
    <row r="1211" spans="7:7" x14ac:dyDescent="0.25">
      <c r="G1211">
        <f t="shared" si="36"/>
        <v>0</v>
      </c>
    </row>
    <row r="1212" spans="7:7" x14ac:dyDescent="0.25">
      <c r="G1212">
        <f t="shared" si="36"/>
        <v>0</v>
      </c>
    </row>
    <row r="1213" spans="7:7" x14ac:dyDescent="0.25">
      <c r="G1213">
        <f t="shared" si="36"/>
        <v>0</v>
      </c>
    </row>
    <row r="1214" spans="7:7" x14ac:dyDescent="0.25">
      <c r="G1214">
        <f t="shared" si="36"/>
        <v>0</v>
      </c>
    </row>
    <row r="1215" spans="7:7" x14ac:dyDescent="0.25">
      <c r="G1215">
        <f t="shared" si="36"/>
        <v>0</v>
      </c>
    </row>
    <row r="1216" spans="7:7" x14ac:dyDescent="0.25">
      <c r="G1216">
        <f t="shared" si="36"/>
        <v>0</v>
      </c>
    </row>
    <row r="1217" spans="7:7" x14ac:dyDescent="0.25">
      <c r="G1217">
        <f t="shared" si="36"/>
        <v>0</v>
      </c>
    </row>
    <row r="1218" spans="7:7" x14ac:dyDescent="0.25">
      <c r="G1218">
        <f t="shared" si="36"/>
        <v>0</v>
      </c>
    </row>
    <row r="1219" spans="7:7" x14ac:dyDescent="0.25">
      <c r="G1219">
        <f t="shared" si="36"/>
        <v>0</v>
      </c>
    </row>
    <row r="1220" spans="7:7" x14ac:dyDescent="0.25">
      <c r="G1220">
        <f t="shared" si="36"/>
        <v>0</v>
      </c>
    </row>
    <row r="1221" spans="7:7" x14ac:dyDescent="0.25">
      <c r="G1221">
        <f t="shared" si="36"/>
        <v>0</v>
      </c>
    </row>
    <row r="1222" spans="7:7" x14ac:dyDescent="0.25">
      <c r="G1222">
        <f t="shared" si="36"/>
        <v>0</v>
      </c>
    </row>
    <row r="1223" spans="7:7" x14ac:dyDescent="0.25">
      <c r="G1223">
        <f t="shared" si="36"/>
        <v>0</v>
      </c>
    </row>
    <row r="1224" spans="7:7" x14ac:dyDescent="0.25">
      <c r="G1224">
        <f t="shared" ref="G1224:G1287" si="37">IF(E1224=E1223,G1223,D1224)</f>
        <v>0</v>
      </c>
    </row>
    <row r="1225" spans="7:7" x14ac:dyDescent="0.25">
      <c r="G1225">
        <f t="shared" si="37"/>
        <v>0</v>
      </c>
    </row>
    <row r="1226" spans="7:7" x14ac:dyDescent="0.25">
      <c r="G1226">
        <f t="shared" si="37"/>
        <v>0</v>
      </c>
    </row>
    <row r="1227" spans="7:7" x14ac:dyDescent="0.25">
      <c r="G1227">
        <f t="shared" si="37"/>
        <v>0</v>
      </c>
    </row>
    <row r="1228" spans="7:7" x14ac:dyDescent="0.25">
      <c r="G1228">
        <f t="shared" si="37"/>
        <v>0</v>
      </c>
    </row>
    <row r="1229" spans="7:7" x14ac:dyDescent="0.25">
      <c r="G1229">
        <f t="shared" si="37"/>
        <v>0</v>
      </c>
    </row>
    <row r="1230" spans="7:7" x14ac:dyDescent="0.25">
      <c r="G1230">
        <f t="shared" si="37"/>
        <v>0</v>
      </c>
    </row>
    <row r="1231" spans="7:7" x14ac:dyDescent="0.25">
      <c r="G1231">
        <f t="shared" si="37"/>
        <v>0</v>
      </c>
    </row>
    <row r="1232" spans="7:7" x14ac:dyDescent="0.25">
      <c r="G1232">
        <f t="shared" si="37"/>
        <v>0</v>
      </c>
    </row>
    <row r="1233" spans="7:7" x14ac:dyDescent="0.25">
      <c r="G1233">
        <f t="shared" si="37"/>
        <v>0</v>
      </c>
    </row>
    <row r="1234" spans="7:7" x14ac:dyDescent="0.25">
      <c r="G1234">
        <f t="shared" si="37"/>
        <v>0</v>
      </c>
    </row>
    <row r="1235" spans="7:7" x14ac:dyDescent="0.25">
      <c r="G1235">
        <f t="shared" si="37"/>
        <v>0</v>
      </c>
    </row>
    <row r="1236" spans="7:7" x14ac:dyDescent="0.25">
      <c r="G1236">
        <f t="shared" si="37"/>
        <v>0</v>
      </c>
    </row>
    <row r="1237" spans="7:7" x14ac:dyDescent="0.25">
      <c r="G1237">
        <f t="shared" si="37"/>
        <v>0</v>
      </c>
    </row>
    <row r="1238" spans="7:7" x14ac:dyDescent="0.25">
      <c r="G1238">
        <f t="shared" si="37"/>
        <v>0</v>
      </c>
    </row>
    <row r="1239" spans="7:7" x14ac:dyDescent="0.25">
      <c r="G1239">
        <f t="shared" si="37"/>
        <v>0</v>
      </c>
    </row>
    <row r="1240" spans="7:7" x14ac:dyDescent="0.25">
      <c r="G1240">
        <f t="shared" si="37"/>
        <v>0</v>
      </c>
    </row>
    <row r="1241" spans="7:7" x14ac:dyDescent="0.25">
      <c r="G1241">
        <f t="shared" si="37"/>
        <v>0</v>
      </c>
    </row>
    <row r="1242" spans="7:7" x14ac:dyDescent="0.25">
      <c r="G1242">
        <f t="shared" si="37"/>
        <v>0</v>
      </c>
    </row>
    <row r="1243" spans="7:7" x14ac:dyDescent="0.25">
      <c r="G1243">
        <f t="shared" si="37"/>
        <v>0</v>
      </c>
    </row>
    <row r="1244" spans="7:7" x14ac:dyDescent="0.25">
      <c r="G1244">
        <f t="shared" si="37"/>
        <v>0</v>
      </c>
    </row>
    <row r="1245" spans="7:7" x14ac:dyDescent="0.25">
      <c r="G1245">
        <f t="shared" si="37"/>
        <v>0</v>
      </c>
    </row>
    <row r="1246" spans="7:7" x14ac:dyDescent="0.25">
      <c r="G1246">
        <f t="shared" si="37"/>
        <v>0</v>
      </c>
    </row>
    <row r="1247" spans="7:7" x14ac:dyDescent="0.25">
      <c r="G1247">
        <f t="shared" si="37"/>
        <v>0</v>
      </c>
    </row>
    <row r="1248" spans="7:7" x14ac:dyDescent="0.25">
      <c r="G1248">
        <f t="shared" si="37"/>
        <v>0</v>
      </c>
    </row>
    <row r="1249" spans="7:7" x14ac:dyDescent="0.25">
      <c r="G1249">
        <f t="shared" si="37"/>
        <v>0</v>
      </c>
    </row>
    <row r="1250" spans="7:7" x14ac:dyDescent="0.25">
      <c r="G1250">
        <f t="shared" si="37"/>
        <v>0</v>
      </c>
    </row>
    <row r="1251" spans="7:7" x14ac:dyDescent="0.25">
      <c r="G1251">
        <f t="shared" si="37"/>
        <v>0</v>
      </c>
    </row>
    <row r="1252" spans="7:7" x14ac:dyDescent="0.25">
      <c r="G1252">
        <f t="shared" si="37"/>
        <v>0</v>
      </c>
    </row>
    <row r="1253" spans="7:7" x14ac:dyDescent="0.25">
      <c r="G1253">
        <f t="shared" si="37"/>
        <v>0</v>
      </c>
    </row>
    <row r="1254" spans="7:7" x14ac:dyDescent="0.25">
      <c r="G1254">
        <f t="shared" si="37"/>
        <v>0</v>
      </c>
    </row>
    <row r="1255" spans="7:7" x14ac:dyDescent="0.25">
      <c r="G1255">
        <f t="shared" si="37"/>
        <v>0</v>
      </c>
    </row>
    <row r="1256" spans="7:7" x14ac:dyDescent="0.25">
      <c r="G1256">
        <f t="shared" si="37"/>
        <v>0</v>
      </c>
    </row>
    <row r="1257" spans="7:7" x14ac:dyDescent="0.25">
      <c r="G1257">
        <f t="shared" si="37"/>
        <v>0</v>
      </c>
    </row>
    <row r="1258" spans="7:7" x14ac:dyDescent="0.25">
      <c r="G1258">
        <f t="shared" si="37"/>
        <v>0</v>
      </c>
    </row>
    <row r="1259" spans="7:7" x14ac:dyDescent="0.25">
      <c r="G1259">
        <f t="shared" si="37"/>
        <v>0</v>
      </c>
    </row>
    <row r="1260" spans="7:7" x14ac:dyDescent="0.25">
      <c r="G1260">
        <f t="shared" si="37"/>
        <v>0</v>
      </c>
    </row>
    <row r="1261" spans="7:7" x14ac:dyDescent="0.25">
      <c r="G1261">
        <f t="shared" si="37"/>
        <v>0</v>
      </c>
    </row>
    <row r="1262" spans="7:7" x14ac:dyDescent="0.25">
      <c r="G1262">
        <f t="shared" si="37"/>
        <v>0</v>
      </c>
    </row>
    <row r="1263" spans="7:7" x14ac:dyDescent="0.25">
      <c r="G1263">
        <f t="shared" si="37"/>
        <v>0</v>
      </c>
    </row>
    <row r="1264" spans="7:7" x14ac:dyDescent="0.25">
      <c r="G1264">
        <f t="shared" si="37"/>
        <v>0</v>
      </c>
    </row>
    <row r="1265" spans="7:7" x14ac:dyDescent="0.25">
      <c r="G1265">
        <f t="shared" si="37"/>
        <v>0</v>
      </c>
    </row>
    <row r="1266" spans="7:7" x14ac:dyDescent="0.25">
      <c r="G1266">
        <f t="shared" si="37"/>
        <v>0</v>
      </c>
    </row>
    <row r="1267" spans="7:7" x14ac:dyDescent="0.25">
      <c r="G1267">
        <f t="shared" si="37"/>
        <v>0</v>
      </c>
    </row>
    <row r="1268" spans="7:7" x14ac:dyDescent="0.25">
      <c r="G1268">
        <f t="shared" si="37"/>
        <v>0</v>
      </c>
    </row>
    <row r="1269" spans="7:7" x14ac:dyDescent="0.25">
      <c r="G1269">
        <f t="shared" si="37"/>
        <v>0</v>
      </c>
    </row>
    <row r="1270" spans="7:7" x14ac:dyDescent="0.25">
      <c r="G1270">
        <f t="shared" si="37"/>
        <v>0</v>
      </c>
    </row>
    <row r="1271" spans="7:7" x14ac:dyDescent="0.25">
      <c r="G1271">
        <f t="shared" si="37"/>
        <v>0</v>
      </c>
    </row>
    <row r="1272" spans="7:7" x14ac:dyDescent="0.25">
      <c r="G1272">
        <f t="shared" si="37"/>
        <v>0</v>
      </c>
    </row>
    <row r="1273" spans="7:7" x14ac:dyDescent="0.25">
      <c r="G1273">
        <f t="shared" si="37"/>
        <v>0</v>
      </c>
    </row>
    <row r="1274" spans="7:7" x14ac:dyDescent="0.25">
      <c r="G1274">
        <f t="shared" si="37"/>
        <v>0</v>
      </c>
    </row>
    <row r="1275" spans="7:7" x14ac:dyDescent="0.25">
      <c r="G1275">
        <f t="shared" si="37"/>
        <v>0</v>
      </c>
    </row>
    <row r="1276" spans="7:7" x14ac:dyDescent="0.25">
      <c r="G1276">
        <f t="shared" si="37"/>
        <v>0</v>
      </c>
    </row>
    <row r="1277" spans="7:7" x14ac:dyDescent="0.25">
      <c r="G1277">
        <f t="shared" si="37"/>
        <v>0</v>
      </c>
    </row>
    <row r="1278" spans="7:7" x14ac:dyDescent="0.25">
      <c r="G1278">
        <f t="shared" si="37"/>
        <v>0</v>
      </c>
    </row>
    <row r="1279" spans="7:7" x14ac:dyDescent="0.25">
      <c r="G1279">
        <f t="shared" si="37"/>
        <v>0</v>
      </c>
    </row>
    <row r="1280" spans="7:7" x14ac:dyDescent="0.25">
      <c r="G1280">
        <f t="shared" si="37"/>
        <v>0</v>
      </c>
    </row>
    <row r="1281" spans="7:7" x14ac:dyDescent="0.25">
      <c r="G1281">
        <f t="shared" si="37"/>
        <v>0</v>
      </c>
    </row>
    <row r="1282" spans="7:7" x14ac:dyDescent="0.25">
      <c r="G1282">
        <f t="shared" si="37"/>
        <v>0</v>
      </c>
    </row>
    <row r="1283" spans="7:7" x14ac:dyDescent="0.25">
      <c r="G1283">
        <f t="shared" si="37"/>
        <v>0</v>
      </c>
    </row>
    <row r="1284" spans="7:7" x14ac:dyDescent="0.25">
      <c r="G1284">
        <f t="shared" si="37"/>
        <v>0</v>
      </c>
    </row>
    <row r="1285" spans="7:7" x14ac:dyDescent="0.25">
      <c r="G1285">
        <f t="shared" si="37"/>
        <v>0</v>
      </c>
    </row>
    <row r="1286" spans="7:7" x14ac:dyDescent="0.25">
      <c r="G1286">
        <f t="shared" si="37"/>
        <v>0</v>
      </c>
    </row>
    <row r="1287" spans="7:7" x14ac:dyDescent="0.25">
      <c r="G1287">
        <f t="shared" si="37"/>
        <v>0</v>
      </c>
    </row>
    <row r="1288" spans="7:7" x14ac:dyDescent="0.25">
      <c r="G1288">
        <f t="shared" ref="G1288:G1351" si="38">IF(E1288=E1287,G1287,D1288)</f>
        <v>0</v>
      </c>
    </row>
    <row r="1289" spans="7:7" x14ac:dyDescent="0.25">
      <c r="G1289">
        <f t="shared" si="38"/>
        <v>0</v>
      </c>
    </row>
    <row r="1290" spans="7:7" x14ac:dyDescent="0.25">
      <c r="G1290">
        <f t="shared" si="38"/>
        <v>0</v>
      </c>
    </row>
    <row r="1291" spans="7:7" x14ac:dyDescent="0.25">
      <c r="G1291">
        <f t="shared" si="38"/>
        <v>0</v>
      </c>
    </row>
    <row r="1292" spans="7:7" x14ac:dyDescent="0.25">
      <c r="G1292">
        <f t="shared" si="38"/>
        <v>0</v>
      </c>
    </row>
    <row r="1293" spans="7:7" x14ac:dyDescent="0.25">
      <c r="G1293">
        <f t="shared" si="38"/>
        <v>0</v>
      </c>
    </row>
    <row r="1294" spans="7:7" x14ac:dyDescent="0.25">
      <c r="G1294">
        <f t="shared" si="38"/>
        <v>0</v>
      </c>
    </row>
    <row r="1295" spans="7:7" x14ac:dyDescent="0.25">
      <c r="G1295">
        <f t="shared" si="38"/>
        <v>0</v>
      </c>
    </row>
    <row r="1296" spans="7:7" x14ac:dyDescent="0.25">
      <c r="G1296">
        <f t="shared" si="38"/>
        <v>0</v>
      </c>
    </row>
    <row r="1297" spans="7:7" x14ac:dyDescent="0.25">
      <c r="G1297">
        <f t="shared" si="38"/>
        <v>0</v>
      </c>
    </row>
    <row r="1298" spans="7:7" x14ac:dyDescent="0.25">
      <c r="G1298">
        <f t="shared" si="38"/>
        <v>0</v>
      </c>
    </row>
    <row r="1299" spans="7:7" x14ac:dyDescent="0.25">
      <c r="G1299">
        <f t="shared" si="38"/>
        <v>0</v>
      </c>
    </row>
    <row r="1300" spans="7:7" x14ac:dyDescent="0.25">
      <c r="G1300">
        <f t="shared" si="38"/>
        <v>0</v>
      </c>
    </row>
    <row r="1301" spans="7:7" x14ac:dyDescent="0.25">
      <c r="G1301">
        <f t="shared" si="38"/>
        <v>0</v>
      </c>
    </row>
    <row r="1302" spans="7:7" x14ac:dyDescent="0.25">
      <c r="G1302">
        <f t="shared" si="38"/>
        <v>0</v>
      </c>
    </row>
    <row r="1303" spans="7:7" x14ac:dyDescent="0.25">
      <c r="G1303">
        <f t="shared" si="38"/>
        <v>0</v>
      </c>
    </row>
    <row r="1304" spans="7:7" x14ac:dyDescent="0.25">
      <c r="G1304">
        <f t="shared" si="38"/>
        <v>0</v>
      </c>
    </row>
    <row r="1305" spans="7:7" x14ac:dyDescent="0.25">
      <c r="G1305">
        <f t="shared" si="38"/>
        <v>0</v>
      </c>
    </row>
    <row r="1306" spans="7:7" x14ac:dyDescent="0.25">
      <c r="G1306">
        <f t="shared" si="38"/>
        <v>0</v>
      </c>
    </row>
    <row r="1307" spans="7:7" x14ac:dyDescent="0.25">
      <c r="G1307">
        <f t="shared" si="38"/>
        <v>0</v>
      </c>
    </row>
    <row r="1308" spans="7:7" x14ac:dyDescent="0.25">
      <c r="G1308">
        <f t="shared" si="38"/>
        <v>0</v>
      </c>
    </row>
    <row r="1309" spans="7:7" x14ac:dyDescent="0.25">
      <c r="G1309">
        <f t="shared" si="38"/>
        <v>0</v>
      </c>
    </row>
    <row r="1310" spans="7:7" x14ac:dyDescent="0.25">
      <c r="G1310">
        <f t="shared" si="38"/>
        <v>0</v>
      </c>
    </row>
    <row r="1311" spans="7:7" x14ac:dyDescent="0.25">
      <c r="G1311">
        <f t="shared" si="38"/>
        <v>0</v>
      </c>
    </row>
    <row r="1312" spans="7:7" x14ac:dyDescent="0.25">
      <c r="G1312">
        <f t="shared" si="38"/>
        <v>0</v>
      </c>
    </row>
    <row r="1313" spans="7:7" x14ac:dyDescent="0.25">
      <c r="G1313">
        <f t="shared" si="38"/>
        <v>0</v>
      </c>
    </row>
    <row r="1314" spans="7:7" x14ac:dyDescent="0.25">
      <c r="G1314">
        <f t="shared" si="38"/>
        <v>0</v>
      </c>
    </row>
    <row r="1315" spans="7:7" x14ac:dyDescent="0.25">
      <c r="G1315">
        <f t="shared" si="38"/>
        <v>0</v>
      </c>
    </row>
    <row r="1316" spans="7:7" x14ac:dyDescent="0.25">
      <c r="G1316">
        <f t="shared" si="38"/>
        <v>0</v>
      </c>
    </row>
    <row r="1317" spans="7:7" x14ac:dyDescent="0.25">
      <c r="G1317">
        <f t="shared" si="38"/>
        <v>0</v>
      </c>
    </row>
    <row r="1318" spans="7:7" x14ac:dyDescent="0.25">
      <c r="G1318">
        <f t="shared" si="38"/>
        <v>0</v>
      </c>
    </row>
    <row r="1319" spans="7:7" x14ac:dyDescent="0.25">
      <c r="G1319">
        <f t="shared" si="38"/>
        <v>0</v>
      </c>
    </row>
    <row r="1320" spans="7:7" x14ac:dyDescent="0.25">
      <c r="G1320">
        <f t="shared" si="38"/>
        <v>0</v>
      </c>
    </row>
    <row r="1321" spans="7:7" x14ac:dyDescent="0.25">
      <c r="G1321">
        <f t="shared" si="38"/>
        <v>0</v>
      </c>
    </row>
    <row r="1322" spans="7:7" x14ac:dyDescent="0.25">
      <c r="G1322">
        <f t="shared" si="38"/>
        <v>0</v>
      </c>
    </row>
    <row r="1323" spans="7:7" x14ac:dyDescent="0.25">
      <c r="G1323">
        <f t="shared" si="38"/>
        <v>0</v>
      </c>
    </row>
    <row r="1324" spans="7:7" x14ac:dyDescent="0.25">
      <c r="G1324">
        <f t="shared" si="38"/>
        <v>0</v>
      </c>
    </row>
    <row r="1325" spans="7:7" x14ac:dyDescent="0.25">
      <c r="G1325">
        <f t="shared" si="38"/>
        <v>0</v>
      </c>
    </row>
    <row r="1326" spans="7:7" x14ac:dyDescent="0.25">
      <c r="G1326">
        <f t="shared" si="38"/>
        <v>0</v>
      </c>
    </row>
    <row r="1327" spans="7:7" x14ac:dyDescent="0.25">
      <c r="G1327">
        <f t="shared" si="38"/>
        <v>0</v>
      </c>
    </row>
    <row r="1328" spans="7:7" x14ac:dyDescent="0.25">
      <c r="G1328">
        <f t="shared" si="38"/>
        <v>0</v>
      </c>
    </row>
    <row r="1329" spans="7:7" x14ac:dyDescent="0.25">
      <c r="G1329">
        <f t="shared" si="38"/>
        <v>0</v>
      </c>
    </row>
    <row r="1330" spans="7:7" x14ac:dyDescent="0.25">
      <c r="G1330">
        <f t="shared" si="38"/>
        <v>0</v>
      </c>
    </row>
    <row r="1331" spans="7:7" x14ac:dyDescent="0.25">
      <c r="G1331">
        <f t="shared" si="38"/>
        <v>0</v>
      </c>
    </row>
    <row r="1332" spans="7:7" x14ac:dyDescent="0.25">
      <c r="G1332">
        <f t="shared" si="38"/>
        <v>0</v>
      </c>
    </row>
    <row r="1333" spans="7:7" x14ac:dyDescent="0.25">
      <c r="G1333">
        <f t="shared" si="38"/>
        <v>0</v>
      </c>
    </row>
    <row r="1334" spans="7:7" x14ac:dyDescent="0.25">
      <c r="G1334">
        <f t="shared" si="38"/>
        <v>0</v>
      </c>
    </row>
    <row r="1335" spans="7:7" x14ac:dyDescent="0.25">
      <c r="G1335">
        <f t="shared" si="38"/>
        <v>0</v>
      </c>
    </row>
    <row r="1336" spans="7:7" x14ac:dyDescent="0.25">
      <c r="G1336">
        <f t="shared" si="38"/>
        <v>0</v>
      </c>
    </row>
    <row r="1337" spans="7:7" x14ac:dyDescent="0.25">
      <c r="G1337">
        <f t="shared" si="38"/>
        <v>0</v>
      </c>
    </row>
    <row r="1338" spans="7:7" x14ac:dyDescent="0.25">
      <c r="G1338">
        <f t="shared" si="38"/>
        <v>0</v>
      </c>
    </row>
    <row r="1339" spans="7:7" x14ac:dyDescent="0.25">
      <c r="G1339">
        <f t="shared" si="38"/>
        <v>0</v>
      </c>
    </row>
    <row r="1340" spans="7:7" x14ac:dyDescent="0.25">
      <c r="G1340">
        <f t="shared" si="38"/>
        <v>0</v>
      </c>
    </row>
    <row r="1341" spans="7:7" x14ac:dyDescent="0.25">
      <c r="G1341">
        <f t="shared" si="38"/>
        <v>0</v>
      </c>
    </row>
    <row r="1342" spans="7:7" x14ac:dyDescent="0.25">
      <c r="G1342">
        <f t="shared" si="38"/>
        <v>0</v>
      </c>
    </row>
    <row r="1343" spans="7:7" x14ac:dyDescent="0.25">
      <c r="G1343">
        <f t="shared" si="38"/>
        <v>0</v>
      </c>
    </row>
    <row r="1344" spans="7:7" x14ac:dyDescent="0.25">
      <c r="G1344">
        <f t="shared" si="38"/>
        <v>0</v>
      </c>
    </row>
    <row r="1345" spans="7:7" x14ac:dyDescent="0.25">
      <c r="G1345">
        <f t="shared" si="38"/>
        <v>0</v>
      </c>
    </row>
    <row r="1346" spans="7:7" x14ac:dyDescent="0.25">
      <c r="G1346">
        <f t="shared" si="38"/>
        <v>0</v>
      </c>
    </row>
    <row r="1347" spans="7:7" x14ac:dyDescent="0.25">
      <c r="G1347">
        <f t="shared" si="38"/>
        <v>0</v>
      </c>
    </row>
    <row r="1348" spans="7:7" x14ac:dyDescent="0.25">
      <c r="G1348">
        <f t="shared" si="38"/>
        <v>0</v>
      </c>
    </row>
    <row r="1349" spans="7:7" x14ac:dyDescent="0.25">
      <c r="G1349">
        <f t="shared" si="38"/>
        <v>0</v>
      </c>
    </row>
    <row r="1350" spans="7:7" x14ac:dyDescent="0.25">
      <c r="G1350">
        <f t="shared" si="38"/>
        <v>0</v>
      </c>
    </row>
    <row r="1351" spans="7:7" x14ac:dyDescent="0.25">
      <c r="G1351">
        <f t="shared" si="38"/>
        <v>0</v>
      </c>
    </row>
    <row r="1352" spans="7:7" x14ac:dyDescent="0.25">
      <c r="G1352">
        <f t="shared" ref="G1352:G1415" si="39">IF(E1352=E1351,G1351,D1352)</f>
        <v>0</v>
      </c>
    </row>
    <row r="1353" spans="7:7" x14ac:dyDescent="0.25">
      <c r="G1353">
        <f t="shared" si="39"/>
        <v>0</v>
      </c>
    </row>
    <row r="1354" spans="7:7" x14ac:dyDescent="0.25">
      <c r="G1354">
        <f t="shared" si="39"/>
        <v>0</v>
      </c>
    </row>
    <row r="1355" spans="7:7" x14ac:dyDescent="0.25">
      <c r="G1355">
        <f t="shared" si="39"/>
        <v>0</v>
      </c>
    </row>
    <row r="1356" spans="7:7" x14ac:dyDescent="0.25">
      <c r="G1356">
        <f t="shared" si="39"/>
        <v>0</v>
      </c>
    </row>
    <row r="1357" spans="7:7" x14ac:dyDescent="0.25">
      <c r="G1357">
        <f t="shared" si="39"/>
        <v>0</v>
      </c>
    </row>
    <row r="1358" spans="7:7" x14ac:dyDescent="0.25">
      <c r="G1358">
        <f t="shared" si="39"/>
        <v>0</v>
      </c>
    </row>
    <row r="1359" spans="7:7" x14ac:dyDescent="0.25">
      <c r="G1359">
        <f t="shared" si="39"/>
        <v>0</v>
      </c>
    </row>
    <row r="1360" spans="7:7" x14ac:dyDescent="0.25">
      <c r="G1360">
        <f t="shared" si="39"/>
        <v>0</v>
      </c>
    </row>
    <row r="1361" spans="7:7" x14ac:dyDescent="0.25">
      <c r="G1361">
        <f t="shared" si="39"/>
        <v>0</v>
      </c>
    </row>
    <row r="1362" spans="7:7" x14ac:dyDescent="0.25">
      <c r="G1362">
        <f t="shared" si="39"/>
        <v>0</v>
      </c>
    </row>
    <row r="1363" spans="7:7" x14ac:dyDescent="0.25">
      <c r="G1363">
        <f t="shared" si="39"/>
        <v>0</v>
      </c>
    </row>
    <row r="1364" spans="7:7" x14ac:dyDescent="0.25">
      <c r="G1364">
        <f t="shared" si="39"/>
        <v>0</v>
      </c>
    </row>
    <row r="1365" spans="7:7" x14ac:dyDescent="0.25">
      <c r="G1365">
        <f t="shared" si="39"/>
        <v>0</v>
      </c>
    </row>
    <row r="1366" spans="7:7" x14ac:dyDescent="0.25">
      <c r="G1366">
        <f t="shared" si="39"/>
        <v>0</v>
      </c>
    </row>
    <row r="1367" spans="7:7" x14ac:dyDescent="0.25">
      <c r="G1367">
        <f t="shared" si="39"/>
        <v>0</v>
      </c>
    </row>
    <row r="1368" spans="7:7" x14ac:dyDescent="0.25">
      <c r="G1368">
        <f t="shared" si="39"/>
        <v>0</v>
      </c>
    </row>
    <row r="1369" spans="7:7" x14ac:dyDescent="0.25">
      <c r="G1369">
        <f t="shared" si="39"/>
        <v>0</v>
      </c>
    </row>
    <row r="1370" spans="7:7" x14ac:dyDescent="0.25">
      <c r="G1370">
        <f t="shared" si="39"/>
        <v>0</v>
      </c>
    </row>
    <row r="1371" spans="7:7" x14ac:dyDescent="0.25">
      <c r="G1371">
        <f t="shared" si="39"/>
        <v>0</v>
      </c>
    </row>
    <row r="1372" spans="7:7" x14ac:dyDescent="0.25">
      <c r="G1372">
        <f t="shared" si="39"/>
        <v>0</v>
      </c>
    </row>
    <row r="1373" spans="7:7" x14ac:dyDescent="0.25">
      <c r="G1373">
        <f t="shared" si="39"/>
        <v>0</v>
      </c>
    </row>
    <row r="1374" spans="7:7" x14ac:dyDescent="0.25">
      <c r="G1374">
        <f t="shared" si="39"/>
        <v>0</v>
      </c>
    </row>
    <row r="1375" spans="7:7" x14ac:dyDescent="0.25">
      <c r="G1375">
        <f t="shared" si="39"/>
        <v>0</v>
      </c>
    </row>
    <row r="1376" spans="7:7" x14ac:dyDescent="0.25">
      <c r="G1376">
        <f t="shared" si="39"/>
        <v>0</v>
      </c>
    </row>
    <row r="1377" spans="7:7" x14ac:dyDescent="0.25">
      <c r="G1377">
        <f t="shared" si="39"/>
        <v>0</v>
      </c>
    </row>
    <row r="1378" spans="7:7" x14ac:dyDescent="0.25">
      <c r="G1378">
        <f t="shared" si="39"/>
        <v>0</v>
      </c>
    </row>
    <row r="1379" spans="7:7" x14ac:dyDescent="0.25">
      <c r="G1379">
        <f t="shared" si="39"/>
        <v>0</v>
      </c>
    </row>
    <row r="1380" spans="7:7" x14ac:dyDescent="0.25">
      <c r="G1380">
        <f t="shared" si="39"/>
        <v>0</v>
      </c>
    </row>
    <row r="1381" spans="7:7" x14ac:dyDescent="0.25">
      <c r="G1381">
        <f t="shared" si="39"/>
        <v>0</v>
      </c>
    </row>
    <row r="1382" spans="7:7" x14ac:dyDescent="0.25">
      <c r="G1382">
        <f t="shared" si="39"/>
        <v>0</v>
      </c>
    </row>
    <row r="1383" spans="7:7" x14ac:dyDescent="0.25">
      <c r="G1383">
        <f t="shared" si="39"/>
        <v>0</v>
      </c>
    </row>
    <row r="1384" spans="7:7" x14ac:dyDescent="0.25">
      <c r="G1384">
        <f t="shared" si="39"/>
        <v>0</v>
      </c>
    </row>
    <row r="1385" spans="7:7" x14ac:dyDescent="0.25">
      <c r="G1385">
        <f t="shared" si="39"/>
        <v>0</v>
      </c>
    </row>
    <row r="1386" spans="7:7" x14ac:dyDescent="0.25">
      <c r="G1386">
        <f t="shared" si="39"/>
        <v>0</v>
      </c>
    </row>
    <row r="1387" spans="7:7" x14ac:dyDescent="0.25">
      <c r="G1387">
        <f t="shared" si="39"/>
        <v>0</v>
      </c>
    </row>
    <row r="1388" spans="7:7" x14ac:dyDescent="0.25">
      <c r="G1388">
        <f t="shared" si="39"/>
        <v>0</v>
      </c>
    </row>
    <row r="1389" spans="7:7" x14ac:dyDescent="0.25">
      <c r="G1389">
        <f t="shared" si="39"/>
        <v>0</v>
      </c>
    </row>
    <row r="1390" spans="7:7" x14ac:dyDescent="0.25">
      <c r="G1390">
        <f t="shared" si="39"/>
        <v>0</v>
      </c>
    </row>
    <row r="1391" spans="7:7" x14ac:dyDescent="0.25">
      <c r="G1391">
        <f t="shared" si="39"/>
        <v>0</v>
      </c>
    </row>
    <row r="1392" spans="7:7" x14ac:dyDescent="0.25">
      <c r="G1392">
        <f t="shared" si="39"/>
        <v>0</v>
      </c>
    </row>
    <row r="1393" spans="7:7" x14ac:dyDescent="0.25">
      <c r="G1393">
        <f t="shared" si="39"/>
        <v>0</v>
      </c>
    </row>
    <row r="1394" spans="7:7" x14ac:dyDescent="0.25">
      <c r="G1394">
        <f t="shared" si="39"/>
        <v>0</v>
      </c>
    </row>
    <row r="1395" spans="7:7" x14ac:dyDescent="0.25">
      <c r="G1395">
        <f t="shared" si="39"/>
        <v>0</v>
      </c>
    </row>
    <row r="1396" spans="7:7" x14ac:dyDescent="0.25">
      <c r="G1396">
        <f t="shared" si="39"/>
        <v>0</v>
      </c>
    </row>
    <row r="1397" spans="7:7" x14ac:dyDescent="0.25">
      <c r="G1397">
        <f t="shared" si="39"/>
        <v>0</v>
      </c>
    </row>
    <row r="1398" spans="7:7" x14ac:dyDescent="0.25">
      <c r="G1398">
        <f t="shared" si="39"/>
        <v>0</v>
      </c>
    </row>
    <row r="1399" spans="7:7" x14ac:dyDescent="0.25">
      <c r="G1399">
        <f t="shared" si="39"/>
        <v>0</v>
      </c>
    </row>
    <row r="1400" spans="7:7" x14ac:dyDescent="0.25">
      <c r="G1400">
        <f t="shared" si="39"/>
        <v>0</v>
      </c>
    </row>
    <row r="1401" spans="7:7" x14ac:dyDescent="0.25">
      <c r="G1401">
        <f t="shared" si="39"/>
        <v>0</v>
      </c>
    </row>
    <row r="1402" spans="7:7" x14ac:dyDescent="0.25">
      <c r="G1402">
        <f t="shared" si="39"/>
        <v>0</v>
      </c>
    </row>
    <row r="1403" spans="7:7" x14ac:dyDescent="0.25">
      <c r="G1403">
        <f t="shared" si="39"/>
        <v>0</v>
      </c>
    </row>
    <row r="1404" spans="7:7" x14ac:dyDescent="0.25">
      <c r="G1404">
        <f t="shared" si="39"/>
        <v>0</v>
      </c>
    </row>
    <row r="1405" spans="7:7" x14ac:dyDescent="0.25">
      <c r="G1405">
        <f t="shared" si="39"/>
        <v>0</v>
      </c>
    </row>
    <row r="1406" spans="7:7" x14ac:dyDescent="0.25">
      <c r="G1406">
        <f t="shared" si="39"/>
        <v>0</v>
      </c>
    </row>
    <row r="1407" spans="7:7" x14ac:dyDescent="0.25">
      <c r="G1407">
        <f t="shared" si="39"/>
        <v>0</v>
      </c>
    </row>
    <row r="1408" spans="7:7" x14ac:dyDescent="0.25">
      <c r="G1408">
        <f t="shared" si="39"/>
        <v>0</v>
      </c>
    </row>
    <row r="1409" spans="7:7" x14ac:dyDescent="0.25">
      <c r="G1409">
        <f t="shared" si="39"/>
        <v>0</v>
      </c>
    </row>
    <row r="1410" spans="7:7" x14ac:dyDescent="0.25">
      <c r="G1410">
        <f t="shared" si="39"/>
        <v>0</v>
      </c>
    </row>
    <row r="1411" spans="7:7" x14ac:dyDescent="0.25">
      <c r="G1411">
        <f t="shared" si="39"/>
        <v>0</v>
      </c>
    </row>
    <row r="1412" spans="7:7" x14ac:dyDescent="0.25">
      <c r="G1412">
        <f t="shared" si="39"/>
        <v>0</v>
      </c>
    </row>
    <row r="1413" spans="7:7" x14ac:dyDescent="0.25">
      <c r="G1413">
        <f t="shared" si="39"/>
        <v>0</v>
      </c>
    </row>
    <row r="1414" spans="7:7" x14ac:dyDescent="0.25">
      <c r="G1414">
        <f t="shared" si="39"/>
        <v>0</v>
      </c>
    </row>
    <row r="1415" spans="7:7" x14ac:dyDescent="0.25">
      <c r="G1415">
        <f t="shared" si="39"/>
        <v>0</v>
      </c>
    </row>
    <row r="1416" spans="7:7" x14ac:dyDescent="0.25">
      <c r="G1416">
        <f t="shared" ref="G1416:G1479" si="40">IF(E1416=E1415,G1415,D1416)</f>
        <v>0</v>
      </c>
    </row>
    <row r="1417" spans="7:7" x14ac:dyDescent="0.25">
      <c r="G1417">
        <f t="shared" si="40"/>
        <v>0</v>
      </c>
    </row>
    <row r="1418" spans="7:7" x14ac:dyDescent="0.25">
      <c r="G1418">
        <f t="shared" si="40"/>
        <v>0</v>
      </c>
    </row>
    <row r="1419" spans="7:7" x14ac:dyDescent="0.25">
      <c r="G1419">
        <f t="shared" si="40"/>
        <v>0</v>
      </c>
    </row>
    <row r="1420" spans="7:7" x14ac:dyDescent="0.25">
      <c r="G1420">
        <f t="shared" si="40"/>
        <v>0</v>
      </c>
    </row>
    <row r="1421" spans="7:7" x14ac:dyDescent="0.25">
      <c r="G1421">
        <f t="shared" si="40"/>
        <v>0</v>
      </c>
    </row>
    <row r="1422" spans="7:7" x14ac:dyDescent="0.25">
      <c r="G1422">
        <f t="shared" si="40"/>
        <v>0</v>
      </c>
    </row>
    <row r="1423" spans="7:7" x14ac:dyDescent="0.25">
      <c r="G1423">
        <f t="shared" si="40"/>
        <v>0</v>
      </c>
    </row>
    <row r="1424" spans="7:7" x14ac:dyDescent="0.25">
      <c r="G1424">
        <f t="shared" si="40"/>
        <v>0</v>
      </c>
    </row>
    <row r="1425" spans="7:7" x14ac:dyDescent="0.25">
      <c r="G1425">
        <f t="shared" si="40"/>
        <v>0</v>
      </c>
    </row>
    <row r="1426" spans="7:7" x14ac:dyDescent="0.25">
      <c r="G1426">
        <f t="shared" si="40"/>
        <v>0</v>
      </c>
    </row>
    <row r="1427" spans="7:7" x14ac:dyDescent="0.25">
      <c r="G1427">
        <f t="shared" si="40"/>
        <v>0</v>
      </c>
    </row>
    <row r="1428" spans="7:7" x14ac:dyDescent="0.25">
      <c r="G1428">
        <f t="shared" si="40"/>
        <v>0</v>
      </c>
    </row>
    <row r="1429" spans="7:7" x14ac:dyDescent="0.25">
      <c r="G1429">
        <f t="shared" si="40"/>
        <v>0</v>
      </c>
    </row>
    <row r="1430" spans="7:7" x14ac:dyDescent="0.25">
      <c r="G1430">
        <f t="shared" si="40"/>
        <v>0</v>
      </c>
    </row>
    <row r="1431" spans="7:7" x14ac:dyDescent="0.25">
      <c r="G1431">
        <f t="shared" si="40"/>
        <v>0</v>
      </c>
    </row>
    <row r="1432" spans="7:7" x14ac:dyDescent="0.25">
      <c r="G1432">
        <f t="shared" si="40"/>
        <v>0</v>
      </c>
    </row>
    <row r="1433" spans="7:7" x14ac:dyDescent="0.25">
      <c r="G1433">
        <f t="shared" si="40"/>
        <v>0</v>
      </c>
    </row>
    <row r="1434" spans="7:7" x14ac:dyDescent="0.25">
      <c r="G1434">
        <f t="shared" si="40"/>
        <v>0</v>
      </c>
    </row>
    <row r="1435" spans="7:7" x14ac:dyDescent="0.25">
      <c r="G1435">
        <f t="shared" si="40"/>
        <v>0</v>
      </c>
    </row>
    <row r="1436" spans="7:7" x14ac:dyDescent="0.25">
      <c r="G1436">
        <f t="shared" si="40"/>
        <v>0</v>
      </c>
    </row>
    <row r="1437" spans="7:7" x14ac:dyDescent="0.25">
      <c r="G1437">
        <f t="shared" si="40"/>
        <v>0</v>
      </c>
    </row>
    <row r="1438" spans="7:7" x14ac:dyDescent="0.25">
      <c r="G1438">
        <f t="shared" si="40"/>
        <v>0</v>
      </c>
    </row>
    <row r="1439" spans="7:7" x14ac:dyDescent="0.25">
      <c r="G1439">
        <f t="shared" si="40"/>
        <v>0</v>
      </c>
    </row>
    <row r="1440" spans="7:7" x14ac:dyDescent="0.25">
      <c r="G1440">
        <f t="shared" si="40"/>
        <v>0</v>
      </c>
    </row>
    <row r="1441" spans="7:7" x14ac:dyDescent="0.25">
      <c r="G1441">
        <f t="shared" si="40"/>
        <v>0</v>
      </c>
    </row>
    <row r="1442" spans="7:7" x14ac:dyDescent="0.25">
      <c r="G1442">
        <f t="shared" si="40"/>
        <v>0</v>
      </c>
    </row>
    <row r="1443" spans="7:7" x14ac:dyDescent="0.25">
      <c r="G1443">
        <f t="shared" si="40"/>
        <v>0</v>
      </c>
    </row>
    <row r="1444" spans="7:7" x14ac:dyDescent="0.25">
      <c r="G1444">
        <f t="shared" si="40"/>
        <v>0</v>
      </c>
    </row>
    <row r="1445" spans="7:7" x14ac:dyDescent="0.25">
      <c r="G1445">
        <f t="shared" si="40"/>
        <v>0</v>
      </c>
    </row>
    <row r="1446" spans="7:7" x14ac:dyDescent="0.25">
      <c r="G1446">
        <f t="shared" si="40"/>
        <v>0</v>
      </c>
    </row>
    <row r="1447" spans="7:7" x14ac:dyDescent="0.25">
      <c r="G1447">
        <f t="shared" si="40"/>
        <v>0</v>
      </c>
    </row>
    <row r="1448" spans="7:7" x14ac:dyDescent="0.25">
      <c r="G1448">
        <f t="shared" si="40"/>
        <v>0</v>
      </c>
    </row>
    <row r="1449" spans="7:7" x14ac:dyDescent="0.25">
      <c r="G1449">
        <f t="shared" si="40"/>
        <v>0</v>
      </c>
    </row>
    <row r="1450" spans="7:7" x14ac:dyDescent="0.25">
      <c r="G1450">
        <f t="shared" si="40"/>
        <v>0</v>
      </c>
    </row>
    <row r="1451" spans="7:7" x14ac:dyDescent="0.25">
      <c r="G1451">
        <f t="shared" si="40"/>
        <v>0</v>
      </c>
    </row>
    <row r="1452" spans="7:7" x14ac:dyDescent="0.25">
      <c r="G1452">
        <f t="shared" si="40"/>
        <v>0</v>
      </c>
    </row>
    <row r="1453" spans="7:7" x14ac:dyDescent="0.25">
      <c r="G1453">
        <f t="shared" si="40"/>
        <v>0</v>
      </c>
    </row>
    <row r="1454" spans="7:7" x14ac:dyDescent="0.25">
      <c r="G1454">
        <f t="shared" si="40"/>
        <v>0</v>
      </c>
    </row>
    <row r="1455" spans="7:7" x14ac:dyDescent="0.25">
      <c r="G1455">
        <f t="shared" si="40"/>
        <v>0</v>
      </c>
    </row>
    <row r="1456" spans="7:7" x14ac:dyDescent="0.25">
      <c r="G1456">
        <f t="shared" si="40"/>
        <v>0</v>
      </c>
    </row>
    <row r="1457" spans="7:7" x14ac:dyDescent="0.25">
      <c r="G1457">
        <f t="shared" si="40"/>
        <v>0</v>
      </c>
    </row>
    <row r="1458" spans="7:7" x14ac:dyDescent="0.25">
      <c r="G1458">
        <f t="shared" si="40"/>
        <v>0</v>
      </c>
    </row>
    <row r="1459" spans="7:7" x14ac:dyDescent="0.25">
      <c r="G1459">
        <f t="shared" si="40"/>
        <v>0</v>
      </c>
    </row>
    <row r="1460" spans="7:7" x14ac:dyDescent="0.25">
      <c r="G1460">
        <f t="shared" si="40"/>
        <v>0</v>
      </c>
    </row>
    <row r="1461" spans="7:7" x14ac:dyDescent="0.25">
      <c r="G1461">
        <f t="shared" si="40"/>
        <v>0</v>
      </c>
    </row>
    <row r="1462" spans="7:7" x14ac:dyDescent="0.25">
      <c r="G1462">
        <f t="shared" si="40"/>
        <v>0</v>
      </c>
    </row>
    <row r="1463" spans="7:7" x14ac:dyDescent="0.25">
      <c r="G1463">
        <f t="shared" si="40"/>
        <v>0</v>
      </c>
    </row>
    <row r="1464" spans="7:7" x14ac:dyDescent="0.25">
      <c r="G1464">
        <f t="shared" si="40"/>
        <v>0</v>
      </c>
    </row>
    <row r="1465" spans="7:7" x14ac:dyDescent="0.25">
      <c r="G1465">
        <f t="shared" si="40"/>
        <v>0</v>
      </c>
    </row>
    <row r="1466" spans="7:7" x14ac:dyDescent="0.25">
      <c r="G1466">
        <f t="shared" si="40"/>
        <v>0</v>
      </c>
    </row>
    <row r="1467" spans="7:7" x14ac:dyDescent="0.25">
      <c r="G1467">
        <f t="shared" si="40"/>
        <v>0</v>
      </c>
    </row>
    <row r="1468" spans="7:7" x14ac:dyDescent="0.25">
      <c r="G1468">
        <f t="shared" si="40"/>
        <v>0</v>
      </c>
    </row>
    <row r="1469" spans="7:7" x14ac:dyDescent="0.25">
      <c r="G1469">
        <f t="shared" si="40"/>
        <v>0</v>
      </c>
    </row>
    <row r="1470" spans="7:7" x14ac:dyDescent="0.25">
      <c r="G1470">
        <f t="shared" si="40"/>
        <v>0</v>
      </c>
    </row>
    <row r="1471" spans="7:7" x14ac:dyDescent="0.25">
      <c r="G1471">
        <f t="shared" si="40"/>
        <v>0</v>
      </c>
    </row>
    <row r="1472" spans="7:7" x14ac:dyDescent="0.25">
      <c r="G1472">
        <f t="shared" si="40"/>
        <v>0</v>
      </c>
    </row>
    <row r="1473" spans="7:7" x14ac:dyDescent="0.25">
      <c r="G1473">
        <f t="shared" si="40"/>
        <v>0</v>
      </c>
    </row>
    <row r="1474" spans="7:7" x14ac:dyDescent="0.25">
      <c r="G1474">
        <f t="shared" si="40"/>
        <v>0</v>
      </c>
    </row>
    <row r="1475" spans="7:7" x14ac:dyDescent="0.25">
      <c r="G1475">
        <f t="shared" si="40"/>
        <v>0</v>
      </c>
    </row>
    <row r="1476" spans="7:7" x14ac:dyDescent="0.25">
      <c r="G1476">
        <f t="shared" si="40"/>
        <v>0</v>
      </c>
    </row>
    <row r="1477" spans="7:7" x14ac:dyDescent="0.25">
      <c r="G1477">
        <f t="shared" si="40"/>
        <v>0</v>
      </c>
    </row>
    <row r="1478" spans="7:7" x14ac:dyDescent="0.25">
      <c r="G1478">
        <f t="shared" si="40"/>
        <v>0</v>
      </c>
    </row>
    <row r="1479" spans="7:7" x14ac:dyDescent="0.25">
      <c r="G1479">
        <f t="shared" si="40"/>
        <v>0</v>
      </c>
    </row>
    <row r="1480" spans="7:7" x14ac:dyDescent="0.25">
      <c r="G1480">
        <f t="shared" ref="G1480:G1543" si="41">IF(E1480=E1479,G1479,D1480)</f>
        <v>0</v>
      </c>
    </row>
    <row r="1481" spans="7:7" x14ac:dyDescent="0.25">
      <c r="G1481">
        <f t="shared" si="41"/>
        <v>0</v>
      </c>
    </row>
    <row r="1482" spans="7:7" x14ac:dyDescent="0.25">
      <c r="G1482">
        <f t="shared" si="41"/>
        <v>0</v>
      </c>
    </row>
    <row r="1483" spans="7:7" x14ac:dyDescent="0.25">
      <c r="G1483">
        <f t="shared" si="41"/>
        <v>0</v>
      </c>
    </row>
    <row r="1484" spans="7:7" x14ac:dyDescent="0.25">
      <c r="G1484">
        <f t="shared" si="41"/>
        <v>0</v>
      </c>
    </row>
    <row r="1485" spans="7:7" x14ac:dyDescent="0.25">
      <c r="G1485">
        <f t="shared" si="41"/>
        <v>0</v>
      </c>
    </row>
    <row r="1486" spans="7:7" x14ac:dyDescent="0.25">
      <c r="G1486">
        <f t="shared" si="41"/>
        <v>0</v>
      </c>
    </row>
    <row r="1487" spans="7:7" x14ac:dyDescent="0.25">
      <c r="G1487">
        <f t="shared" si="41"/>
        <v>0</v>
      </c>
    </row>
    <row r="1488" spans="7:7" x14ac:dyDescent="0.25">
      <c r="G1488">
        <f t="shared" si="41"/>
        <v>0</v>
      </c>
    </row>
    <row r="1489" spans="7:7" x14ac:dyDescent="0.25">
      <c r="G1489">
        <f t="shared" si="41"/>
        <v>0</v>
      </c>
    </row>
    <row r="1490" spans="7:7" x14ac:dyDescent="0.25">
      <c r="G1490">
        <f t="shared" si="41"/>
        <v>0</v>
      </c>
    </row>
    <row r="1491" spans="7:7" x14ac:dyDescent="0.25">
      <c r="G1491">
        <f t="shared" si="41"/>
        <v>0</v>
      </c>
    </row>
    <row r="1492" spans="7:7" x14ac:dyDescent="0.25">
      <c r="G1492">
        <f t="shared" si="41"/>
        <v>0</v>
      </c>
    </row>
    <row r="1493" spans="7:7" x14ac:dyDescent="0.25">
      <c r="G1493">
        <f t="shared" si="41"/>
        <v>0</v>
      </c>
    </row>
    <row r="1494" spans="7:7" x14ac:dyDescent="0.25">
      <c r="G1494">
        <f t="shared" si="41"/>
        <v>0</v>
      </c>
    </row>
    <row r="1495" spans="7:7" x14ac:dyDescent="0.25">
      <c r="G1495">
        <f t="shared" si="41"/>
        <v>0</v>
      </c>
    </row>
    <row r="1496" spans="7:7" x14ac:dyDescent="0.25">
      <c r="G1496">
        <f t="shared" si="41"/>
        <v>0</v>
      </c>
    </row>
    <row r="1497" spans="7:7" x14ac:dyDescent="0.25">
      <c r="G1497">
        <f t="shared" si="41"/>
        <v>0</v>
      </c>
    </row>
    <row r="1498" spans="7:7" x14ac:dyDescent="0.25">
      <c r="G1498">
        <f t="shared" si="41"/>
        <v>0</v>
      </c>
    </row>
    <row r="1499" spans="7:7" x14ac:dyDescent="0.25">
      <c r="G1499">
        <f t="shared" si="41"/>
        <v>0</v>
      </c>
    </row>
    <row r="1500" spans="7:7" x14ac:dyDescent="0.25">
      <c r="G1500">
        <f t="shared" si="41"/>
        <v>0</v>
      </c>
    </row>
    <row r="1501" spans="7:7" x14ac:dyDescent="0.25">
      <c r="G1501">
        <f t="shared" si="41"/>
        <v>0</v>
      </c>
    </row>
    <row r="1502" spans="7:7" x14ac:dyDescent="0.25">
      <c r="G1502">
        <f t="shared" si="41"/>
        <v>0</v>
      </c>
    </row>
    <row r="1503" spans="7:7" x14ac:dyDescent="0.25">
      <c r="G1503">
        <f t="shared" si="41"/>
        <v>0</v>
      </c>
    </row>
    <row r="1504" spans="7:7" x14ac:dyDescent="0.25">
      <c r="G1504">
        <f t="shared" si="41"/>
        <v>0</v>
      </c>
    </row>
    <row r="1505" spans="7:7" x14ac:dyDescent="0.25">
      <c r="G1505">
        <f t="shared" si="41"/>
        <v>0</v>
      </c>
    </row>
    <row r="1506" spans="7:7" x14ac:dyDescent="0.25">
      <c r="G1506">
        <f t="shared" si="41"/>
        <v>0</v>
      </c>
    </row>
    <row r="1507" spans="7:7" x14ac:dyDescent="0.25">
      <c r="G1507">
        <f t="shared" si="41"/>
        <v>0</v>
      </c>
    </row>
    <row r="1508" spans="7:7" x14ac:dyDescent="0.25">
      <c r="G1508">
        <f t="shared" si="41"/>
        <v>0</v>
      </c>
    </row>
    <row r="1509" spans="7:7" x14ac:dyDescent="0.25">
      <c r="G1509">
        <f t="shared" si="41"/>
        <v>0</v>
      </c>
    </row>
    <row r="1510" spans="7:7" x14ac:dyDescent="0.25">
      <c r="G1510">
        <f t="shared" si="41"/>
        <v>0</v>
      </c>
    </row>
    <row r="1511" spans="7:7" x14ac:dyDescent="0.25">
      <c r="G1511">
        <f t="shared" si="41"/>
        <v>0</v>
      </c>
    </row>
    <row r="1512" spans="7:7" x14ac:dyDescent="0.25">
      <c r="G1512">
        <f t="shared" si="41"/>
        <v>0</v>
      </c>
    </row>
    <row r="1513" spans="7:7" x14ac:dyDescent="0.25">
      <c r="G1513">
        <f t="shared" si="41"/>
        <v>0</v>
      </c>
    </row>
    <row r="1514" spans="7:7" x14ac:dyDescent="0.25">
      <c r="G1514">
        <f t="shared" si="41"/>
        <v>0</v>
      </c>
    </row>
    <row r="1515" spans="7:7" x14ac:dyDescent="0.25">
      <c r="G1515">
        <f t="shared" si="41"/>
        <v>0</v>
      </c>
    </row>
    <row r="1516" spans="7:7" x14ac:dyDescent="0.25">
      <c r="G1516">
        <f t="shared" si="41"/>
        <v>0</v>
      </c>
    </row>
    <row r="1517" spans="7:7" x14ac:dyDescent="0.25">
      <c r="G1517">
        <f t="shared" si="41"/>
        <v>0</v>
      </c>
    </row>
    <row r="1518" spans="7:7" x14ac:dyDescent="0.25">
      <c r="G1518">
        <f t="shared" si="41"/>
        <v>0</v>
      </c>
    </row>
    <row r="1519" spans="7:7" x14ac:dyDescent="0.25">
      <c r="G1519">
        <f t="shared" si="41"/>
        <v>0</v>
      </c>
    </row>
    <row r="1520" spans="7:7" x14ac:dyDescent="0.25">
      <c r="G1520">
        <f t="shared" si="41"/>
        <v>0</v>
      </c>
    </row>
    <row r="1521" spans="7:7" x14ac:dyDescent="0.25">
      <c r="G1521">
        <f t="shared" si="41"/>
        <v>0</v>
      </c>
    </row>
    <row r="1522" spans="7:7" x14ac:dyDescent="0.25">
      <c r="G1522">
        <f t="shared" si="41"/>
        <v>0</v>
      </c>
    </row>
    <row r="1523" spans="7:7" x14ac:dyDescent="0.25">
      <c r="G1523">
        <f t="shared" si="41"/>
        <v>0</v>
      </c>
    </row>
    <row r="1524" spans="7:7" x14ac:dyDescent="0.25">
      <c r="G1524">
        <f t="shared" si="41"/>
        <v>0</v>
      </c>
    </row>
    <row r="1525" spans="7:7" x14ac:dyDescent="0.25">
      <c r="G1525">
        <f t="shared" si="41"/>
        <v>0</v>
      </c>
    </row>
    <row r="1526" spans="7:7" x14ac:dyDescent="0.25">
      <c r="G1526">
        <f t="shared" si="41"/>
        <v>0</v>
      </c>
    </row>
    <row r="1527" spans="7:7" x14ac:dyDescent="0.25">
      <c r="G1527">
        <f t="shared" si="41"/>
        <v>0</v>
      </c>
    </row>
    <row r="1528" spans="7:7" x14ac:dyDescent="0.25">
      <c r="G1528">
        <f t="shared" si="41"/>
        <v>0</v>
      </c>
    </row>
    <row r="1529" spans="7:7" x14ac:dyDescent="0.25">
      <c r="G1529">
        <f t="shared" si="41"/>
        <v>0</v>
      </c>
    </row>
    <row r="1530" spans="7:7" x14ac:dyDescent="0.25">
      <c r="G1530">
        <f t="shared" si="41"/>
        <v>0</v>
      </c>
    </row>
    <row r="1531" spans="7:7" x14ac:dyDescent="0.25">
      <c r="G1531">
        <f t="shared" si="41"/>
        <v>0</v>
      </c>
    </row>
    <row r="1532" spans="7:7" x14ac:dyDescent="0.25">
      <c r="G1532">
        <f t="shared" si="41"/>
        <v>0</v>
      </c>
    </row>
    <row r="1533" spans="7:7" x14ac:dyDescent="0.25">
      <c r="G1533">
        <f t="shared" si="41"/>
        <v>0</v>
      </c>
    </row>
    <row r="1534" spans="7:7" x14ac:dyDescent="0.25">
      <c r="G1534">
        <f t="shared" si="41"/>
        <v>0</v>
      </c>
    </row>
    <row r="1535" spans="7:7" x14ac:dyDescent="0.25">
      <c r="G1535">
        <f t="shared" si="41"/>
        <v>0</v>
      </c>
    </row>
    <row r="1536" spans="7:7" x14ac:dyDescent="0.25">
      <c r="G1536">
        <f t="shared" si="41"/>
        <v>0</v>
      </c>
    </row>
    <row r="1537" spans="7:7" x14ac:dyDescent="0.25">
      <c r="G1537">
        <f t="shared" si="41"/>
        <v>0</v>
      </c>
    </row>
    <row r="1538" spans="7:7" x14ac:dyDescent="0.25">
      <c r="G1538">
        <f t="shared" si="41"/>
        <v>0</v>
      </c>
    </row>
    <row r="1539" spans="7:7" x14ac:dyDescent="0.25">
      <c r="G1539">
        <f t="shared" si="41"/>
        <v>0</v>
      </c>
    </row>
    <row r="1540" spans="7:7" x14ac:dyDescent="0.25">
      <c r="G1540">
        <f t="shared" si="41"/>
        <v>0</v>
      </c>
    </row>
    <row r="1541" spans="7:7" x14ac:dyDescent="0.25">
      <c r="G1541">
        <f t="shared" si="41"/>
        <v>0</v>
      </c>
    </row>
    <row r="1542" spans="7:7" x14ac:dyDescent="0.25">
      <c r="G1542">
        <f t="shared" si="41"/>
        <v>0</v>
      </c>
    </row>
    <row r="1543" spans="7:7" x14ac:dyDescent="0.25">
      <c r="G1543">
        <f t="shared" si="41"/>
        <v>0</v>
      </c>
    </row>
    <row r="1544" spans="7:7" x14ac:dyDescent="0.25">
      <c r="G1544">
        <f t="shared" ref="G1544:G1607" si="42">IF(E1544=E1543,G1543,D1544)</f>
        <v>0</v>
      </c>
    </row>
    <row r="1545" spans="7:7" x14ac:dyDescent="0.25">
      <c r="G1545">
        <f t="shared" si="42"/>
        <v>0</v>
      </c>
    </row>
    <row r="1546" spans="7:7" x14ac:dyDescent="0.25">
      <c r="G1546">
        <f t="shared" si="42"/>
        <v>0</v>
      </c>
    </row>
    <row r="1547" spans="7:7" x14ac:dyDescent="0.25">
      <c r="G1547">
        <f t="shared" si="42"/>
        <v>0</v>
      </c>
    </row>
    <row r="1548" spans="7:7" x14ac:dyDescent="0.25">
      <c r="G1548">
        <f t="shared" si="42"/>
        <v>0</v>
      </c>
    </row>
    <row r="1549" spans="7:7" x14ac:dyDescent="0.25">
      <c r="G1549">
        <f t="shared" si="42"/>
        <v>0</v>
      </c>
    </row>
    <row r="1550" spans="7:7" x14ac:dyDescent="0.25">
      <c r="G1550">
        <f t="shared" si="42"/>
        <v>0</v>
      </c>
    </row>
    <row r="1551" spans="7:7" x14ac:dyDescent="0.25">
      <c r="G1551">
        <f t="shared" si="42"/>
        <v>0</v>
      </c>
    </row>
    <row r="1552" spans="7:7" x14ac:dyDescent="0.25">
      <c r="G1552">
        <f t="shared" si="42"/>
        <v>0</v>
      </c>
    </row>
    <row r="1553" spans="7:7" x14ac:dyDescent="0.25">
      <c r="G1553">
        <f t="shared" si="42"/>
        <v>0</v>
      </c>
    </row>
    <row r="1554" spans="7:7" x14ac:dyDescent="0.25">
      <c r="G1554">
        <f t="shared" si="42"/>
        <v>0</v>
      </c>
    </row>
    <row r="1555" spans="7:7" x14ac:dyDescent="0.25">
      <c r="G1555">
        <f t="shared" si="42"/>
        <v>0</v>
      </c>
    </row>
    <row r="1556" spans="7:7" x14ac:dyDescent="0.25">
      <c r="G1556">
        <f t="shared" si="42"/>
        <v>0</v>
      </c>
    </row>
    <row r="1557" spans="7:7" x14ac:dyDescent="0.25">
      <c r="G1557">
        <f t="shared" si="42"/>
        <v>0</v>
      </c>
    </row>
    <row r="1558" spans="7:7" x14ac:dyDescent="0.25">
      <c r="G1558">
        <f t="shared" si="42"/>
        <v>0</v>
      </c>
    </row>
    <row r="1559" spans="7:7" x14ac:dyDescent="0.25">
      <c r="G1559">
        <f t="shared" si="42"/>
        <v>0</v>
      </c>
    </row>
    <row r="1560" spans="7:7" x14ac:dyDescent="0.25">
      <c r="G1560">
        <f t="shared" si="42"/>
        <v>0</v>
      </c>
    </row>
    <row r="1561" spans="7:7" x14ac:dyDescent="0.25">
      <c r="G1561">
        <f t="shared" si="42"/>
        <v>0</v>
      </c>
    </row>
    <row r="1562" spans="7:7" x14ac:dyDescent="0.25">
      <c r="G1562">
        <f t="shared" si="42"/>
        <v>0</v>
      </c>
    </row>
    <row r="1563" spans="7:7" x14ac:dyDescent="0.25">
      <c r="G1563">
        <f t="shared" si="42"/>
        <v>0</v>
      </c>
    </row>
    <row r="1564" spans="7:7" x14ac:dyDescent="0.25">
      <c r="G1564">
        <f t="shared" si="42"/>
        <v>0</v>
      </c>
    </row>
    <row r="1565" spans="7:7" x14ac:dyDescent="0.25">
      <c r="G1565">
        <f t="shared" si="42"/>
        <v>0</v>
      </c>
    </row>
    <row r="1566" spans="7:7" x14ac:dyDescent="0.25">
      <c r="G1566">
        <f t="shared" si="42"/>
        <v>0</v>
      </c>
    </row>
    <row r="1567" spans="7:7" x14ac:dyDescent="0.25">
      <c r="G1567">
        <f t="shared" si="42"/>
        <v>0</v>
      </c>
    </row>
    <row r="1568" spans="7:7" x14ac:dyDescent="0.25">
      <c r="G1568">
        <f t="shared" si="42"/>
        <v>0</v>
      </c>
    </row>
    <row r="1569" spans="7:7" x14ac:dyDescent="0.25">
      <c r="G1569">
        <f t="shared" si="42"/>
        <v>0</v>
      </c>
    </row>
    <row r="1570" spans="7:7" x14ac:dyDescent="0.25">
      <c r="G1570">
        <f t="shared" si="42"/>
        <v>0</v>
      </c>
    </row>
    <row r="1571" spans="7:7" x14ac:dyDescent="0.25">
      <c r="G1571">
        <f t="shared" si="42"/>
        <v>0</v>
      </c>
    </row>
    <row r="1572" spans="7:7" x14ac:dyDescent="0.25">
      <c r="G1572">
        <f t="shared" si="42"/>
        <v>0</v>
      </c>
    </row>
    <row r="1573" spans="7:7" x14ac:dyDescent="0.25">
      <c r="G1573">
        <f t="shared" si="42"/>
        <v>0</v>
      </c>
    </row>
    <row r="1574" spans="7:7" x14ac:dyDescent="0.25">
      <c r="G1574">
        <f t="shared" si="42"/>
        <v>0</v>
      </c>
    </row>
    <row r="1575" spans="7:7" x14ac:dyDescent="0.25">
      <c r="G1575">
        <f t="shared" si="42"/>
        <v>0</v>
      </c>
    </row>
    <row r="1576" spans="7:7" x14ac:dyDescent="0.25">
      <c r="G1576">
        <f t="shared" si="42"/>
        <v>0</v>
      </c>
    </row>
    <row r="1577" spans="7:7" x14ac:dyDescent="0.25">
      <c r="G1577">
        <f t="shared" si="42"/>
        <v>0</v>
      </c>
    </row>
    <row r="1578" spans="7:7" x14ac:dyDescent="0.25">
      <c r="G1578">
        <f t="shared" si="42"/>
        <v>0</v>
      </c>
    </row>
    <row r="1579" spans="7:7" x14ac:dyDescent="0.25">
      <c r="G1579">
        <f t="shared" si="42"/>
        <v>0</v>
      </c>
    </row>
    <row r="1580" spans="7:7" x14ac:dyDescent="0.25">
      <c r="G1580">
        <f t="shared" si="42"/>
        <v>0</v>
      </c>
    </row>
    <row r="1581" spans="7:7" x14ac:dyDescent="0.25">
      <c r="G1581">
        <f t="shared" si="42"/>
        <v>0</v>
      </c>
    </row>
    <row r="1582" spans="7:7" x14ac:dyDescent="0.25">
      <c r="G1582">
        <f t="shared" si="42"/>
        <v>0</v>
      </c>
    </row>
    <row r="1583" spans="7:7" x14ac:dyDescent="0.25">
      <c r="G1583">
        <f t="shared" si="42"/>
        <v>0</v>
      </c>
    </row>
    <row r="1584" spans="7:7" x14ac:dyDescent="0.25">
      <c r="G1584">
        <f t="shared" si="42"/>
        <v>0</v>
      </c>
    </row>
    <row r="1585" spans="7:7" x14ac:dyDescent="0.25">
      <c r="G1585">
        <f t="shared" si="42"/>
        <v>0</v>
      </c>
    </row>
    <row r="1586" spans="7:7" x14ac:dyDescent="0.25">
      <c r="G1586">
        <f t="shared" si="42"/>
        <v>0</v>
      </c>
    </row>
    <row r="1587" spans="7:7" x14ac:dyDescent="0.25">
      <c r="G1587">
        <f t="shared" si="42"/>
        <v>0</v>
      </c>
    </row>
    <row r="1588" spans="7:7" x14ac:dyDescent="0.25">
      <c r="G1588">
        <f t="shared" si="42"/>
        <v>0</v>
      </c>
    </row>
    <row r="1589" spans="7:7" x14ac:dyDescent="0.25">
      <c r="G1589">
        <f t="shared" si="42"/>
        <v>0</v>
      </c>
    </row>
    <row r="1590" spans="7:7" x14ac:dyDescent="0.25">
      <c r="G1590">
        <f t="shared" si="42"/>
        <v>0</v>
      </c>
    </row>
    <row r="1591" spans="7:7" x14ac:dyDescent="0.25">
      <c r="G1591">
        <f t="shared" si="42"/>
        <v>0</v>
      </c>
    </row>
    <row r="1592" spans="7:7" x14ac:dyDescent="0.25">
      <c r="G1592">
        <f t="shared" si="42"/>
        <v>0</v>
      </c>
    </row>
    <row r="1593" spans="7:7" x14ac:dyDescent="0.25">
      <c r="G1593">
        <f t="shared" si="42"/>
        <v>0</v>
      </c>
    </row>
    <row r="1594" spans="7:7" x14ac:dyDescent="0.25">
      <c r="G1594">
        <f t="shared" si="42"/>
        <v>0</v>
      </c>
    </row>
    <row r="1595" spans="7:7" x14ac:dyDescent="0.25">
      <c r="G1595">
        <f t="shared" si="42"/>
        <v>0</v>
      </c>
    </row>
    <row r="1596" spans="7:7" x14ac:dyDescent="0.25">
      <c r="G1596">
        <f t="shared" si="42"/>
        <v>0</v>
      </c>
    </row>
    <row r="1597" spans="7:7" x14ac:dyDescent="0.25">
      <c r="G1597">
        <f t="shared" si="42"/>
        <v>0</v>
      </c>
    </row>
    <row r="1598" spans="7:7" x14ac:dyDescent="0.25">
      <c r="G1598">
        <f t="shared" si="42"/>
        <v>0</v>
      </c>
    </row>
    <row r="1599" spans="7:7" x14ac:dyDescent="0.25">
      <c r="G1599">
        <f t="shared" si="42"/>
        <v>0</v>
      </c>
    </row>
    <row r="1600" spans="7:7" x14ac:dyDescent="0.25">
      <c r="G1600">
        <f t="shared" si="42"/>
        <v>0</v>
      </c>
    </row>
    <row r="1601" spans="7:7" x14ac:dyDescent="0.25">
      <c r="G1601">
        <f t="shared" si="42"/>
        <v>0</v>
      </c>
    </row>
    <row r="1602" spans="7:7" x14ac:dyDescent="0.25">
      <c r="G1602">
        <f t="shared" si="42"/>
        <v>0</v>
      </c>
    </row>
    <row r="1603" spans="7:7" x14ac:dyDescent="0.25">
      <c r="G1603">
        <f t="shared" si="42"/>
        <v>0</v>
      </c>
    </row>
    <row r="1604" spans="7:7" x14ac:dyDescent="0.25">
      <c r="G1604">
        <f t="shared" si="42"/>
        <v>0</v>
      </c>
    </row>
    <row r="1605" spans="7:7" x14ac:dyDescent="0.25">
      <c r="G1605">
        <f t="shared" si="42"/>
        <v>0</v>
      </c>
    </row>
    <row r="1606" spans="7:7" x14ac:dyDescent="0.25">
      <c r="G1606">
        <f t="shared" si="42"/>
        <v>0</v>
      </c>
    </row>
    <row r="1607" spans="7:7" x14ac:dyDescent="0.25">
      <c r="G1607">
        <f t="shared" si="42"/>
        <v>0</v>
      </c>
    </row>
    <row r="1608" spans="7:7" x14ac:dyDescent="0.25">
      <c r="G1608">
        <f t="shared" ref="G1608:G1671" si="43">IF(E1608=E1607,G1607,D1608)</f>
        <v>0</v>
      </c>
    </row>
    <row r="1609" spans="7:7" x14ac:dyDescent="0.25">
      <c r="G1609">
        <f t="shared" si="43"/>
        <v>0</v>
      </c>
    </row>
    <row r="1610" spans="7:7" x14ac:dyDescent="0.25">
      <c r="G1610">
        <f t="shared" si="43"/>
        <v>0</v>
      </c>
    </row>
    <row r="1611" spans="7:7" x14ac:dyDescent="0.25">
      <c r="G1611">
        <f t="shared" si="43"/>
        <v>0</v>
      </c>
    </row>
    <row r="1612" spans="7:7" x14ac:dyDescent="0.25">
      <c r="G1612">
        <f t="shared" si="43"/>
        <v>0</v>
      </c>
    </row>
    <row r="1613" spans="7:7" x14ac:dyDescent="0.25">
      <c r="G1613">
        <f t="shared" si="43"/>
        <v>0</v>
      </c>
    </row>
    <row r="1614" spans="7:7" x14ac:dyDescent="0.25">
      <c r="G1614">
        <f t="shared" si="43"/>
        <v>0</v>
      </c>
    </row>
    <row r="1615" spans="7:7" x14ac:dyDescent="0.25">
      <c r="G1615">
        <f t="shared" si="43"/>
        <v>0</v>
      </c>
    </row>
    <row r="1616" spans="7:7" x14ac:dyDescent="0.25">
      <c r="G1616">
        <f t="shared" si="43"/>
        <v>0</v>
      </c>
    </row>
    <row r="1617" spans="7:7" x14ac:dyDescent="0.25">
      <c r="G1617">
        <f t="shared" si="43"/>
        <v>0</v>
      </c>
    </row>
    <row r="1618" spans="7:7" x14ac:dyDescent="0.25">
      <c r="G1618">
        <f t="shared" si="43"/>
        <v>0</v>
      </c>
    </row>
    <row r="1619" spans="7:7" x14ac:dyDescent="0.25">
      <c r="G1619">
        <f t="shared" si="43"/>
        <v>0</v>
      </c>
    </row>
    <row r="1620" spans="7:7" x14ac:dyDescent="0.25">
      <c r="G1620">
        <f t="shared" si="43"/>
        <v>0</v>
      </c>
    </row>
    <row r="1621" spans="7:7" x14ac:dyDescent="0.25">
      <c r="G1621">
        <f t="shared" si="43"/>
        <v>0</v>
      </c>
    </row>
    <row r="1622" spans="7:7" x14ac:dyDescent="0.25">
      <c r="G1622">
        <f t="shared" si="43"/>
        <v>0</v>
      </c>
    </row>
    <row r="1623" spans="7:7" x14ac:dyDescent="0.25">
      <c r="G1623">
        <f t="shared" si="43"/>
        <v>0</v>
      </c>
    </row>
    <row r="1624" spans="7:7" x14ac:dyDescent="0.25">
      <c r="G1624">
        <f t="shared" si="43"/>
        <v>0</v>
      </c>
    </row>
    <row r="1625" spans="7:7" x14ac:dyDescent="0.25">
      <c r="G1625">
        <f t="shared" si="43"/>
        <v>0</v>
      </c>
    </row>
    <row r="1626" spans="7:7" x14ac:dyDescent="0.25">
      <c r="G1626">
        <f t="shared" si="43"/>
        <v>0</v>
      </c>
    </row>
    <row r="1627" spans="7:7" x14ac:dyDescent="0.25">
      <c r="G1627">
        <f t="shared" si="43"/>
        <v>0</v>
      </c>
    </row>
    <row r="1628" spans="7:7" x14ac:dyDescent="0.25">
      <c r="G1628">
        <f t="shared" si="43"/>
        <v>0</v>
      </c>
    </row>
    <row r="1629" spans="7:7" x14ac:dyDescent="0.25">
      <c r="G1629">
        <f t="shared" si="43"/>
        <v>0</v>
      </c>
    </row>
    <row r="1630" spans="7:7" x14ac:dyDescent="0.25">
      <c r="G1630">
        <f t="shared" si="43"/>
        <v>0</v>
      </c>
    </row>
    <row r="1631" spans="7:7" x14ac:dyDescent="0.25">
      <c r="G1631">
        <f t="shared" si="43"/>
        <v>0</v>
      </c>
    </row>
    <row r="1632" spans="7:7" x14ac:dyDescent="0.25">
      <c r="G1632">
        <f t="shared" si="43"/>
        <v>0</v>
      </c>
    </row>
    <row r="1633" spans="7:7" x14ac:dyDescent="0.25">
      <c r="G1633">
        <f t="shared" si="43"/>
        <v>0</v>
      </c>
    </row>
    <row r="1634" spans="7:7" x14ac:dyDescent="0.25">
      <c r="G1634">
        <f t="shared" si="43"/>
        <v>0</v>
      </c>
    </row>
    <row r="1635" spans="7:7" x14ac:dyDescent="0.25">
      <c r="G1635">
        <f t="shared" si="43"/>
        <v>0</v>
      </c>
    </row>
    <row r="1636" spans="7:7" x14ac:dyDescent="0.25">
      <c r="G1636">
        <f t="shared" si="43"/>
        <v>0</v>
      </c>
    </row>
    <row r="1637" spans="7:7" x14ac:dyDescent="0.25">
      <c r="G1637">
        <f t="shared" si="43"/>
        <v>0</v>
      </c>
    </row>
    <row r="1638" spans="7:7" x14ac:dyDescent="0.25">
      <c r="G1638">
        <f t="shared" si="43"/>
        <v>0</v>
      </c>
    </row>
    <row r="1639" spans="7:7" x14ac:dyDescent="0.25">
      <c r="G1639">
        <f t="shared" si="43"/>
        <v>0</v>
      </c>
    </row>
    <row r="1640" spans="7:7" x14ac:dyDescent="0.25">
      <c r="G1640">
        <f t="shared" si="43"/>
        <v>0</v>
      </c>
    </row>
    <row r="1641" spans="7:7" x14ac:dyDescent="0.25">
      <c r="G1641">
        <f t="shared" si="43"/>
        <v>0</v>
      </c>
    </row>
    <row r="1642" spans="7:7" x14ac:dyDescent="0.25">
      <c r="G1642">
        <f t="shared" si="43"/>
        <v>0</v>
      </c>
    </row>
    <row r="1643" spans="7:7" x14ac:dyDescent="0.25">
      <c r="G1643">
        <f t="shared" si="43"/>
        <v>0</v>
      </c>
    </row>
    <row r="1644" spans="7:7" x14ac:dyDescent="0.25">
      <c r="G1644">
        <f t="shared" si="43"/>
        <v>0</v>
      </c>
    </row>
    <row r="1645" spans="7:7" x14ac:dyDescent="0.25">
      <c r="G1645">
        <f t="shared" si="43"/>
        <v>0</v>
      </c>
    </row>
    <row r="1646" spans="7:7" x14ac:dyDescent="0.25">
      <c r="G1646">
        <f t="shared" si="43"/>
        <v>0</v>
      </c>
    </row>
    <row r="1647" spans="7:7" x14ac:dyDescent="0.25">
      <c r="G1647">
        <f t="shared" si="43"/>
        <v>0</v>
      </c>
    </row>
    <row r="1648" spans="7:7" x14ac:dyDescent="0.25">
      <c r="G1648">
        <f t="shared" si="43"/>
        <v>0</v>
      </c>
    </row>
    <row r="1649" spans="7:7" x14ac:dyDescent="0.25">
      <c r="G1649">
        <f t="shared" si="43"/>
        <v>0</v>
      </c>
    </row>
    <row r="1650" spans="7:7" x14ac:dyDescent="0.25">
      <c r="G1650">
        <f t="shared" si="43"/>
        <v>0</v>
      </c>
    </row>
    <row r="1651" spans="7:7" x14ac:dyDescent="0.25">
      <c r="G1651">
        <f t="shared" si="43"/>
        <v>0</v>
      </c>
    </row>
    <row r="1652" spans="7:7" x14ac:dyDescent="0.25">
      <c r="G1652">
        <f t="shared" si="43"/>
        <v>0</v>
      </c>
    </row>
    <row r="1653" spans="7:7" x14ac:dyDescent="0.25">
      <c r="G1653">
        <f t="shared" si="43"/>
        <v>0</v>
      </c>
    </row>
    <row r="1654" spans="7:7" x14ac:dyDescent="0.25">
      <c r="G1654">
        <f t="shared" si="43"/>
        <v>0</v>
      </c>
    </row>
    <row r="1655" spans="7:7" x14ac:dyDescent="0.25">
      <c r="G1655">
        <f t="shared" si="43"/>
        <v>0</v>
      </c>
    </row>
    <row r="1656" spans="7:7" x14ac:dyDescent="0.25">
      <c r="G1656">
        <f t="shared" si="43"/>
        <v>0</v>
      </c>
    </row>
    <row r="1657" spans="7:7" x14ac:dyDescent="0.25">
      <c r="G1657">
        <f t="shared" si="43"/>
        <v>0</v>
      </c>
    </row>
    <row r="1658" spans="7:7" x14ac:dyDescent="0.25">
      <c r="G1658">
        <f t="shared" si="43"/>
        <v>0</v>
      </c>
    </row>
    <row r="1659" spans="7:7" x14ac:dyDescent="0.25">
      <c r="G1659">
        <f t="shared" si="43"/>
        <v>0</v>
      </c>
    </row>
    <row r="1660" spans="7:7" x14ac:dyDescent="0.25">
      <c r="G1660">
        <f t="shared" si="43"/>
        <v>0</v>
      </c>
    </row>
    <row r="1661" spans="7:7" x14ac:dyDescent="0.25">
      <c r="G1661">
        <f t="shared" si="43"/>
        <v>0</v>
      </c>
    </row>
    <row r="1662" spans="7:7" x14ac:dyDescent="0.25">
      <c r="G1662">
        <f t="shared" si="43"/>
        <v>0</v>
      </c>
    </row>
    <row r="1663" spans="7:7" x14ac:dyDescent="0.25">
      <c r="G1663">
        <f t="shared" si="43"/>
        <v>0</v>
      </c>
    </row>
    <row r="1664" spans="7:7" x14ac:dyDescent="0.25">
      <c r="G1664">
        <f t="shared" si="43"/>
        <v>0</v>
      </c>
    </row>
    <row r="1665" spans="7:7" x14ac:dyDescent="0.25">
      <c r="G1665">
        <f t="shared" si="43"/>
        <v>0</v>
      </c>
    </row>
    <row r="1666" spans="7:7" x14ac:dyDescent="0.25">
      <c r="G1666">
        <f t="shared" si="43"/>
        <v>0</v>
      </c>
    </row>
    <row r="1667" spans="7:7" x14ac:dyDescent="0.25">
      <c r="G1667">
        <f t="shared" si="43"/>
        <v>0</v>
      </c>
    </row>
    <row r="1668" spans="7:7" x14ac:dyDescent="0.25">
      <c r="G1668">
        <f t="shared" si="43"/>
        <v>0</v>
      </c>
    </row>
    <row r="1669" spans="7:7" x14ac:dyDescent="0.25">
      <c r="G1669">
        <f t="shared" si="43"/>
        <v>0</v>
      </c>
    </row>
    <row r="1670" spans="7:7" x14ac:dyDescent="0.25">
      <c r="G1670">
        <f t="shared" si="43"/>
        <v>0</v>
      </c>
    </row>
    <row r="1671" spans="7:7" x14ac:dyDescent="0.25">
      <c r="G1671">
        <f t="shared" si="43"/>
        <v>0</v>
      </c>
    </row>
    <row r="1672" spans="7:7" x14ac:dyDescent="0.25">
      <c r="G1672">
        <f t="shared" ref="G1672:G1735" si="44">IF(E1672=E1671,G1671,D1672)</f>
        <v>0</v>
      </c>
    </row>
    <row r="1673" spans="7:7" x14ac:dyDescent="0.25">
      <c r="G1673">
        <f t="shared" si="44"/>
        <v>0</v>
      </c>
    </row>
    <row r="1674" spans="7:7" x14ac:dyDescent="0.25">
      <c r="G1674">
        <f t="shared" si="44"/>
        <v>0</v>
      </c>
    </row>
    <row r="1675" spans="7:7" x14ac:dyDescent="0.25">
      <c r="G1675">
        <f t="shared" si="44"/>
        <v>0</v>
      </c>
    </row>
    <row r="1676" spans="7:7" x14ac:dyDescent="0.25">
      <c r="G1676">
        <f t="shared" si="44"/>
        <v>0</v>
      </c>
    </row>
    <row r="1677" spans="7:7" x14ac:dyDescent="0.25">
      <c r="G1677">
        <f t="shared" si="44"/>
        <v>0</v>
      </c>
    </row>
    <row r="1678" spans="7:7" x14ac:dyDescent="0.25">
      <c r="G1678">
        <f t="shared" si="44"/>
        <v>0</v>
      </c>
    </row>
    <row r="1679" spans="7:7" x14ac:dyDescent="0.25">
      <c r="G1679">
        <f t="shared" si="44"/>
        <v>0</v>
      </c>
    </row>
    <row r="1680" spans="7:7" x14ac:dyDescent="0.25">
      <c r="G1680">
        <f t="shared" si="44"/>
        <v>0</v>
      </c>
    </row>
    <row r="1681" spans="7:7" x14ac:dyDescent="0.25">
      <c r="G1681">
        <f t="shared" si="44"/>
        <v>0</v>
      </c>
    </row>
    <row r="1682" spans="7:7" x14ac:dyDescent="0.25">
      <c r="G1682">
        <f t="shared" si="44"/>
        <v>0</v>
      </c>
    </row>
    <row r="1683" spans="7:7" x14ac:dyDescent="0.25">
      <c r="G1683">
        <f t="shared" si="44"/>
        <v>0</v>
      </c>
    </row>
    <row r="1684" spans="7:7" x14ac:dyDescent="0.25">
      <c r="G1684">
        <f t="shared" si="44"/>
        <v>0</v>
      </c>
    </row>
    <row r="1685" spans="7:7" x14ac:dyDescent="0.25">
      <c r="G1685">
        <f t="shared" si="44"/>
        <v>0</v>
      </c>
    </row>
    <row r="1686" spans="7:7" x14ac:dyDescent="0.25">
      <c r="G1686">
        <f t="shared" si="44"/>
        <v>0</v>
      </c>
    </row>
    <row r="1687" spans="7:7" x14ac:dyDescent="0.25">
      <c r="G1687">
        <f t="shared" si="44"/>
        <v>0</v>
      </c>
    </row>
    <row r="1688" spans="7:7" x14ac:dyDescent="0.25">
      <c r="G1688">
        <f t="shared" si="44"/>
        <v>0</v>
      </c>
    </row>
    <row r="1689" spans="7:7" x14ac:dyDescent="0.25">
      <c r="G1689">
        <f t="shared" si="44"/>
        <v>0</v>
      </c>
    </row>
    <row r="1690" spans="7:7" x14ac:dyDescent="0.25">
      <c r="G1690">
        <f t="shared" si="44"/>
        <v>0</v>
      </c>
    </row>
    <row r="1691" spans="7:7" x14ac:dyDescent="0.25">
      <c r="G1691">
        <f t="shared" si="44"/>
        <v>0</v>
      </c>
    </row>
    <row r="1692" spans="7:7" x14ac:dyDescent="0.25">
      <c r="G1692">
        <f t="shared" si="44"/>
        <v>0</v>
      </c>
    </row>
    <row r="1693" spans="7:7" x14ac:dyDescent="0.25">
      <c r="G1693">
        <f t="shared" si="44"/>
        <v>0</v>
      </c>
    </row>
    <row r="1694" spans="7:7" x14ac:dyDescent="0.25">
      <c r="G1694">
        <f t="shared" si="44"/>
        <v>0</v>
      </c>
    </row>
    <row r="1695" spans="7:7" x14ac:dyDescent="0.25">
      <c r="G1695">
        <f t="shared" si="44"/>
        <v>0</v>
      </c>
    </row>
    <row r="1696" spans="7:7" x14ac:dyDescent="0.25">
      <c r="G1696">
        <f t="shared" si="44"/>
        <v>0</v>
      </c>
    </row>
    <row r="1697" spans="7:7" x14ac:dyDescent="0.25">
      <c r="G1697">
        <f t="shared" si="44"/>
        <v>0</v>
      </c>
    </row>
    <row r="1698" spans="7:7" x14ac:dyDescent="0.25">
      <c r="G1698">
        <f t="shared" si="44"/>
        <v>0</v>
      </c>
    </row>
    <row r="1699" spans="7:7" x14ac:dyDescent="0.25">
      <c r="G1699">
        <f t="shared" si="44"/>
        <v>0</v>
      </c>
    </row>
    <row r="1700" spans="7:7" x14ac:dyDescent="0.25">
      <c r="G1700">
        <f t="shared" si="44"/>
        <v>0</v>
      </c>
    </row>
    <row r="1701" spans="7:7" x14ac:dyDescent="0.25">
      <c r="G1701">
        <f t="shared" si="44"/>
        <v>0</v>
      </c>
    </row>
    <row r="1702" spans="7:7" x14ac:dyDescent="0.25">
      <c r="G1702">
        <f t="shared" si="44"/>
        <v>0</v>
      </c>
    </row>
    <row r="1703" spans="7:7" x14ac:dyDescent="0.25">
      <c r="G1703">
        <f t="shared" si="44"/>
        <v>0</v>
      </c>
    </row>
    <row r="1704" spans="7:7" x14ac:dyDescent="0.25">
      <c r="G1704">
        <f t="shared" si="44"/>
        <v>0</v>
      </c>
    </row>
    <row r="1705" spans="7:7" x14ac:dyDescent="0.25">
      <c r="G1705">
        <f t="shared" si="44"/>
        <v>0</v>
      </c>
    </row>
    <row r="1706" spans="7:7" x14ac:dyDescent="0.25">
      <c r="G1706">
        <f t="shared" si="44"/>
        <v>0</v>
      </c>
    </row>
    <row r="1707" spans="7:7" x14ac:dyDescent="0.25">
      <c r="G1707">
        <f t="shared" si="44"/>
        <v>0</v>
      </c>
    </row>
    <row r="1708" spans="7:7" x14ac:dyDescent="0.25">
      <c r="G1708">
        <f t="shared" si="44"/>
        <v>0</v>
      </c>
    </row>
    <row r="1709" spans="7:7" x14ac:dyDescent="0.25">
      <c r="G1709">
        <f t="shared" si="44"/>
        <v>0</v>
      </c>
    </row>
    <row r="1710" spans="7:7" x14ac:dyDescent="0.25">
      <c r="G1710">
        <f t="shared" si="44"/>
        <v>0</v>
      </c>
    </row>
    <row r="1711" spans="7:7" x14ac:dyDescent="0.25">
      <c r="G1711">
        <f t="shared" si="44"/>
        <v>0</v>
      </c>
    </row>
    <row r="1712" spans="7:7" x14ac:dyDescent="0.25">
      <c r="G1712">
        <f t="shared" si="44"/>
        <v>0</v>
      </c>
    </row>
    <row r="1713" spans="7:7" x14ac:dyDescent="0.25">
      <c r="G1713">
        <f t="shared" si="44"/>
        <v>0</v>
      </c>
    </row>
    <row r="1714" spans="7:7" x14ac:dyDescent="0.25">
      <c r="G1714">
        <f t="shared" si="44"/>
        <v>0</v>
      </c>
    </row>
    <row r="1715" spans="7:7" x14ac:dyDescent="0.25">
      <c r="G1715">
        <f t="shared" si="44"/>
        <v>0</v>
      </c>
    </row>
    <row r="1716" spans="7:7" x14ac:dyDescent="0.25">
      <c r="G1716">
        <f t="shared" si="44"/>
        <v>0</v>
      </c>
    </row>
    <row r="1717" spans="7:7" x14ac:dyDescent="0.25">
      <c r="G1717">
        <f t="shared" si="44"/>
        <v>0</v>
      </c>
    </row>
    <row r="1718" spans="7:7" x14ac:dyDescent="0.25">
      <c r="G1718">
        <f t="shared" si="44"/>
        <v>0</v>
      </c>
    </row>
    <row r="1719" spans="7:7" x14ac:dyDescent="0.25">
      <c r="G1719">
        <f t="shared" si="44"/>
        <v>0</v>
      </c>
    </row>
    <row r="1720" spans="7:7" x14ac:dyDescent="0.25">
      <c r="G1720">
        <f t="shared" si="44"/>
        <v>0</v>
      </c>
    </row>
    <row r="1721" spans="7:7" x14ac:dyDescent="0.25">
      <c r="G1721">
        <f t="shared" si="44"/>
        <v>0</v>
      </c>
    </row>
    <row r="1722" spans="7:7" x14ac:dyDescent="0.25">
      <c r="G1722">
        <f t="shared" si="44"/>
        <v>0</v>
      </c>
    </row>
    <row r="1723" spans="7:7" x14ac:dyDescent="0.25">
      <c r="G1723">
        <f t="shared" si="44"/>
        <v>0</v>
      </c>
    </row>
    <row r="1724" spans="7:7" x14ac:dyDescent="0.25">
      <c r="G1724">
        <f t="shared" si="44"/>
        <v>0</v>
      </c>
    </row>
    <row r="1725" spans="7:7" x14ac:dyDescent="0.25">
      <c r="G1725">
        <f t="shared" si="44"/>
        <v>0</v>
      </c>
    </row>
    <row r="1726" spans="7:7" x14ac:dyDescent="0.25">
      <c r="G1726">
        <f t="shared" si="44"/>
        <v>0</v>
      </c>
    </row>
    <row r="1727" spans="7:7" x14ac:dyDescent="0.25">
      <c r="G1727">
        <f t="shared" si="44"/>
        <v>0</v>
      </c>
    </row>
    <row r="1728" spans="7:7" x14ac:dyDescent="0.25">
      <c r="G1728">
        <f t="shared" si="44"/>
        <v>0</v>
      </c>
    </row>
    <row r="1729" spans="7:7" x14ac:dyDescent="0.25">
      <c r="G1729">
        <f t="shared" si="44"/>
        <v>0</v>
      </c>
    </row>
    <row r="1730" spans="7:7" x14ac:dyDescent="0.25">
      <c r="G1730">
        <f t="shared" si="44"/>
        <v>0</v>
      </c>
    </row>
    <row r="1731" spans="7:7" x14ac:dyDescent="0.25">
      <c r="G1731">
        <f t="shared" si="44"/>
        <v>0</v>
      </c>
    </row>
    <row r="1732" spans="7:7" x14ac:dyDescent="0.25">
      <c r="G1732">
        <f t="shared" si="44"/>
        <v>0</v>
      </c>
    </row>
    <row r="1733" spans="7:7" x14ac:dyDescent="0.25">
      <c r="G1733">
        <f t="shared" si="44"/>
        <v>0</v>
      </c>
    </row>
    <row r="1734" spans="7:7" x14ac:dyDescent="0.25">
      <c r="G1734">
        <f t="shared" si="44"/>
        <v>0</v>
      </c>
    </row>
    <row r="1735" spans="7:7" x14ac:dyDescent="0.25">
      <c r="G1735">
        <f t="shared" si="44"/>
        <v>0</v>
      </c>
    </row>
    <row r="1736" spans="7:7" x14ac:dyDescent="0.25">
      <c r="G1736">
        <f t="shared" ref="G1736:G1799" si="45">IF(E1736=E1735,G1735,D1736)</f>
        <v>0</v>
      </c>
    </row>
    <row r="1737" spans="7:7" x14ac:dyDescent="0.25">
      <c r="G1737">
        <f t="shared" si="45"/>
        <v>0</v>
      </c>
    </row>
    <row r="1738" spans="7:7" x14ac:dyDescent="0.25">
      <c r="G1738">
        <f t="shared" si="45"/>
        <v>0</v>
      </c>
    </row>
    <row r="1739" spans="7:7" x14ac:dyDescent="0.25">
      <c r="G1739">
        <f t="shared" si="45"/>
        <v>0</v>
      </c>
    </row>
    <row r="1740" spans="7:7" x14ac:dyDescent="0.25">
      <c r="G1740">
        <f t="shared" si="45"/>
        <v>0</v>
      </c>
    </row>
    <row r="1741" spans="7:7" x14ac:dyDescent="0.25">
      <c r="G1741">
        <f t="shared" si="45"/>
        <v>0</v>
      </c>
    </row>
    <row r="1742" spans="7:7" x14ac:dyDescent="0.25">
      <c r="G1742">
        <f t="shared" si="45"/>
        <v>0</v>
      </c>
    </row>
    <row r="1743" spans="7:7" x14ac:dyDescent="0.25">
      <c r="G1743">
        <f t="shared" si="45"/>
        <v>0</v>
      </c>
    </row>
    <row r="1744" spans="7:7" x14ac:dyDescent="0.25">
      <c r="G1744">
        <f t="shared" si="45"/>
        <v>0</v>
      </c>
    </row>
    <row r="1745" spans="7:7" x14ac:dyDescent="0.25">
      <c r="G1745">
        <f t="shared" si="45"/>
        <v>0</v>
      </c>
    </row>
    <row r="1746" spans="7:7" x14ac:dyDescent="0.25">
      <c r="G1746">
        <f t="shared" si="45"/>
        <v>0</v>
      </c>
    </row>
    <row r="1747" spans="7:7" x14ac:dyDescent="0.25">
      <c r="G1747">
        <f t="shared" si="45"/>
        <v>0</v>
      </c>
    </row>
    <row r="1748" spans="7:7" x14ac:dyDescent="0.25">
      <c r="G1748">
        <f t="shared" si="45"/>
        <v>0</v>
      </c>
    </row>
    <row r="1749" spans="7:7" x14ac:dyDescent="0.25">
      <c r="G1749">
        <f t="shared" si="45"/>
        <v>0</v>
      </c>
    </row>
    <row r="1750" spans="7:7" x14ac:dyDescent="0.25">
      <c r="G1750">
        <f t="shared" si="45"/>
        <v>0</v>
      </c>
    </row>
    <row r="1751" spans="7:7" x14ac:dyDescent="0.25">
      <c r="G1751">
        <f t="shared" si="45"/>
        <v>0</v>
      </c>
    </row>
    <row r="1752" spans="7:7" x14ac:dyDescent="0.25">
      <c r="G1752">
        <f t="shared" si="45"/>
        <v>0</v>
      </c>
    </row>
    <row r="1753" spans="7:7" x14ac:dyDescent="0.25">
      <c r="G1753">
        <f t="shared" si="45"/>
        <v>0</v>
      </c>
    </row>
    <row r="1754" spans="7:7" x14ac:dyDescent="0.25">
      <c r="G1754">
        <f t="shared" si="45"/>
        <v>0</v>
      </c>
    </row>
    <row r="1755" spans="7:7" x14ac:dyDescent="0.25">
      <c r="G1755">
        <f t="shared" si="45"/>
        <v>0</v>
      </c>
    </row>
    <row r="1756" spans="7:7" x14ac:dyDescent="0.25">
      <c r="G1756">
        <f t="shared" si="45"/>
        <v>0</v>
      </c>
    </row>
    <row r="1757" spans="7:7" x14ac:dyDescent="0.25">
      <c r="G1757">
        <f t="shared" si="45"/>
        <v>0</v>
      </c>
    </row>
    <row r="1758" spans="7:7" x14ac:dyDescent="0.25">
      <c r="G1758">
        <f t="shared" si="45"/>
        <v>0</v>
      </c>
    </row>
    <row r="1759" spans="7:7" x14ac:dyDescent="0.25">
      <c r="G1759">
        <f t="shared" si="45"/>
        <v>0</v>
      </c>
    </row>
    <row r="1760" spans="7:7" x14ac:dyDescent="0.25">
      <c r="G1760">
        <f t="shared" si="45"/>
        <v>0</v>
      </c>
    </row>
    <row r="1761" spans="7:7" x14ac:dyDescent="0.25">
      <c r="G1761">
        <f t="shared" si="45"/>
        <v>0</v>
      </c>
    </row>
    <row r="1762" spans="7:7" x14ac:dyDescent="0.25">
      <c r="G1762">
        <f t="shared" si="45"/>
        <v>0</v>
      </c>
    </row>
    <row r="1763" spans="7:7" x14ac:dyDescent="0.25">
      <c r="G1763">
        <f t="shared" si="45"/>
        <v>0</v>
      </c>
    </row>
    <row r="1764" spans="7:7" x14ac:dyDescent="0.25">
      <c r="G1764">
        <f t="shared" si="45"/>
        <v>0</v>
      </c>
    </row>
    <row r="1765" spans="7:7" x14ac:dyDescent="0.25">
      <c r="G1765">
        <f t="shared" si="45"/>
        <v>0</v>
      </c>
    </row>
    <row r="1766" spans="7:7" x14ac:dyDescent="0.25">
      <c r="G1766">
        <f t="shared" si="45"/>
        <v>0</v>
      </c>
    </row>
    <row r="1767" spans="7:7" x14ac:dyDescent="0.25">
      <c r="G1767">
        <f t="shared" si="45"/>
        <v>0</v>
      </c>
    </row>
    <row r="1768" spans="7:7" x14ac:dyDescent="0.25">
      <c r="G1768">
        <f t="shared" si="45"/>
        <v>0</v>
      </c>
    </row>
    <row r="1769" spans="7:7" x14ac:dyDescent="0.25">
      <c r="G1769">
        <f t="shared" si="45"/>
        <v>0</v>
      </c>
    </row>
    <row r="1770" spans="7:7" x14ac:dyDescent="0.25">
      <c r="G1770">
        <f t="shared" si="45"/>
        <v>0</v>
      </c>
    </row>
    <row r="1771" spans="7:7" x14ac:dyDescent="0.25">
      <c r="G1771">
        <f t="shared" si="45"/>
        <v>0</v>
      </c>
    </row>
    <row r="1772" spans="7:7" x14ac:dyDescent="0.25">
      <c r="G1772">
        <f t="shared" si="45"/>
        <v>0</v>
      </c>
    </row>
    <row r="1773" spans="7:7" x14ac:dyDescent="0.25">
      <c r="G1773">
        <f t="shared" si="45"/>
        <v>0</v>
      </c>
    </row>
    <row r="1774" spans="7:7" x14ac:dyDescent="0.25">
      <c r="G1774">
        <f t="shared" si="45"/>
        <v>0</v>
      </c>
    </row>
    <row r="1775" spans="7:7" x14ac:dyDescent="0.25">
      <c r="G1775">
        <f t="shared" si="45"/>
        <v>0</v>
      </c>
    </row>
    <row r="1776" spans="7:7" x14ac:dyDescent="0.25">
      <c r="G1776">
        <f t="shared" si="45"/>
        <v>0</v>
      </c>
    </row>
    <row r="1777" spans="7:7" x14ac:dyDescent="0.25">
      <c r="G1777">
        <f t="shared" si="45"/>
        <v>0</v>
      </c>
    </row>
    <row r="1778" spans="7:7" x14ac:dyDescent="0.25">
      <c r="G1778">
        <f t="shared" si="45"/>
        <v>0</v>
      </c>
    </row>
    <row r="1779" spans="7:7" x14ac:dyDescent="0.25">
      <c r="G1779">
        <f t="shared" si="45"/>
        <v>0</v>
      </c>
    </row>
    <row r="1780" spans="7:7" x14ac:dyDescent="0.25">
      <c r="G1780">
        <f t="shared" si="45"/>
        <v>0</v>
      </c>
    </row>
    <row r="1781" spans="7:7" x14ac:dyDescent="0.25">
      <c r="G1781">
        <f t="shared" si="45"/>
        <v>0</v>
      </c>
    </row>
    <row r="1782" spans="7:7" x14ac:dyDescent="0.25">
      <c r="G1782">
        <f t="shared" si="45"/>
        <v>0</v>
      </c>
    </row>
    <row r="1783" spans="7:7" x14ac:dyDescent="0.25">
      <c r="G1783">
        <f t="shared" si="45"/>
        <v>0</v>
      </c>
    </row>
    <row r="1784" spans="7:7" x14ac:dyDescent="0.25">
      <c r="G1784">
        <f t="shared" si="45"/>
        <v>0</v>
      </c>
    </row>
    <row r="1785" spans="7:7" x14ac:dyDescent="0.25">
      <c r="G1785">
        <f t="shared" si="45"/>
        <v>0</v>
      </c>
    </row>
    <row r="1786" spans="7:7" x14ac:dyDescent="0.25">
      <c r="G1786">
        <f t="shared" si="45"/>
        <v>0</v>
      </c>
    </row>
    <row r="1787" spans="7:7" x14ac:dyDescent="0.25">
      <c r="G1787">
        <f t="shared" si="45"/>
        <v>0</v>
      </c>
    </row>
    <row r="1788" spans="7:7" x14ac:dyDescent="0.25">
      <c r="G1788">
        <f t="shared" si="45"/>
        <v>0</v>
      </c>
    </row>
    <row r="1789" spans="7:7" x14ac:dyDescent="0.25">
      <c r="G1789">
        <f t="shared" si="45"/>
        <v>0</v>
      </c>
    </row>
    <row r="1790" spans="7:7" x14ac:dyDescent="0.25">
      <c r="G1790">
        <f t="shared" si="45"/>
        <v>0</v>
      </c>
    </row>
    <row r="1791" spans="7:7" x14ac:dyDescent="0.25">
      <c r="G1791">
        <f t="shared" si="45"/>
        <v>0</v>
      </c>
    </row>
    <row r="1792" spans="7:7" x14ac:dyDescent="0.25">
      <c r="G1792">
        <f t="shared" si="45"/>
        <v>0</v>
      </c>
    </row>
    <row r="1793" spans="7:7" x14ac:dyDescent="0.25">
      <c r="G1793">
        <f t="shared" si="45"/>
        <v>0</v>
      </c>
    </row>
    <row r="1794" spans="7:7" x14ac:dyDescent="0.25">
      <c r="G1794">
        <f t="shared" si="45"/>
        <v>0</v>
      </c>
    </row>
    <row r="1795" spans="7:7" x14ac:dyDescent="0.25">
      <c r="G1795">
        <f t="shared" si="45"/>
        <v>0</v>
      </c>
    </row>
    <row r="1796" spans="7:7" x14ac:dyDescent="0.25">
      <c r="G1796">
        <f t="shared" si="45"/>
        <v>0</v>
      </c>
    </row>
    <row r="1797" spans="7:7" x14ac:dyDescent="0.25">
      <c r="G1797">
        <f t="shared" si="45"/>
        <v>0</v>
      </c>
    </row>
    <row r="1798" spans="7:7" x14ac:dyDescent="0.25">
      <c r="G1798">
        <f t="shared" si="45"/>
        <v>0</v>
      </c>
    </row>
    <row r="1799" spans="7:7" x14ac:dyDescent="0.25">
      <c r="G1799">
        <f t="shared" si="45"/>
        <v>0</v>
      </c>
    </row>
    <row r="1800" spans="7:7" x14ac:dyDescent="0.25">
      <c r="G1800">
        <f t="shared" ref="G1800:G1863" si="46">IF(E1800=E1799,G1799,D1800)</f>
        <v>0</v>
      </c>
    </row>
    <row r="1801" spans="7:7" x14ac:dyDescent="0.25">
      <c r="G1801">
        <f t="shared" si="46"/>
        <v>0</v>
      </c>
    </row>
    <row r="1802" spans="7:7" x14ac:dyDescent="0.25">
      <c r="G1802">
        <f t="shared" si="46"/>
        <v>0</v>
      </c>
    </row>
    <row r="1803" spans="7:7" x14ac:dyDescent="0.25">
      <c r="G1803">
        <f t="shared" si="46"/>
        <v>0</v>
      </c>
    </row>
    <row r="1804" spans="7:7" x14ac:dyDescent="0.25">
      <c r="G1804">
        <f t="shared" si="46"/>
        <v>0</v>
      </c>
    </row>
    <row r="1805" spans="7:7" x14ac:dyDescent="0.25">
      <c r="G1805">
        <f t="shared" si="46"/>
        <v>0</v>
      </c>
    </row>
    <row r="1806" spans="7:7" x14ac:dyDescent="0.25">
      <c r="G1806">
        <f t="shared" si="46"/>
        <v>0</v>
      </c>
    </row>
    <row r="1807" spans="7:7" x14ac:dyDescent="0.25">
      <c r="G1807">
        <f t="shared" si="46"/>
        <v>0</v>
      </c>
    </row>
    <row r="1808" spans="7:7" x14ac:dyDescent="0.25">
      <c r="G1808">
        <f t="shared" si="46"/>
        <v>0</v>
      </c>
    </row>
    <row r="1809" spans="7:7" x14ac:dyDescent="0.25">
      <c r="G1809">
        <f t="shared" si="46"/>
        <v>0</v>
      </c>
    </row>
    <row r="1810" spans="7:7" x14ac:dyDescent="0.25">
      <c r="G1810">
        <f t="shared" si="46"/>
        <v>0</v>
      </c>
    </row>
    <row r="1811" spans="7:7" x14ac:dyDescent="0.25">
      <c r="G1811">
        <f t="shared" si="46"/>
        <v>0</v>
      </c>
    </row>
    <row r="1812" spans="7:7" x14ac:dyDescent="0.25">
      <c r="G1812">
        <f t="shared" si="46"/>
        <v>0</v>
      </c>
    </row>
    <row r="1813" spans="7:7" x14ac:dyDescent="0.25">
      <c r="G1813">
        <f t="shared" si="46"/>
        <v>0</v>
      </c>
    </row>
    <row r="1814" spans="7:7" x14ac:dyDescent="0.25">
      <c r="G1814">
        <f t="shared" si="46"/>
        <v>0</v>
      </c>
    </row>
    <row r="1815" spans="7:7" x14ac:dyDescent="0.25">
      <c r="G1815">
        <f t="shared" si="46"/>
        <v>0</v>
      </c>
    </row>
    <row r="1816" spans="7:7" x14ac:dyDescent="0.25">
      <c r="G1816">
        <f t="shared" si="46"/>
        <v>0</v>
      </c>
    </row>
    <row r="1817" spans="7:7" x14ac:dyDescent="0.25">
      <c r="G1817">
        <f t="shared" si="46"/>
        <v>0</v>
      </c>
    </row>
    <row r="1818" spans="7:7" x14ac:dyDescent="0.25">
      <c r="G1818">
        <f t="shared" si="46"/>
        <v>0</v>
      </c>
    </row>
    <row r="1819" spans="7:7" x14ac:dyDescent="0.25">
      <c r="G1819">
        <f t="shared" si="46"/>
        <v>0</v>
      </c>
    </row>
    <row r="1820" spans="7:7" x14ac:dyDescent="0.25">
      <c r="G1820">
        <f t="shared" si="46"/>
        <v>0</v>
      </c>
    </row>
    <row r="1821" spans="7:7" x14ac:dyDescent="0.25">
      <c r="G1821">
        <f t="shared" si="46"/>
        <v>0</v>
      </c>
    </row>
    <row r="1822" spans="7:7" x14ac:dyDescent="0.25">
      <c r="G1822">
        <f t="shared" si="46"/>
        <v>0</v>
      </c>
    </row>
    <row r="1823" spans="7:7" x14ac:dyDescent="0.25">
      <c r="G1823">
        <f t="shared" si="46"/>
        <v>0</v>
      </c>
    </row>
    <row r="1824" spans="7:7" x14ac:dyDescent="0.25">
      <c r="G1824">
        <f t="shared" si="46"/>
        <v>0</v>
      </c>
    </row>
    <row r="1825" spans="7:7" x14ac:dyDescent="0.25">
      <c r="G1825">
        <f t="shared" si="46"/>
        <v>0</v>
      </c>
    </row>
    <row r="1826" spans="7:7" x14ac:dyDescent="0.25">
      <c r="G1826">
        <f t="shared" si="46"/>
        <v>0</v>
      </c>
    </row>
    <row r="1827" spans="7:7" x14ac:dyDescent="0.25">
      <c r="G1827">
        <f t="shared" si="46"/>
        <v>0</v>
      </c>
    </row>
    <row r="1828" spans="7:7" x14ac:dyDescent="0.25">
      <c r="G1828">
        <f t="shared" si="46"/>
        <v>0</v>
      </c>
    </row>
    <row r="1829" spans="7:7" x14ac:dyDescent="0.25">
      <c r="G1829">
        <f t="shared" si="46"/>
        <v>0</v>
      </c>
    </row>
    <row r="1830" spans="7:7" x14ac:dyDescent="0.25">
      <c r="G1830">
        <f t="shared" si="46"/>
        <v>0</v>
      </c>
    </row>
    <row r="1831" spans="7:7" x14ac:dyDescent="0.25">
      <c r="G1831">
        <f t="shared" si="46"/>
        <v>0</v>
      </c>
    </row>
    <row r="1832" spans="7:7" x14ac:dyDescent="0.25">
      <c r="G1832">
        <f t="shared" si="46"/>
        <v>0</v>
      </c>
    </row>
    <row r="1833" spans="7:7" x14ac:dyDescent="0.25">
      <c r="G1833">
        <f t="shared" si="46"/>
        <v>0</v>
      </c>
    </row>
    <row r="1834" spans="7:7" x14ac:dyDescent="0.25">
      <c r="G1834">
        <f t="shared" si="46"/>
        <v>0</v>
      </c>
    </row>
    <row r="1835" spans="7:7" x14ac:dyDescent="0.25">
      <c r="G1835">
        <f t="shared" si="46"/>
        <v>0</v>
      </c>
    </row>
    <row r="1836" spans="7:7" x14ac:dyDescent="0.25">
      <c r="G1836">
        <f t="shared" si="46"/>
        <v>0</v>
      </c>
    </row>
    <row r="1837" spans="7:7" x14ac:dyDescent="0.25">
      <c r="G1837">
        <f t="shared" si="46"/>
        <v>0</v>
      </c>
    </row>
    <row r="1838" spans="7:7" x14ac:dyDescent="0.25">
      <c r="G1838">
        <f t="shared" si="46"/>
        <v>0</v>
      </c>
    </row>
    <row r="1839" spans="7:7" x14ac:dyDescent="0.25">
      <c r="G1839">
        <f t="shared" si="46"/>
        <v>0</v>
      </c>
    </row>
    <row r="1840" spans="7:7" x14ac:dyDescent="0.25">
      <c r="G1840">
        <f t="shared" si="46"/>
        <v>0</v>
      </c>
    </row>
    <row r="1841" spans="7:7" x14ac:dyDescent="0.25">
      <c r="G1841">
        <f t="shared" si="46"/>
        <v>0</v>
      </c>
    </row>
    <row r="1842" spans="7:7" x14ac:dyDescent="0.25">
      <c r="G1842">
        <f t="shared" si="46"/>
        <v>0</v>
      </c>
    </row>
    <row r="1843" spans="7:7" x14ac:dyDescent="0.25">
      <c r="G1843">
        <f t="shared" si="46"/>
        <v>0</v>
      </c>
    </row>
    <row r="1844" spans="7:7" x14ac:dyDescent="0.25">
      <c r="G1844">
        <f t="shared" si="46"/>
        <v>0</v>
      </c>
    </row>
    <row r="1845" spans="7:7" x14ac:dyDescent="0.25">
      <c r="G1845">
        <f t="shared" si="46"/>
        <v>0</v>
      </c>
    </row>
    <row r="1846" spans="7:7" x14ac:dyDescent="0.25">
      <c r="G1846">
        <f t="shared" si="46"/>
        <v>0</v>
      </c>
    </row>
    <row r="1847" spans="7:7" x14ac:dyDescent="0.25">
      <c r="G1847">
        <f t="shared" si="46"/>
        <v>0</v>
      </c>
    </row>
    <row r="1848" spans="7:7" x14ac:dyDescent="0.25">
      <c r="G1848">
        <f t="shared" si="46"/>
        <v>0</v>
      </c>
    </row>
    <row r="1849" spans="7:7" x14ac:dyDescent="0.25">
      <c r="G1849">
        <f t="shared" si="46"/>
        <v>0</v>
      </c>
    </row>
    <row r="1850" spans="7:7" x14ac:dyDescent="0.25">
      <c r="G1850">
        <f t="shared" si="46"/>
        <v>0</v>
      </c>
    </row>
    <row r="1851" spans="7:7" x14ac:dyDescent="0.25">
      <c r="G1851">
        <f t="shared" si="46"/>
        <v>0</v>
      </c>
    </row>
    <row r="1852" spans="7:7" x14ac:dyDescent="0.25">
      <c r="G1852">
        <f t="shared" si="46"/>
        <v>0</v>
      </c>
    </row>
    <row r="1853" spans="7:7" x14ac:dyDescent="0.25">
      <c r="G1853">
        <f t="shared" si="46"/>
        <v>0</v>
      </c>
    </row>
    <row r="1854" spans="7:7" x14ac:dyDescent="0.25">
      <c r="G1854">
        <f t="shared" si="46"/>
        <v>0</v>
      </c>
    </row>
    <row r="1855" spans="7:7" x14ac:dyDescent="0.25">
      <c r="G1855">
        <f t="shared" si="46"/>
        <v>0</v>
      </c>
    </row>
    <row r="1856" spans="7:7" x14ac:dyDescent="0.25">
      <c r="G1856">
        <f t="shared" si="46"/>
        <v>0</v>
      </c>
    </row>
    <row r="1857" spans="7:7" x14ac:dyDescent="0.25">
      <c r="G1857">
        <f t="shared" si="46"/>
        <v>0</v>
      </c>
    </row>
    <row r="1858" spans="7:7" x14ac:dyDescent="0.25">
      <c r="G1858">
        <f t="shared" si="46"/>
        <v>0</v>
      </c>
    </row>
    <row r="1859" spans="7:7" x14ac:dyDescent="0.25">
      <c r="G1859">
        <f t="shared" si="46"/>
        <v>0</v>
      </c>
    </row>
    <row r="1860" spans="7:7" x14ac:dyDescent="0.25">
      <c r="G1860">
        <f t="shared" si="46"/>
        <v>0</v>
      </c>
    </row>
    <row r="1861" spans="7:7" x14ac:dyDescent="0.25">
      <c r="G1861">
        <f t="shared" si="46"/>
        <v>0</v>
      </c>
    </row>
    <row r="1862" spans="7:7" x14ac:dyDescent="0.25">
      <c r="G1862">
        <f t="shared" si="46"/>
        <v>0</v>
      </c>
    </row>
    <row r="1863" spans="7:7" x14ac:dyDescent="0.25">
      <c r="G1863">
        <f t="shared" si="46"/>
        <v>0</v>
      </c>
    </row>
    <row r="1864" spans="7:7" x14ac:dyDescent="0.25">
      <c r="G1864">
        <f t="shared" ref="G1864:G1927" si="47">IF(E1864=E1863,G1863,D1864)</f>
        <v>0</v>
      </c>
    </row>
    <row r="1865" spans="7:7" x14ac:dyDescent="0.25">
      <c r="G1865">
        <f t="shared" si="47"/>
        <v>0</v>
      </c>
    </row>
    <row r="1866" spans="7:7" x14ac:dyDescent="0.25">
      <c r="G1866">
        <f t="shared" si="47"/>
        <v>0</v>
      </c>
    </row>
    <row r="1867" spans="7:7" x14ac:dyDescent="0.25">
      <c r="G1867">
        <f t="shared" si="47"/>
        <v>0</v>
      </c>
    </row>
    <row r="1868" spans="7:7" x14ac:dyDescent="0.25">
      <c r="G1868">
        <f t="shared" si="47"/>
        <v>0</v>
      </c>
    </row>
    <row r="1869" spans="7:7" x14ac:dyDescent="0.25">
      <c r="G1869">
        <f t="shared" si="47"/>
        <v>0</v>
      </c>
    </row>
    <row r="1870" spans="7:7" x14ac:dyDescent="0.25">
      <c r="G1870">
        <f t="shared" si="47"/>
        <v>0</v>
      </c>
    </row>
    <row r="1871" spans="7:7" x14ac:dyDescent="0.25">
      <c r="G1871">
        <f t="shared" si="47"/>
        <v>0</v>
      </c>
    </row>
    <row r="1872" spans="7:7" x14ac:dyDescent="0.25">
      <c r="G1872">
        <f t="shared" si="47"/>
        <v>0</v>
      </c>
    </row>
    <row r="1873" spans="7:7" x14ac:dyDescent="0.25">
      <c r="G1873">
        <f t="shared" si="47"/>
        <v>0</v>
      </c>
    </row>
    <row r="1874" spans="7:7" x14ac:dyDescent="0.25">
      <c r="G1874">
        <f t="shared" si="47"/>
        <v>0</v>
      </c>
    </row>
    <row r="1875" spans="7:7" x14ac:dyDescent="0.25">
      <c r="G1875">
        <f t="shared" si="47"/>
        <v>0</v>
      </c>
    </row>
    <row r="1876" spans="7:7" x14ac:dyDescent="0.25">
      <c r="G1876">
        <f t="shared" si="47"/>
        <v>0</v>
      </c>
    </row>
    <row r="1877" spans="7:7" x14ac:dyDescent="0.25">
      <c r="G1877">
        <f t="shared" si="47"/>
        <v>0</v>
      </c>
    </row>
    <row r="1878" spans="7:7" x14ac:dyDescent="0.25">
      <c r="G1878">
        <f t="shared" si="47"/>
        <v>0</v>
      </c>
    </row>
    <row r="1879" spans="7:7" x14ac:dyDescent="0.25">
      <c r="G1879">
        <f t="shared" si="47"/>
        <v>0</v>
      </c>
    </row>
    <row r="1880" spans="7:7" x14ac:dyDescent="0.25">
      <c r="G1880">
        <f t="shared" si="47"/>
        <v>0</v>
      </c>
    </row>
    <row r="1881" spans="7:7" x14ac:dyDescent="0.25">
      <c r="G1881">
        <f t="shared" si="47"/>
        <v>0</v>
      </c>
    </row>
    <row r="1882" spans="7:7" x14ac:dyDescent="0.25">
      <c r="G1882">
        <f t="shared" si="47"/>
        <v>0</v>
      </c>
    </row>
    <row r="1883" spans="7:7" x14ac:dyDescent="0.25">
      <c r="G1883">
        <f t="shared" si="47"/>
        <v>0</v>
      </c>
    </row>
    <row r="1884" spans="7:7" x14ac:dyDescent="0.25">
      <c r="G1884">
        <f t="shared" si="47"/>
        <v>0</v>
      </c>
    </row>
    <row r="1885" spans="7:7" x14ac:dyDescent="0.25">
      <c r="G1885">
        <f t="shared" si="47"/>
        <v>0</v>
      </c>
    </row>
    <row r="1886" spans="7:7" x14ac:dyDescent="0.25">
      <c r="G1886">
        <f t="shared" si="47"/>
        <v>0</v>
      </c>
    </row>
    <row r="1887" spans="7:7" x14ac:dyDescent="0.25">
      <c r="G1887">
        <f t="shared" si="47"/>
        <v>0</v>
      </c>
    </row>
    <row r="1888" spans="7:7" x14ac:dyDescent="0.25">
      <c r="G1888">
        <f t="shared" si="47"/>
        <v>0</v>
      </c>
    </row>
    <row r="1889" spans="7:7" x14ac:dyDescent="0.25">
      <c r="G1889">
        <f t="shared" si="47"/>
        <v>0</v>
      </c>
    </row>
    <row r="1890" spans="7:7" x14ac:dyDescent="0.25">
      <c r="G1890">
        <f t="shared" si="47"/>
        <v>0</v>
      </c>
    </row>
    <row r="1891" spans="7:7" x14ac:dyDescent="0.25">
      <c r="G1891">
        <f t="shared" si="47"/>
        <v>0</v>
      </c>
    </row>
    <row r="1892" spans="7:7" x14ac:dyDescent="0.25">
      <c r="G1892">
        <f t="shared" si="47"/>
        <v>0</v>
      </c>
    </row>
    <row r="1893" spans="7:7" x14ac:dyDescent="0.25">
      <c r="G1893">
        <f t="shared" si="47"/>
        <v>0</v>
      </c>
    </row>
    <row r="1894" spans="7:7" x14ac:dyDescent="0.25">
      <c r="G1894">
        <f t="shared" si="47"/>
        <v>0</v>
      </c>
    </row>
    <row r="1895" spans="7:7" x14ac:dyDescent="0.25">
      <c r="G1895">
        <f t="shared" si="47"/>
        <v>0</v>
      </c>
    </row>
    <row r="1896" spans="7:7" x14ac:dyDescent="0.25">
      <c r="G1896">
        <f t="shared" si="47"/>
        <v>0</v>
      </c>
    </row>
    <row r="1897" spans="7:7" x14ac:dyDescent="0.25">
      <c r="G1897">
        <f t="shared" si="47"/>
        <v>0</v>
      </c>
    </row>
    <row r="1898" spans="7:7" x14ac:dyDescent="0.25">
      <c r="G1898">
        <f t="shared" si="47"/>
        <v>0</v>
      </c>
    </row>
    <row r="1899" spans="7:7" x14ac:dyDescent="0.25">
      <c r="G1899">
        <f t="shared" si="47"/>
        <v>0</v>
      </c>
    </row>
    <row r="1900" spans="7:7" x14ac:dyDescent="0.25">
      <c r="G1900">
        <f t="shared" si="47"/>
        <v>0</v>
      </c>
    </row>
    <row r="1901" spans="7:7" x14ac:dyDescent="0.25">
      <c r="G1901">
        <f t="shared" si="47"/>
        <v>0</v>
      </c>
    </row>
    <row r="1902" spans="7:7" x14ac:dyDescent="0.25">
      <c r="G1902">
        <f t="shared" si="47"/>
        <v>0</v>
      </c>
    </row>
    <row r="1903" spans="7:7" x14ac:dyDescent="0.25">
      <c r="G1903">
        <f t="shared" si="47"/>
        <v>0</v>
      </c>
    </row>
    <row r="1904" spans="7:7" x14ac:dyDescent="0.25">
      <c r="G1904">
        <f t="shared" si="47"/>
        <v>0</v>
      </c>
    </row>
    <row r="1905" spans="7:7" x14ac:dyDescent="0.25">
      <c r="G1905">
        <f t="shared" si="47"/>
        <v>0</v>
      </c>
    </row>
    <row r="1906" spans="7:7" x14ac:dyDescent="0.25">
      <c r="G1906">
        <f t="shared" si="47"/>
        <v>0</v>
      </c>
    </row>
    <row r="1907" spans="7:7" x14ac:dyDescent="0.25">
      <c r="G1907">
        <f t="shared" si="47"/>
        <v>0</v>
      </c>
    </row>
    <row r="1908" spans="7:7" x14ac:dyDescent="0.25">
      <c r="G1908">
        <f t="shared" si="47"/>
        <v>0</v>
      </c>
    </row>
    <row r="1909" spans="7:7" x14ac:dyDescent="0.25">
      <c r="G1909">
        <f t="shared" si="47"/>
        <v>0</v>
      </c>
    </row>
    <row r="1910" spans="7:7" x14ac:dyDescent="0.25">
      <c r="G1910">
        <f t="shared" si="47"/>
        <v>0</v>
      </c>
    </row>
    <row r="1911" spans="7:7" x14ac:dyDescent="0.25">
      <c r="G1911">
        <f t="shared" si="47"/>
        <v>0</v>
      </c>
    </row>
    <row r="1912" spans="7:7" x14ac:dyDescent="0.25">
      <c r="G1912">
        <f t="shared" si="47"/>
        <v>0</v>
      </c>
    </row>
    <row r="1913" spans="7:7" x14ac:dyDescent="0.25">
      <c r="G1913">
        <f t="shared" si="47"/>
        <v>0</v>
      </c>
    </row>
    <row r="1914" spans="7:7" x14ac:dyDescent="0.25">
      <c r="G1914">
        <f t="shared" si="47"/>
        <v>0</v>
      </c>
    </row>
    <row r="1915" spans="7:7" x14ac:dyDescent="0.25">
      <c r="G1915">
        <f t="shared" si="47"/>
        <v>0</v>
      </c>
    </row>
    <row r="1916" spans="7:7" x14ac:dyDescent="0.25">
      <c r="G1916">
        <f t="shared" si="47"/>
        <v>0</v>
      </c>
    </row>
    <row r="1917" spans="7:7" x14ac:dyDescent="0.25">
      <c r="G1917">
        <f t="shared" si="47"/>
        <v>0</v>
      </c>
    </row>
    <row r="1918" spans="7:7" x14ac:dyDescent="0.25">
      <c r="G1918">
        <f t="shared" si="47"/>
        <v>0</v>
      </c>
    </row>
    <row r="1919" spans="7:7" x14ac:dyDescent="0.25">
      <c r="G1919">
        <f t="shared" si="47"/>
        <v>0</v>
      </c>
    </row>
    <row r="1920" spans="7:7" x14ac:dyDescent="0.25">
      <c r="G1920">
        <f t="shared" si="47"/>
        <v>0</v>
      </c>
    </row>
    <row r="1921" spans="7:7" x14ac:dyDescent="0.25">
      <c r="G1921">
        <f t="shared" si="47"/>
        <v>0</v>
      </c>
    </row>
    <row r="1922" spans="7:7" x14ac:dyDescent="0.25">
      <c r="G1922">
        <f t="shared" si="47"/>
        <v>0</v>
      </c>
    </row>
    <row r="1923" spans="7:7" x14ac:dyDescent="0.25">
      <c r="G1923">
        <f t="shared" si="47"/>
        <v>0</v>
      </c>
    </row>
    <row r="1924" spans="7:7" x14ac:dyDescent="0.25">
      <c r="G1924">
        <f t="shared" si="47"/>
        <v>0</v>
      </c>
    </row>
    <row r="1925" spans="7:7" x14ac:dyDescent="0.25">
      <c r="G1925">
        <f t="shared" si="47"/>
        <v>0</v>
      </c>
    </row>
    <row r="1926" spans="7:7" x14ac:dyDescent="0.25">
      <c r="G1926">
        <f t="shared" si="47"/>
        <v>0</v>
      </c>
    </row>
    <row r="1927" spans="7:7" x14ac:dyDescent="0.25">
      <c r="G1927">
        <f t="shared" si="47"/>
        <v>0</v>
      </c>
    </row>
    <row r="1928" spans="7:7" x14ac:dyDescent="0.25">
      <c r="G1928">
        <f t="shared" ref="G1928:G1991" si="48">IF(E1928=E1927,G1927,D1928)</f>
        <v>0</v>
      </c>
    </row>
    <row r="1929" spans="7:7" x14ac:dyDescent="0.25">
      <c r="G1929">
        <f t="shared" si="48"/>
        <v>0</v>
      </c>
    </row>
    <row r="1930" spans="7:7" x14ac:dyDescent="0.25">
      <c r="G1930">
        <f t="shared" si="48"/>
        <v>0</v>
      </c>
    </row>
    <row r="1931" spans="7:7" x14ac:dyDescent="0.25">
      <c r="G1931">
        <f t="shared" si="48"/>
        <v>0</v>
      </c>
    </row>
    <row r="1932" spans="7:7" x14ac:dyDescent="0.25">
      <c r="G1932">
        <f t="shared" si="48"/>
        <v>0</v>
      </c>
    </row>
    <row r="1933" spans="7:7" x14ac:dyDescent="0.25">
      <c r="G1933">
        <f t="shared" si="48"/>
        <v>0</v>
      </c>
    </row>
    <row r="1934" spans="7:7" x14ac:dyDescent="0.25">
      <c r="G1934">
        <f t="shared" si="48"/>
        <v>0</v>
      </c>
    </row>
    <row r="1935" spans="7:7" x14ac:dyDescent="0.25">
      <c r="G1935">
        <f t="shared" si="48"/>
        <v>0</v>
      </c>
    </row>
    <row r="1936" spans="7:7" x14ac:dyDescent="0.25">
      <c r="G1936">
        <f t="shared" si="48"/>
        <v>0</v>
      </c>
    </row>
    <row r="1937" spans="7:7" x14ac:dyDescent="0.25">
      <c r="G1937">
        <f t="shared" si="48"/>
        <v>0</v>
      </c>
    </row>
    <row r="1938" spans="7:7" x14ac:dyDescent="0.25">
      <c r="G1938">
        <f t="shared" si="48"/>
        <v>0</v>
      </c>
    </row>
    <row r="1939" spans="7:7" x14ac:dyDescent="0.25">
      <c r="G1939">
        <f t="shared" si="48"/>
        <v>0</v>
      </c>
    </row>
    <row r="1940" spans="7:7" x14ac:dyDescent="0.25">
      <c r="G1940">
        <f t="shared" si="48"/>
        <v>0</v>
      </c>
    </row>
    <row r="1941" spans="7:7" x14ac:dyDescent="0.25">
      <c r="G1941">
        <f t="shared" si="48"/>
        <v>0</v>
      </c>
    </row>
    <row r="1942" spans="7:7" x14ac:dyDescent="0.25">
      <c r="G1942">
        <f t="shared" si="48"/>
        <v>0</v>
      </c>
    </row>
    <row r="1943" spans="7:7" x14ac:dyDescent="0.25">
      <c r="G1943">
        <f t="shared" si="48"/>
        <v>0</v>
      </c>
    </row>
    <row r="1944" spans="7:7" x14ac:dyDescent="0.25">
      <c r="G1944">
        <f t="shared" si="48"/>
        <v>0</v>
      </c>
    </row>
    <row r="1945" spans="7:7" x14ac:dyDescent="0.25">
      <c r="G1945">
        <f t="shared" si="48"/>
        <v>0</v>
      </c>
    </row>
    <row r="1946" spans="7:7" x14ac:dyDescent="0.25">
      <c r="G1946">
        <f t="shared" si="48"/>
        <v>0</v>
      </c>
    </row>
    <row r="1947" spans="7:7" x14ac:dyDescent="0.25">
      <c r="G1947">
        <f t="shared" si="48"/>
        <v>0</v>
      </c>
    </row>
    <row r="1948" spans="7:7" x14ac:dyDescent="0.25">
      <c r="G1948">
        <f t="shared" si="48"/>
        <v>0</v>
      </c>
    </row>
    <row r="1949" spans="7:7" x14ac:dyDescent="0.25">
      <c r="G1949">
        <f t="shared" si="48"/>
        <v>0</v>
      </c>
    </row>
    <row r="1950" spans="7:7" x14ac:dyDescent="0.25">
      <c r="G1950">
        <f t="shared" si="48"/>
        <v>0</v>
      </c>
    </row>
    <row r="1951" spans="7:7" x14ac:dyDescent="0.25">
      <c r="G1951">
        <f t="shared" si="48"/>
        <v>0</v>
      </c>
    </row>
    <row r="1952" spans="7:7" x14ac:dyDescent="0.25">
      <c r="G1952">
        <f t="shared" si="48"/>
        <v>0</v>
      </c>
    </row>
    <row r="1953" spans="7:7" x14ac:dyDescent="0.25">
      <c r="G1953">
        <f t="shared" si="48"/>
        <v>0</v>
      </c>
    </row>
    <row r="1954" spans="7:7" x14ac:dyDescent="0.25">
      <c r="G1954">
        <f t="shared" si="48"/>
        <v>0</v>
      </c>
    </row>
    <row r="1955" spans="7:7" x14ac:dyDescent="0.25">
      <c r="G1955">
        <f t="shared" si="48"/>
        <v>0</v>
      </c>
    </row>
    <row r="1956" spans="7:7" x14ac:dyDescent="0.25">
      <c r="G1956">
        <f t="shared" si="48"/>
        <v>0</v>
      </c>
    </row>
    <row r="1957" spans="7:7" x14ac:dyDescent="0.25">
      <c r="G1957">
        <f t="shared" si="48"/>
        <v>0</v>
      </c>
    </row>
    <row r="1958" spans="7:7" x14ac:dyDescent="0.25">
      <c r="G1958">
        <f t="shared" si="48"/>
        <v>0</v>
      </c>
    </row>
    <row r="1959" spans="7:7" x14ac:dyDescent="0.25">
      <c r="G1959">
        <f t="shared" si="48"/>
        <v>0</v>
      </c>
    </row>
    <row r="1960" spans="7:7" x14ac:dyDescent="0.25">
      <c r="G1960">
        <f t="shared" si="48"/>
        <v>0</v>
      </c>
    </row>
    <row r="1961" spans="7:7" x14ac:dyDescent="0.25">
      <c r="G1961">
        <f t="shared" si="48"/>
        <v>0</v>
      </c>
    </row>
    <row r="1962" spans="7:7" x14ac:dyDescent="0.25">
      <c r="G1962">
        <f t="shared" si="48"/>
        <v>0</v>
      </c>
    </row>
    <row r="1963" spans="7:7" x14ac:dyDescent="0.25">
      <c r="G1963">
        <f t="shared" si="48"/>
        <v>0</v>
      </c>
    </row>
    <row r="1964" spans="7:7" x14ac:dyDescent="0.25">
      <c r="G1964">
        <f t="shared" si="48"/>
        <v>0</v>
      </c>
    </row>
    <row r="1965" spans="7:7" x14ac:dyDescent="0.25">
      <c r="G1965">
        <f t="shared" si="48"/>
        <v>0</v>
      </c>
    </row>
    <row r="1966" spans="7:7" x14ac:dyDescent="0.25">
      <c r="G1966">
        <f t="shared" si="48"/>
        <v>0</v>
      </c>
    </row>
    <row r="1967" spans="7:7" x14ac:dyDescent="0.25">
      <c r="G1967">
        <f t="shared" si="48"/>
        <v>0</v>
      </c>
    </row>
    <row r="1968" spans="7:7" x14ac:dyDescent="0.25">
      <c r="G1968">
        <f t="shared" si="48"/>
        <v>0</v>
      </c>
    </row>
    <row r="1969" spans="7:7" x14ac:dyDescent="0.25">
      <c r="G1969">
        <f t="shared" si="48"/>
        <v>0</v>
      </c>
    </row>
    <row r="1970" spans="7:7" x14ac:dyDescent="0.25">
      <c r="G1970">
        <f t="shared" si="48"/>
        <v>0</v>
      </c>
    </row>
    <row r="1971" spans="7:7" x14ac:dyDescent="0.25">
      <c r="G1971">
        <f t="shared" si="48"/>
        <v>0</v>
      </c>
    </row>
    <row r="1972" spans="7:7" x14ac:dyDescent="0.25">
      <c r="G1972">
        <f t="shared" si="48"/>
        <v>0</v>
      </c>
    </row>
    <row r="1973" spans="7:7" x14ac:dyDescent="0.25">
      <c r="G1973">
        <f t="shared" si="48"/>
        <v>0</v>
      </c>
    </row>
    <row r="1974" spans="7:7" x14ac:dyDescent="0.25">
      <c r="G1974">
        <f t="shared" si="48"/>
        <v>0</v>
      </c>
    </row>
    <row r="1975" spans="7:7" x14ac:dyDescent="0.25">
      <c r="G1975">
        <f t="shared" si="48"/>
        <v>0</v>
      </c>
    </row>
    <row r="1976" spans="7:7" x14ac:dyDescent="0.25">
      <c r="G1976">
        <f t="shared" si="48"/>
        <v>0</v>
      </c>
    </row>
    <row r="1977" spans="7:7" x14ac:dyDescent="0.25">
      <c r="G1977">
        <f t="shared" si="48"/>
        <v>0</v>
      </c>
    </row>
    <row r="1978" spans="7:7" x14ac:dyDescent="0.25">
      <c r="G1978">
        <f t="shared" si="48"/>
        <v>0</v>
      </c>
    </row>
    <row r="1979" spans="7:7" x14ac:dyDescent="0.25">
      <c r="G1979">
        <f t="shared" si="48"/>
        <v>0</v>
      </c>
    </row>
    <row r="1980" spans="7:7" x14ac:dyDescent="0.25">
      <c r="G1980">
        <f t="shared" si="48"/>
        <v>0</v>
      </c>
    </row>
    <row r="1981" spans="7:7" x14ac:dyDescent="0.25">
      <c r="G1981">
        <f t="shared" si="48"/>
        <v>0</v>
      </c>
    </row>
    <row r="1982" spans="7:7" x14ac:dyDescent="0.25">
      <c r="G1982">
        <f t="shared" si="48"/>
        <v>0</v>
      </c>
    </row>
    <row r="1983" spans="7:7" x14ac:dyDescent="0.25">
      <c r="G1983">
        <f t="shared" si="48"/>
        <v>0</v>
      </c>
    </row>
    <row r="1984" spans="7:7" x14ac:dyDescent="0.25">
      <c r="G1984">
        <f t="shared" si="48"/>
        <v>0</v>
      </c>
    </row>
    <row r="1985" spans="7:7" x14ac:dyDescent="0.25">
      <c r="G1985">
        <f t="shared" si="48"/>
        <v>0</v>
      </c>
    </row>
    <row r="1986" spans="7:7" x14ac:dyDescent="0.25">
      <c r="G1986">
        <f t="shared" si="48"/>
        <v>0</v>
      </c>
    </row>
    <row r="1987" spans="7:7" x14ac:dyDescent="0.25">
      <c r="G1987">
        <f t="shared" si="48"/>
        <v>0</v>
      </c>
    </row>
    <row r="1988" spans="7:7" x14ac:dyDescent="0.25">
      <c r="G1988">
        <f t="shared" si="48"/>
        <v>0</v>
      </c>
    </row>
    <row r="1989" spans="7:7" x14ac:dyDescent="0.25">
      <c r="G1989">
        <f t="shared" si="48"/>
        <v>0</v>
      </c>
    </row>
    <row r="1990" spans="7:7" x14ac:dyDescent="0.25">
      <c r="G1990">
        <f t="shared" si="48"/>
        <v>0</v>
      </c>
    </row>
    <row r="1991" spans="7:7" x14ac:dyDescent="0.25">
      <c r="G1991">
        <f t="shared" si="48"/>
        <v>0</v>
      </c>
    </row>
    <row r="1992" spans="7:7" x14ac:dyDescent="0.25">
      <c r="G1992">
        <f t="shared" ref="G1992:G2055" si="49">IF(E1992=E1991,G1991,D1992)</f>
        <v>0</v>
      </c>
    </row>
    <row r="1993" spans="7:7" x14ac:dyDescent="0.25">
      <c r="G1993">
        <f t="shared" si="49"/>
        <v>0</v>
      </c>
    </row>
    <row r="1994" spans="7:7" x14ac:dyDescent="0.25">
      <c r="G1994">
        <f t="shared" si="49"/>
        <v>0</v>
      </c>
    </row>
    <row r="1995" spans="7:7" x14ac:dyDescent="0.25">
      <c r="G1995">
        <f t="shared" si="49"/>
        <v>0</v>
      </c>
    </row>
    <row r="1996" spans="7:7" x14ac:dyDescent="0.25">
      <c r="G1996">
        <f t="shared" si="49"/>
        <v>0</v>
      </c>
    </row>
    <row r="1997" spans="7:7" x14ac:dyDescent="0.25">
      <c r="G1997">
        <f t="shared" si="49"/>
        <v>0</v>
      </c>
    </row>
    <row r="1998" spans="7:7" x14ac:dyDescent="0.25">
      <c r="G1998">
        <f t="shared" si="49"/>
        <v>0</v>
      </c>
    </row>
    <row r="1999" spans="7:7" x14ac:dyDescent="0.25">
      <c r="G1999">
        <f t="shared" si="49"/>
        <v>0</v>
      </c>
    </row>
    <row r="2000" spans="7:7" x14ac:dyDescent="0.25">
      <c r="G2000">
        <f t="shared" si="49"/>
        <v>0</v>
      </c>
    </row>
    <row r="2001" spans="7:7" x14ac:dyDescent="0.25">
      <c r="G2001">
        <f t="shared" si="49"/>
        <v>0</v>
      </c>
    </row>
    <row r="2002" spans="7:7" x14ac:dyDescent="0.25">
      <c r="G2002">
        <f t="shared" si="49"/>
        <v>0</v>
      </c>
    </row>
    <row r="2003" spans="7:7" x14ac:dyDescent="0.25">
      <c r="G2003">
        <f t="shared" si="49"/>
        <v>0</v>
      </c>
    </row>
    <row r="2004" spans="7:7" x14ac:dyDescent="0.25">
      <c r="G2004">
        <f t="shared" si="49"/>
        <v>0</v>
      </c>
    </row>
    <row r="2005" spans="7:7" x14ac:dyDescent="0.25">
      <c r="G2005">
        <f t="shared" si="49"/>
        <v>0</v>
      </c>
    </row>
    <row r="2006" spans="7:7" x14ac:dyDescent="0.25">
      <c r="G2006">
        <f t="shared" si="49"/>
        <v>0</v>
      </c>
    </row>
    <row r="2007" spans="7:7" x14ac:dyDescent="0.25">
      <c r="G2007">
        <f t="shared" si="49"/>
        <v>0</v>
      </c>
    </row>
    <row r="2008" spans="7:7" x14ac:dyDescent="0.25">
      <c r="G2008">
        <f t="shared" si="49"/>
        <v>0</v>
      </c>
    </row>
    <row r="2009" spans="7:7" x14ac:dyDescent="0.25">
      <c r="G2009">
        <f t="shared" si="49"/>
        <v>0</v>
      </c>
    </row>
    <row r="2010" spans="7:7" x14ac:dyDescent="0.25">
      <c r="G2010">
        <f t="shared" si="49"/>
        <v>0</v>
      </c>
    </row>
    <row r="2011" spans="7:7" x14ac:dyDescent="0.25">
      <c r="G2011">
        <f t="shared" si="49"/>
        <v>0</v>
      </c>
    </row>
    <row r="2012" spans="7:7" x14ac:dyDescent="0.25">
      <c r="G2012">
        <f t="shared" si="49"/>
        <v>0</v>
      </c>
    </row>
    <row r="2013" spans="7:7" x14ac:dyDescent="0.25">
      <c r="G2013">
        <f t="shared" si="49"/>
        <v>0</v>
      </c>
    </row>
    <row r="2014" spans="7:7" x14ac:dyDescent="0.25">
      <c r="G2014">
        <f t="shared" si="49"/>
        <v>0</v>
      </c>
    </row>
    <row r="2015" spans="7:7" x14ac:dyDescent="0.25">
      <c r="G2015">
        <f t="shared" si="49"/>
        <v>0</v>
      </c>
    </row>
    <row r="2016" spans="7:7" x14ac:dyDescent="0.25">
      <c r="G2016">
        <f t="shared" si="49"/>
        <v>0</v>
      </c>
    </row>
    <row r="2017" spans="7:7" x14ac:dyDescent="0.25">
      <c r="G2017">
        <f t="shared" si="49"/>
        <v>0</v>
      </c>
    </row>
    <row r="2018" spans="7:7" x14ac:dyDescent="0.25">
      <c r="G2018">
        <f t="shared" si="49"/>
        <v>0</v>
      </c>
    </row>
    <row r="2019" spans="7:7" x14ac:dyDescent="0.25">
      <c r="G2019">
        <f t="shared" si="49"/>
        <v>0</v>
      </c>
    </row>
    <row r="2020" spans="7:7" x14ac:dyDescent="0.25">
      <c r="G2020">
        <f t="shared" si="49"/>
        <v>0</v>
      </c>
    </row>
    <row r="2021" spans="7:7" x14ac:dyDescent="0.25">
      <c r="G2021">
        <f t="shared" si="49"/>
        <v>0</v>
      </c>
    </row>
    <row r="2022" spans="7:7" x14ac:dyDescent="0.25">
      <c r="G2022">
        <f t="shared" si="49"/>
        <v>0</v>
      </c>
    </row>
    <row r="2023" spans="7:7" x14ac:dyDescent="0.25">
      <c r="G2023">
        <f t="shared" si="49"/>
        <v>0</v>
      </c>
    </row>
    <row r="2024" spans="7:7" x14ac:dyDescent="0.25">
      <c r="G2024">
        <f t="shared" si="49"/>
        <v>0</v>
      </c>
    </row>
    <row r="2025" spans="7:7" x14ac:dyDescent="0.25">
      <c r="G2025">
        <f t="shared" si="49"/>
        <v>0</v>
      </c>
    </row>
    <row r="2026" spans="7:7" x14ac:dyDescent="0.25">
      <c r="G2026">
        <f t="shared" si="49"/>
        <v>0</v>
      </c>
    </row>
    <row r="2027" spans="7:7" x14ac:dyDescent="0.25">
      <c r="G2027">
        <f t="shared" si="49"/>
        <v>0</v>
      </c>
    </row>
    <row r="2028" spans="7:7" x14ac:dyDescent="0.25">
      <c r="G2028">
        <f t="shared" si="49"/>
        <v>0</v>
      </c>
    </row>
    <row r="2029" spans="7:7" x14ac:dyDescent="0.25">
      <c r="G2029">
        <f t="shared" si="49"/>
        <v>0</v>
      </c>
    </row>
    <row r="2030" spans="7:7" x14ac:dyDescent="0.25">
      <c r="G2030">
        <f t="shared" si="49"/>
        <v>0</v>
      </c>
    </row>
    <row r="2031" spans="7:7" x14ac:dyDescent="0.25">
      <c r="G2031">
        <f t="shared" si="49"/>
        <v>0</v>
      </c>
    </row>
    <row r="2032" spans="7:7" x14ac:dyDescent="0.25">
      <c r="G2032">
        <f t="shared" si="49"/>
        <v>0</v>
      </c>
    </row>
    <row r="2033" spans="7:7" x14ac:dyDescent="0.25">
      <c r="G2033">
        <f t="shared" si="49"/>
        <v>0</v>
      </c>
    </row>
    <row r="2034" spans="7:7" x14ac:dyDescent="0.25">
      <c r="G2034">
        <f t="shared" si="49"/>
        <v>0</v>
      </c>
    </row>
    <row r="2035" spans="7:7" x14ac:dyDescent="0.25">
      <c r="G2035">
        <f t="shared" si="49"/>
        <v>0</v>
      </c>
    </row>
    <row r="2036" spans="7:7" x14ac:dyDescent="0.25">
      <c r="G2036">
        <f t="shared" si="49"/>
        <v>0</v>
      </c>
    </row>
    <row r="2037" spans="7:7" x14ac:dyDescent="0.25">
      <c r="G2037">
        <f t="shared" si="49"/>
        <v>0</v>
      </c>
    </row>
    <row r="2038" spans="7:7" x14ac:dyDescent="0.25">
      <c r="G2038">
        <f t="shared" si="49"/>
        <v>0</v>
      </c>
    </row>
    <row r="2039" spans="7:7" x14ac:dyDescent="0.25">
      <c r="G2039">
        <f t="shared" si="49"/>
        <v>0</v>
      </c>
    </row>
    <row r="2040" spans="7:7" x14ac:dyDescent="0.25">
      <c r="G2040">
        <f t="shared" si="49"/>
        <v>0</v>
      </c>
    </row>
    <row r="2041" spans="7:7" x14ac:dyDescent="0.25">
      <c r="G2041">
        <f t="shared" si="49"/>
        <v>0</v>
      </c>
    </row>
    <row r="2042" spans="7:7" x14ac:dyDescent="0.25">
      <c r="G2042">
        <f t="shared" si="49"/>
        <v>0</v>
      </c>
    </row>
    <row r="2043" spans="7:7" x14ac:dyDescent="0.25">
      <c r="G2043">
        <f t="shared" si="49"/>
        <v>0</v>
      </c>
    </row>
    <row r="2044" spans="7:7" x14ac:dyDescent="0.25">
      <c r="G2044">
        <f t="shared" si="49"/>
        <v>0</v>
      </c>
    </row>
    <row r="2045" spans="7:7" x14ac:dyDescent="0.25">
      <c r="G2045">
        <f t="shared" si="49"/>
        <v>0</v>
      </c>
    </row>
    <row r="2046" spans="7:7" x14ac:dyDescent="0.25">
      <c r="G2046">
        <f t="shared" si="49"/>
        <v>0</v>
      </c>
    </row>
    <row r="2047" spans="7:7" x14ac:dyDescent="0.25">
      <c r="G2047">
        <f t="shared" si="49"/>
        <v>0</v>
      </c>
    </row>
    <row r="2048" spans="7:7" x14ac:dyDescent="0.25">
      <c r="G2048">
        <f t="shared" si="49"/>
        <v>0</v>
      </c>
    </row>
    <row r="2049" spans="7:7" x14ac:dyDescent="0.25">
      <c r="G2049">
        <f t="shared" si="49"/>
        <v>0</v>
      </c>
    </row>
    <row r="2050" spans="7:7" x14ac:dyDescent="0.25">
      <c r="G2050">
        <f t="shared" si="49"/>
        <v>0</v>
      </c>
    </row>
    <row r="2051" spans="7:7" x14ac:dyDescent="0.25">
      <c r="G2051">
        <f t="shared" si="49"/>
        <v>0</v>
      </c>
    </row>
    <row r="2052" spans="7:7" x14ac:dyDescent="0.25">
      <c r="G2052">
        <f t="shared" si="49"/>
        <v>0</v>
      </c>
    </row>
    <row r="2053" spans="7:7" x14ac:dyDescent="0.25">
      <c r="G2053">
        <f t="shared" si="49"/>
        <v>0</v>
      </c>
    </row>
    <row r="2054" spans="7:7" x14ac:dyDescent="0.25">
      <c r="G2054">
        <f t="shared" si="49"/>
        <v>0</v>
      </c>
    </row>
    <row r="2055" spans="7:7" x14ac:dyDescent="0.25">
      <c r="G2055">
        <f t="shared" si="49"/>
        <v>0</v>
      </c>
    </row>
    <row r="2056" spans="7:7" x14ac:dyDescent="0.25">
      <c r="G2056">
        <f t="shared" ref="G2056:G2119" si="50">IF(E2056=E2055,G2055,D2056)</f>
        <v>0</v>
      </c>
    </row>
    <row r="2057" spans="7:7" x14ac:dyDescent="0.25">
      <c r="G2057">
        <f t="shared" si="50"/>
        <v>0</v>
      </c>
    </row>
    <row r="2058" spans="7:7" x14ac:dyDescent="0.25">
      <c r="G2058">
        <f t="shared" si="50"/>
        <v>0</v>
      </c>
    </row>
    <row r="2059" spans="7:7" x14ac:dyDescent="0.25">
      <c r="G2059">
        <f t="shared" si="50"/>
        <v>0</v>
      </c>
    </row>
    <row r="2060" spans="7:7" x14ac:dyDescent="0.25">
      <c r="G2060">
        <f t="shared" si="50"/>
        <v>0</v>
      </c>
    </row>
    <row r="2061" spans="7:7" x14ac:dyDescent="0.25">
      <c r="G2061">
        <f t="shared" si="50"/>
        <v>0</v>
      </c>
    </row>
    <row r="2062" spans="7:7" x14ac:dyDescent="0.25">
      <c r="G2062">
        <f t="shared" si="50"/>
        <v>0</v>
      </c>
    </row>
    <row r="2063" spans="7:7" x14ac:dyDescent="0.25">
      <c r="G2063">
        <f t="shared" si="50"/>
        <v>0</v>
      </c>
    </row>
    <row r="2064" spans="7:7" x14ac:dyDescent="0.25">
      <c r="G2064">
        <f t="shared" si="50"/>
        <v>0</v>
      </c>
    </row>
    <row r="2065" spans="7:7" x14ac:dyDescent="0.25">
      <c r="G2065">
        <f t="shared" si="50"/>
        <v>0</v>
      </c>
    </row>
    <row r="2066" spans="7:7" x14ac:dyDescent="0.25">
      <c r="G2066">
        <f t="shared" si="50"/>
        <v>0</v>
      </c>
    </row>
    <row r="2067" spans="7:7" x14ac:dyDescent="0.25">
      <c r="G2067">
        <f t="shared" si="50"/>
        <v>0</v>
      </c>
    </row>
    <row r="2068" spans="7:7" x14ac:dyDescent="0.25">
      <c r="G2068">
        <f t="shared" si="50"/>
        <v>0</v>
      </c>
    </row>
    <row r="2069" spans="7:7" x14ac:dyDescent="0.25">
      <c r="G2069">
        <f t="shared" si="50"/>
        <v>0</v>
      </c>
    </row>
    <row r="2070" spans="7:7" x14ac:dyDescent="0.25">
      <c r="G2070">
        <f t="shared" si="50"/>
        <v>0</v>
      </c>
    </row>
    <row r="2071" spans="7:7" x14ac:dyDescent="0.25">
      <c r="G2071">
        <f t="shared" si="50"/>
        <v>0</v>
      </c>
    </row>
    <row r="2072" spans="7:7" x14ac:dyDescent="0.25">
      <c r="G2072">
        <f t="shared" si="50"/>
        <v>0</v>
      </c>
    </row>
    <row r="2073" spans="7:7" x14ac:dyDescent="0.25">
      <c r="G2073">
        <f t="shared" si="50"/>
        <v>0</v>
      </c>
    </row>
    <row r="2074" spans="7:7" x14ac:dyDescent="0.25">
      <c r="G2074">
        <f t="shared" si="50"/>
        <v>0</v>
      </c>
    </row>
    <row r="2075" spans="7:7" x14ac:dyDescent="0.25">
      <c r="G2075">
        <f t="shared" si="50"/>
        <v>0</v>
      </c>
    </row>
    <row r="2076" spans="7:7" x14ac:dyDescent="0.25">
      <c r="G2076">
        <f t="shared" si="50"/>
        <v>0</v>
      </c>
    </row>
    <row r="2077" spans="7:7" x14ac:dyDescent="0.25">
      <c r="G2077">
        <f t="shared" si="50"/>
        <v>0</v>
      </c>
    </row>
    <row r="2078" spans="7:7" x14ac:dyDescent="0.25">
      <c r="G2078">
        <f t="shared" si="50"/>
        <v>0</v>
      </c>
    </row>
    <row r="2079" spans="7:7" x14ac:dyDescent="0.25">
      <c r="G2079">
        <f t="shared" si="50"/>
        <v>0</v>
      </c>
    </row>
    <row r="2080" spans="7:7" x14ac:dyDescent="0.25">
      <c r="G2080">
        <f t="shared" si="50"/>
        <v>0</v>
      </c>
    </row>
    <row r="2081" spans="7:7" x14ac:dyDescent="0.25">
      <c r="G2081">
        <f t="shared" si="50"/>
        <v>0</v>
      </c>
    </row>
    <row r="2082" spans="7:7" x14ac:dyDescent="0.25">
      <c r="G2082">
        <f t="shared" si="50"/>
        <v>0</v>
      </c>
    </row>
    <row r="2083" spans="7:7" x14ac:dyDescent="0.25">
      <c r="G2083">
        <f t="shared" si="50"/>
        <v>0</v>
      </c>
    </row>
    <row r="2084" spans="7:7" x14ac:dyDescent="0.25">
      <c r="G2084">
        <f t="shared" si="50"/>
        <v>0</v>
      </c>
    </row>
    <row r="2085" spans="7:7" x14ac:dyDescent="0.25">
      <c r="G2085">
        <f t="shared" si="50"/>
        <v>0</v>
      </c>
    </row>
    <row r="2086" spans="7:7" x14ac:dyDescent="0.25">
      <c r="G2086">
        <f t="shared" si="50"/>
        <v>0</v>
      </c>
    </row>
    <row r="2087" spans="7:7" x14ac:dyDescent="0.25">
      <c r="G2087">
        <f t="shared" si="50"/>
        <v>0</v>
      </c>
    </row>
    <row r="2088" spans="7:7" x14ac:dyDescent="0.25">
      <c r="G2088">
        <f t="shared" si="50"/>
        <v>0</v>
      </c>
    </row>
    <row r="2089" spans="7:7" x14ac:dyDescent="0.25">
      <c r="G2089">
        <f t="shared" si="50"/>
        <v>0</v>
      </c>
    </row>
    <row r="2090" spans="7:7" x14ac:dyDescent="0.25">
      <c r="G2090">
        <f t="shared" si="50"/>
        <v>0</v>
      </c>
    </row>
    <row r="2091" spans="7:7" x14ac:dyDescent="0.25">
      <c r="G2091">
        <f t="shared" si="50"/>
        <v>0</v>
      </c>
    </row>
    <row r="2092" spans="7:7" x14ac:dyDescent="0.25">
      <c r="G2092">
        <f t="shared" si="50"/>
        <v>0</v>
      </c>
    </row>
    <row r="2093" spans="7:7" x14ac:dyDescent="0.25">
      <c r="G2093">
        <f t="shared" si="50"/>
        <v>0</v>
      </c>
    </row>
    <row r="2094" spans="7:7" x14ac:dyDescent="0.25">
      <c r="G2094">
        <f t="shared" si="50"/>
        <v>0</v>
      </c>
    </row>
    <row r="2095" spans="7:7" x14ac:dyDescent="0.25">
      <c r="G2095">
        <f t="shared" si="50"/>
        <v>0</v>
      </c>
    </row>
    <row r="2096" spans="7:7" x14ac:dyDescent="0.25">
      <c r="G2096">
        <f t="shared" si="50"/>
        <v>0</v>
      </c>
    </row>
    <row r="2097" spans="7:7" x14ac:dyDescent="0.25">
      <c r="G2097">
        <f t="shared" si="50"/>
        <v>0</v>
      </c>
    </row>
    <row r="2098" spans="7:7" x14ac:dyDescent="0.25">
      <c r="G2098">
        <f t="shared" si="50"/>
        <v>0</v>
      </c>
    </row>
    <row r="2099" spans="7:7" x14ac:dyDescent="0.25">
      <c r="G2099">
        <f t="shared" si="50"/>
        <v>0</v>
      </c>
    </row>
    <row r="2100" spans="7:7" x14ac:dyDescent="0.25">
      <c r="G2100">
        <f t="shared" si="50"/>
        <v>0</v>
      </c>
    </row>
    <row r="2101" spans="7:7" x14ac:dyDescent="0.25">
      <c r="G2101">
        <f t="shared" si="50"/>
        <v>0</v>
      </c>
    </row>
    <row r="2102" spans="7:7" x14ac:dyDescent="0.25">
      <c r="G2102">
        <f t="shared" si="50"/>
        <v>0</v>
      </c>
    </row>
    <row r="2103" spans="7:7" x14ac:dyDescent="0.25">
      <c r="G2103">
        <f t="shared" si="50"/>
        <v>0</v>
      </c>
    </row>
    <row r="2104" spans="7:7" x14ac:dyDescent="0.25">
      <c r="G2104">
        <f t="shared" si="50"/>
        <v>0</v>
      </c>
    </row>
    <row r="2105" spans="7:7" x14ac:dyDescent="0.25">
      <c r="G2105">
        <f t="shared" si="50"/>
        <v>0</v>
      </c>
    </row>
    <row r="2106" spans="7:7" x14ac:dyDescent="0.25">
      <c r="G2106">
        <f t="shared" si="50"/>
        <v>0</v>
      </c>
    </row>
    <row r="2107" spans="7:7" x14ac:dyDescent="0.25">
      <c r="G2107">
        <f t="shared" si="50"/>
        <v>0</v>
      </c>
    </row>
    <row r="2108" spans="7:7" x14ac:dyDescent="0.25">
      <c r="G2108">
        <f t="shared" si="50"/>
        <v>0</v>
      </c>
    </row>
    <row r="2109" spans="7:7" x14ac:dyDescent="0.25">
      <c r="G2109">
        <f t="shared" si="50"/>
        <v>0</v>
      </c>
    </row>
    <row r="2110" spans="7:7" x14ac:dyDescent="0.25">
      <c r="G2110">
        <f t="shared" si="50"/>
        <v>0</v>
      </c>
    </row>
    <row r="2111" spans="7:7" x14ac:dyDescent="0.25">
      <c r="G2111">
        <f t="shared" si="50"/>
        <v>0</v>
      </c>
    </row>
    <row r="2112" spans="7:7" x14ac:dyDescent="0.25">
      <c r="G2112">
        <f t="shared" si="50"/>
        <v>0</v>
      </c>
    </row>
    <row r="2113" spans="7:7" x14ac:dyDescent="0.25">
      <c r="G2113">
        <f t="shared" si="50"/>
        <v>0</v>
      </c>
    </row>
    <row r="2114" spans="7:7" x14ac:dyDescent="0.25">
      <c r="G2114">
        <f t="shared" si="50"/>
        <v>0</v>
      </c>
    </row>
    <row r="2115" spans="7:7" x14ac:dyDescent="0.25">
      <c r="G2115">
        <f t="shared" si="50"/>
        <v>0</v>
      </c>
    </row>
    <row r="2116" spans="7:7" x14ac:dyDescent="0.25">
      <c r="G2116">
        <f t="shared" si="50"/>
        <v>0</v>
      </c>
    </row>
    <row r="2117" spans="7:7" x14ac:dyDescent="0.25">
      <c r="G2117">
        <f t="shared" si="50"/>
        <v>0</v>
      </c>
    </row>
    <row r="2118" spans="7:7" x14ac:dyDescent="0.25">
      <c r="G2118">
        <f t="shared" si="50"/>
        <v>0</v>
      </c>
    </row>
    <row r="2119" spans="7:7" x14ac:dyDescent="0.25">
      <c r="G2119">
        <f t="shared" si="50"/>
        <v>0</v>
      </c>
    </row>
    <row r="2120" spans="7:7" x14ac:dyDescent="0.25">
      <c r="G2120">
        <f t="shared" ref="G2120:G2183" si="51">IF(E2120=E2119,G2119,D2120)</f>
        <v>0</v>
      </c>
    </row>
    <row r="2121" spans="7:7" x14ac:dyDescent="0.25">
      <c r="G2121">
        <f t="shared" si="51"/>
        <v>0</v>
      </c>
    </row>
    <row r="2122" spans="7:7" x14ac:dyDescent="0.25">
      <c r="G2122">
        <f t="shared" si="51"/>
        <v>0</v>
      </c>
    </row>
    <row r="2123" spans="7:7" x14ac:dyDescent="0.25">
      <c r="G2123">
        <f t="shared" si="51"/>
        <v>0</v>
      </c>
    </row>
    <row r="2124" spans="7:7" x14ac:dyDescent="0.25">
      <c r="G2124">
        <f t="shared" si="51"/>
        <v>0</v>
      </c>
    </row>
    <row r="2125" spans="7:7" x14ac:dyDescent="0.25">
      <c r="G2125">
        <f t="shared" si="51"/>
        <v>0</v>
      </c>
    </row>
    <row r="2126" spans="7:7" x14ac:dyDescent="0.25">
      <c r="G2126">
        <f t="shared" si="51"/>
        <v>0</v>
      </c>
    </row>
    <row r="2127" spans="7:7" x14ac:dyDescent="0.25">
      <c r="G2127">
        <f t="shared" si="51"/>
        <v>0</v>
      </c>
    </row>
    <row r="2128" spans="7:7" x14ac:dyDescent="0.25">
      <c r="G2128">
        <f t="shared" si="51"/>
        <v>0</v>
      </c>
    </row>
    <row r="2129" spans="7:7" x14ac:dyDescent="0.25">
      <c r="G2129">
        <f t="shared" si="51"/>
        <v>0</v>
      </c>
    </row>
    <row r="2130" spans="7:7" x14ac:dyDescent="0.25">
      <c r="G2130">
        <f t="shared" si="51"/>
        <v>0</v>
      </c>
    </row>
    <row r="2131" spans="7:7" x14ac:dyDescent="0.25">
      <c r="G2131">
        <f t="shared" si="51"/>
        <v>0</v>
      </c>
    </row>
    <row r="2132" spans="7:7" x14ac:dyDescent="0.25">
      <c r="G2132">
        <f t="shared" si="51"/>
        <v>0</v>
      </c>
    </row>
    <row r="2133" spans="7:7" x14ac:dyDescent="0.25">
      <c r="G2133">
        <f t="shared" si="51"/>
        <v>0</v>
      </c>
    </row>
    <row r="2134" spans="7:7" x14ac:dyDescent="0.25">
      <c r="G2134">
        <f t="shared" si="51"/>
        <v>0</v>
      </c>
    </row>
    <row r="2135" spans="7:7" x14ac:dyDescent="0.25">
      <c r="G2135">
        <f t="shared" si="51"/>
        <v>0</v>
      </c>
    </row>
    <row r="2136" spans="7:7" x14ac:dyDescent="0.25">
      <c r="G2136">
        <f t="shared" si="51"/>
        <v>0</v>
      </c>
    </row>
    <row r="2137" spans="7:7" x14ac:dyDescent="0.25">
      <c r="G2137">
        <f t="shared" si="51"/>
        <v>0</v>
      </c>
    </row>
    <row r="2138" spans="7:7" x14ac:dyDescent="0.25">
      <c r="G2138">
        <f t="shared" si="51"/>
        <v>0</v>
      </c>
    </row>
    <row r="2139" spans="7:7" x14ac:dyDescent="0.25">
      <c r="G2139">
        <f t="shared" si="51"/>
        <v>0</v>
      </c>
    </row>
    <row r="2140" spans="7:7" x14ac:dyDescent="0.25">
      <c r="G2140">
        <f t="shared" si="51"/>
        <v>0</v>
      </c>
    </row>
    <row r="2141" spans="7:7" x14ac:dyDescent="0.25">
      <c r="G2141">
        <f t="shared" si="51"/>
        <v>0</v>
      </c>
    </row>
    <row r="2142" spans="7:7" x14ac:dyDescent="0.25">
      <c r="G2142">
        <f t="shared" si="51"/>
        <v>0</v>
      </c>
    </row>
    <row r="2143" spans="7:7" x14ac:dyDescent="0.25">
      <c r="G2143">
        <f t="shared" si="51"/>
        <v>0</v>
      </c>
    </row>
    <row r="2144" spans="7:7" x14ac:dyDescent="0.25">
      <c r="G2144">
        <f t="shared" si="51"/>
        <v>0</v>
      </c>
    </row>
    <row r="2145" spans="7:7" x14ac:dyDescent="0.25">
      <c r="G2145">
        <f t="shared" si="51"/>
        <v>0</v>
      </c>
    </row>
    <row r="2146" spans="7:7" x14ac:dyDescent="0.25">
      <c r="G2146">
        <f t="shared" si="51"/>
        <v>0</v>
      </c>
    </row>
    <row r="2147" spans="7:7" x14ac:dyDescent="0.25">
      <c r="G2147">
        <f t="shared" si="51"/>
        <v>0</v>
      </c>
    </row>
    <row r="2148" spans="7:7" x14ac:dyDescent="0.25">
      <c r="G2148">
        <f t="shared" si="51"/>
        <v>0</v>
      </c>
    </row>
    <row r="2149" spans="7:7" x14ac:dyDescent="0.25">
      <c r="G2149">
        <f t="shared" si="51"/>
        <v>0</v>
      </c>
    </row>
    <row r="2150" spans="7:7" x14ac:dyDescent="0.25">
      <c r="G2150">
        <f t="shared" si="51"/>
        <v>0</v>
      </c>
    </row>
    <row r="2151" spans="7:7" x14ac:dyDescent="0.25">
      <c r="G2151">
        <f t="shared" si="51"/>
        <v>0</v>
      </c>
    </row>
    <row r="2152" spans="7:7" x14ac:dyDescent="0.25">
      <c r="G2152">
        <f t="shared" si="51"/>
        <v>0</v>
      </c>
    </row>
    <row r="2153" spans="7:7" x14ac:dyDescent="0.25">
      <c r="G2153">
        <f t="shared" si="51"/>
        <v>0</v>
      </c>
    </row>
    <row r="2154" spans="7:7" x14ac:dyDescent="0.25">
      <c r="G2154">
        <f t="shared" si="51"/>
        <v>0</v>
      </c>
    </row>
    <row r="2155" spans="7:7" x14ac:dyDescent="0.25">
      <c r="G2155">
        <f t="shared" si="51"/>
        <v>0</v>
      </c>
    </row>
    <row r="2156" spans="7:7" x14ac:dyDescent="0.25">
      <c r="G2156">
        <f t="shared" si="51"/>
        <v>0</v>
      </c>
    </row>
    <row r="2157" spans="7:7" x14ac:dyDescent="0.25">
      <c r="G2157">
        <f t="shared" si="51"/>
        <v>0</v>
      </c>
    </row>
    <row r="2158" spans="7:7" x14ac:dyDescent="0.25">
      <c r="G2158">
        <f t="shared" si="51"/>
        <v>0</v>
      </c>
    </row>
    <row r="2159" spans="7:7" x14ac:dyDescent="0.25">
      <c r="G2159">
        <f t="shared" si="51"/>
        <v>0</v>
      </c>
    </row>
    <row r="2160" spans="7:7" x14ac:dyDescent="0.25">
      <c r="G2160">
        <f t="shared" si="51"/>
        <v>0</v>
      </c>
    </row>
    <row r="2161" spans="7:7" x14ac:dyDescent="0.25">
      <c r="G2161">
        <f t="shared" si="51"/>
        <v>0</v>
      </c>
    </row>
    <row r="2162" spans="7:7" x14ac:dyDescent="0.25">
      <c r="G2162">
        <f t="shared" si="51"/>
        <v>0</v>
      </c>
    </row>
    <row r="2163" spans="7:7" x14ac:dyDescent="0.25">
      <c r="G2163">
        <f t="shared" si="51"/>
        <v>0</v>
      </c>
    </row>
    <row r="2164" spans="7:7" x14ac:dyDescent="0.25">
      <c r="G2164">
        <f t="shared" si="51"/>
        <v>0</v>
      </c>
    </row>
    <row r="2165" spans="7:7" x14ac:dyDescent="0.25">
      <c r="G2165">
        <f t="shared" si="51"/>
        <v>0</v>
      </c>
    </row>
    <row r="2166" spans="7:7" x14ac:dyDescent="0.25">
      <c r="G2166">
        <f t="shared" si="51"/>
        <v>0</v>
      </c>
    </row>
    <row r="2167" spans="7:7" x14ac:dyDescent="0.25">
      <c r="G2167">
        <f t="shared" si="51"/>
        <v>0</v>
      </c>
    </row>
    <row r="2168" spans="7:7" x14ac:dyDescent="0.25">
      <c r="G2168">
        <f t="shared" si="51"/>
        <v>0</v>
      </c>
    </row>
    <row r="2169" spans="7:7" x14ac:dyDescent="0.25">
      <c r="G2169">
        <f t="shared" si="51"/>
        <v>0</v>
      </c>
    </row>
    <row r="2170" spans="7:7" x14ac:dyDescent="0.25">
      <c r="G2170">
        <f t="shared" si="51"/>
        <v>0</v>
      </c>
    </row>
    <row r="2171" spans="7:7" x14ac:dyDescent="0.25">
      <c r="G2171">
        <f t="shared" si="51"/>
        <v>0</v>
      </c>
    </row>
    <row r="2172" spans="7:7" x14ac:dyDescent="0.25">
      <c r="G2172">
        <f t="shared" si="51"/>
        <v>0</v>
      </c>
    </row>
    <row r="2173" spans="7:7" x14ac:dyDescent="0.25">
      <c r="G2173">
        <f t="shared" si="51"/>
        <v>0</v>
      </c>
    </row>
    <row r="2174" spans="7:7" x14ac:dyDescent="0.25">
      <c r="G2174">
        <f t="shared" si="51"/>
        <v>0</v>
      </c>
    </row>
    <row r="2175" spans="7:7" x14ac:dyDescent="0.25">
      <c r="G2175">
        <f t="shared" si="51"/>
        <v>0</v>
      </c>
    </row>
    <row r="2176" spans="7:7" x14ac:dyDescent="0.25">
      <c r="G2176">
        <f t="shared" si="51"/>
        <v>0</v>
      </c>
    </row>
    <row r="2177" spans="7:7" x14ac:dyDescent="0.25">
      <c r="G2177">
        <f t="shared" si="51"/>
        <v>0</v>
      </c>
    </row>
    <row r="2178" spans="7:7" x14ac:dyDescent="0.25">
      <c r="G2178">
        <f t="shared" si="51"/>
        <v>0</v>
      </c>
    </row>
    <row r="2179" spans="7:7" x14ac:dyDescent="0.25">
      <c r="G2179">
        <f t="shared" si="51"/>
        <v>0</v>
      </c>
    </row>
    <row r="2180" spans="7:7" x14ac:dyDescent="0.25">
      <c r="G2180">
        <f t="shared" si="51"/>
        <v>0</v>
      </c>
    </row>
    <row r="2181" spans="7:7" x14ac:dyDescent="0.25">
      <c r="G2181">
        <f t="shared" si="51"/>
        <v>0</v>
      </c>
    </row>
    <row r="2182" spans="7:7" x14ac:dyDescent="0.25">
      <c r="G2182">
        <f t="shared" si="51"/>
        <v>0</v>
      </c>
    </row>
    <row r="2183" spans="7:7" x14ac:dyDescent="0.25">
      <c r="G2183">
        <f t="shared" si="51"/>
        <v>0</v>
      </c>
    </row>
    <row r="2184" spans="7:7" x14ac:dyDescent="0.25">
      <c r="G2184">
        <f t="shared" ref="G2184:G2247" si="52">IF(E2184=E2183,G2183,D2184)</f>
        <v>0</v>
      </c>
    </row>
    <row r="2185" spans="7:7" x14ac:dyDescent="0.25">
      <c r="G2185">
        <f t="shared" si="52"/>
        <v>0</v>
      </c>
    </row>
    <row r="2186" spans="7:7" x14ac:dyDescent="0.25">
      <c r="G2186">
        <f t="shared" si="52"/>
        <v>0</v>
      </c>
    </row>
    <row r="2187" spans="7:7" x14ac:dyDescent="0.25">
      <c r="G2187">
        <f t="shared" si="52"/>
        <v>0</v>
      </c>
    </row>
    <row r="2188" spans="7:7" x14ac:dyDescent="0.25">
      <c r="G2188">
        <f t="shared" si="52"/>
        <v>0</v>
      </c>
    </row>
    <row r="2189" spans="7:7" x14ac:dyDescent="0.25">
      <c r="G2189">
        <f t="shared" si="52"/>
        <v>0</v>
      </c>
    </row>
    <row r="2190" spans="7:7" x14ac:dyDescent="0.25">
      <c r="G2190">
        <f t="shared" si="52"/>
        <v>0</v>
      </c>
    </row>
    <row r="2191" spans="7:7" x14ac:dyDescent="0.25">
      <c r="G2191">
        <f t="shared" si="52"/>
        <v>0</v>
      </c>
    </row>
    <row r="2192" spans="7:7" x14ac:dyDescent="0.25">
      <c r="G2192">
        <f t="shared" si="52"/>
        <v>0</v>
      </c>
    </row>
    <row r="2193" spans="7:7" x14ac:dyDescent="0.25">
      <c r="G2193">
        <f t="shared" si="52"/>
        <v>0</v>
      </c>
    </row>
    <row r="2194" spans="7:7" x14ac:dyDescent="0.25">
      <c r="G2194">
        <f t="shared" si="52"/>
        <v>0</v>
      </c>
    </row>
    <row r="2195" spans="7:7" x14ac:dyDescent="0.25">
      <c r="G2195">
        <f t="shared" si="52"/>
        <v>0</v>
      </c>
    </row>
    <row r="2196" spans="7:7" x14ac:dyDescent="0.25">
      <c r="G2196">
        <f t="shared" si="52"/>
        <v>0</v>
      </c>
    </row>
    <row r="2197" spans="7:7" x14ac:dyDescent="0.25">
      <c r="G2197">
        <f t="shared" si="52"/>
        <v>0</v>
      </c>
    </row>
    <row r="2198" spans="7:7" x14ac:dyDescent="0.25">
      <c r="G2198">
        <f t="shared" si="52"/>
        <v>0</v>
      </c>
    </row>
    <row r="2199" spans="7:7" x14ac:dyDescent="0.25">
      <c r="G2199">
        <f t="shared" si="52"/>
        <v>0</v>
      </c>
    </row>
    <row r="2200" spans="7:7" x14ac:dyDescent="0.25">
      <c r="G2200">
        <f t="shared" si="52"/>
        <v>0</v>
      </c>
    </row>
    <row r="2201" spans="7:7" x14ac:dyDescent="0.25">
      <c r="G2201">
        <f t="shared" si="52"/>
        <v>0</v>
      </c>
    </row>
    <row r="2202" spans="7:7" x14ac:dyDescent="0.25">
      <c r="G2202">
        <f t="shared" si="52"/>
        <v>0</v>
      </c>
    </row>
    <row r="2203" spans="7:7" x14ac:dyDescent="0.25">
      <c r="G2203">
        <f t="shared" si="52"/>
        <v>0</v>
      </c>
    </row>
    <row r="2204" spans="7:7" x14ac:dyDescent="0.25">
      <c r="G2204">
        <f t="shared" si="52"/>
        <v>0</v>
      </c>
    </row>
    <row r="2205" spans="7:7" x14ac:dyDescent="0.25">
      <c r="G2205">
        <f t="shared" si="52"/>
        <v>0</v>
      </c>
    </row>
    <row r="2206" spans="7:7" x14ac:dyDescent="0.25">
      <c r="G2206">
        <f t="shared" si="52"/>
        <v>0</v>
      </c>
    </row>
    <row r="2207" spans="7:7" x14ac:dyDescent="0.25">
      <c r="G2207">
        <f t="shared" si="52"/>
        <v>0</v>
      </c>
    </row>
    <row r="2208" spans="7:7" x14ac:dyDescent="0.25">
      <c r="G2208">
        <f t="shared" si="52"/>
        <v>0</v>
      </c>
    </row>
    <row r="2209" spans="7:7" x14ac:dyDescent="0.25">
      <c r="G2209">
        <f t="shared" si="52"/>
        <v>0</v>
      </c>
    </row>
    <row r="2210" spans="7:7" x14ac:dyDescent="0.25">
      <c r="G2210">
        <f t="shared" si="52"/>
        <v>0</v>
      </c>
    </row>
    <row r="2211" spans="7:7" x14ac:dyDescent="0.25">
      <c r="G2211">
        <f t="shared" si="52"/>
        <v>0</v>
      </c>
    </row>
    <row r="2212" spans="7:7" x14ac:dyDescent="0.25">
      <c r="G2212">
        <f t="shared" si="52"/>
        <v>0</v>
      </c>
    </row>
    <row r="2213" spans="7:7" x14ac:dyDescent="0.25">
      <c r="G2213">
        <f t="shared" si="52"/>
        <v>0</v>
      </c>
    </row>
    <row r="2214" spans="7:7" x14ac:dyDescent="0.25">
      <c r="G2214">
        <f t="shared" si="52"/>
        <v>0</v>
      </c>
    </row>
    <row r="2215" spans="7:7" x14ac:dyDescent="0.25">
      <c r="G2215">
        <f t="shared" si="52"/>
        <v>0</v>
      </c>
    </row>
    <row r="2216" spans="7:7" x14ac:dyDescent="0.25">
      <c r="G2216">
        <f t="shared" si="52"/>
        <v>0</v>
      </c>
    </row>
    <row r="2217" spans="7:7" x14ac:dyDescent="0.25">
      <c r="G2217">
        <f t="shared" si="52"/>
        <v>0</v>
      </c>
    </row>
    <row r="2218" spans="7:7" x14ac:dyDescent="0.25">
      <c r="G2218">
        <f t="shared" si="52"/>
        <v>0</v>
      </c>
    </row>
    <row r="2219" spans="7:7" x14ac:dyDescent="0.25">
      <c r="G2219">
        <f t="shared" si="52"/>
        <v>0</v>
      </c>
    </row>
    <row r="2220" spans="7:7" x14ac:dyDescent="0.25">
      <c r="G2220">
        <f t="shared" si="52"/>
        <v>0</v>
      </c>
    </row>
    <row r="2221" spans="7:7" x14ac:dyDescent="0.25">
      <c r="G2221">
        <f t="shared" si="52"/>
        <v>0</v>
      </c>
    </row>
    <row r="2222" spans="7:7" x14ac:dyDescent="0.25">
      <c r="G2222">
        <f t="shared" si="52"/>
        <v>0</v>
      </c>
    </row>
    <row r="2223" spans="7:7" x14ac:dyDescent="0.25">
      <c r="G2223">
        <f t="shared" si="52"/>
        <v>0</v>
      </c>
    </row>
    <row r="2224" spans="7:7" x14ac:dyDescent="0.25">
      <c r="G2224">
        <f t="shared" si="52"/>
        <v>0</v>
      </c>
    </row>
    <row r="2225" spans="7:7" x14ac:dyDescent="0.25">
      <c r="G2225">
        <f t="shared" si="52"/>
        <v>0</v>
      </c>
    </row>
    <row r="2226" spans="7:7" x14ac:dyDescent="0.25">
      <c r="G2226">
        <f t="shared" si="52"/>
        <v>0</v>
      </c>
    </row>
    <row r="2227" spans="7:7" x14ac:dyDescent="0.25">
      <c r="G2227">
        <f t="shared" si="52"/>
        <v>0</v>
      </c>
    </row>
    <row r="2228" spans="7:7" x14ac:dyDescent="0.25">
      <c r="G2228">
        <f t="shared" si="52"/>
        <v>0</v>
      </c>
    </row>
    <row r="2229" spans="7:7" x14ac:dyDescent="0.25">
      <c r="G2229">
        <f t="shared" si="52"/>
        <v>0</v>
      </c>
    </row>
    <row r="2230" spans="7:7" x14ac:dyDescent="0.25">
      <c r="G2230">
        <f t="shared" si="52"/>
        <v>0</v>
      </c>
    </row>
    <row r="2231" spans="7:7" x14ac:dyDescent="0.25">
      <c r="G2231">
        <f t="shared" si="52"/>
        <v>0</v>
      </c>
    </row>
    <row r="2232" spans="7:7" x14ac:dyDescent="0.25">
      <c r="G2232">
        <f t="shared" si="52"/>
        <v>0</v>
      </c>
    </row>
    <row r="2233" spans="7:7" x14ac:dyDescent="0.25">
      <c r="G2233">
        <f t="shared" si="52"/>
        <v>0</v>
      </c>
    </row>
    <row r="2234" spans="7:7" x14ac:dyDescent="0.25">
      <c r="G2234">
        <f t="shared" si="52"/>
        <v>0</v>
      </c>
    </row>
    <row r="2235" spans="7:7" x14ac:dyDescent="0.25">
      <c r="G2235">
        <f t="shared" si="52"/>
        <v>0</v>
      </c>
    </row>
    <row r="2236" spans="7:7" x14ac:dyDescent="0.25">
      <c r="G2236">
        <f t="shared" si="52"/>
        <v>0</v>
      </c>
    </row>
    <row r="2237" spans="7:7" x14ac:dyDescent="0.25">
      <c r="G2237">
        <f t="shared" si="52"/>
        <v>0</v>
      </c>
    </row>
    <row r="2238" spans="7:7" x14ac:dyDescent="0.25">
      <c r="G2238">
        <f t="shared" si="52"/>
        <v>0</v>
      </c>
    </row>
    <row r="2239" spans="7:7" x14ac:dyDescent="0.25">
      <c r="G2239">
        <f t="shared" si="52"/>
        <v>0</v>
      </c>
    </row>
    <row r="2240" spans="7:7" x14ac:dyDescent="0.25">
      <c r="G2240">
        <f t="shared" si="52"/>
        <v>0</v>
      </c>
    </row>
    <row r="2241" spans="7:7" x14ac:dyDescent="0.25">
      <c r="G2241">
        <f t="shared" si="52"/>
        <v>0</v>
      </c>
    </row>
    <row r="2242" spans="7:7" x14ac:dyDescent="0.25">
      <c r="G2242">
        <f t="shared" si="52"/>
        <v>0</v>
      </c>
    </row>
    <row r="2243" spans="7:7" x14ac:dyDescent="0.25">
      <c r="G2243">
        <f t="shared" si="52"/>
        <v>0</v>
      </c>
    </row>
    <row r="2244" spans="7:7" x14ac:dyDescent="0.25">
      <c r="G2244">
        <f t="shared" si="52"/>
        <v>0</v>
      </c>
    </row>
    <row r="2245" spans="7:7" x14ac:dyDescent="0.25">
      <c r="G2245">
        <f t="shared" si="52"/>
        <v>0</v>
      </c>
    </row>
    <row r="2246" spans="7:7" x14ac:dyDescent="0.25">
      <c r="G2246">
        <f t="shared" si="52"/>
        <v>0</v>
      </c>
    </row>
    <row r="2247" spans="7:7" x14ac:dyDescent="0.25">
      <c r="G2247">
        <f t="shared" si="52"/>
        <v>0</v>
      </c>
    </row>
    <row r="2248" spans="7:7" x14ac:dyDescent="0.25">
      <c r="G2248">
        <f t="shared" ref="G2248:G2311" si="53">IF(E2248=E2247,G2247,D2248)</f>
        <v>0</v>
      </c>
    </row>
    <row r="2249" spans="7:7" x14ac:dyDescent="0.25">
      <c r="G2249">
        <f t="shared" si="53"/>
        <v>0</v>
      </c>
    </row>
    <row r="2250" spans="7:7" x14ac:dyDescent="0.25">
      <c r="G2250">
        <f t="shared" si="53"/>
        <v>0</v>
      </c>
    </row>
    <row r="2251" spans="7:7" x14ac:dyDescent="0.25">
      <c r="G2251">
        <f t="shared" si="53"/>
        <v>0</v>
      </c>
    </row>
    <row r="2252" spans="7:7" x14ac:dyDescent="0.25">
      <c r="G2252">
        <f t="shared" si="53"/>
        <v>0</v>
      </c>
    </row>
    <row r="2253" spans="7:7" x14ac:dyDescent="0.25">
      <c r="G2253">
        <f t="shared" si="53"/>
        <v>0</v>
      </c>
    </row>
    <row r="2254" spans="7:7" x14ac:dyDescent="0.25">
      <c r="G2254">
        <f t="shared" si="53"/>
        <v>0</v>
      </c>
    </row>
    <row r="2255" spans="7:7" x14ac:dyDescent="0.25">
      <c r="G2255">
        <f t="shared" si="53"/>
        <v>0</v>
      </c>
    </row>
    <row r="2256" spans="7:7" x14ac:dyDescent="0.25">
      <c r="G2256">
        <f t="shared" si="53"/>
        <v>0</v>
      </c>
    </row>
    <row r="2257" spans="7:7" x14ac:dyDescent="0.25">
      <c r="G2257">
        <f t="shared" si="53"/>
        <v>0</v>
      </c>
    </row>
    <row r="2258" spans="7:7" x14ac:dyDescent="0.25">
      <c r="G2258">
        <f t="shared" si="53"/>
        <v>0</v>
      </c>
    </row>
    <row r="2259" spans="7:7" x14ac:dyDescent="0.25">
      <c r="G2259">
        <f t="shared" si="53"/>
        <v>0</v>
      </c>
    </row>
    <row r="2260" spans="7:7" x14ac:dyDescent="0.25">
      <c r="G2260">
        <f t="shared" si="53"/>
        <v>0</v>
      </c>
    </row>
    <row r="2261" spans="7:7" x14ac:dyDescent="0.25">
      <c r="G2261">
        <f t="shared" si="53"/>
        <v>0</v>
      </c>
    </row>
    <row r="2262" spans="7:7" x14ac:dyDescent="0.25">
      <c r="G2262">
        <f t="shared" si="53"/>
        <v>0</v>
      </c>
    </row>
    <row r="2263" spans="7:7" x14ac:dyDescent="0.25">
      <c r="G2263">
        <f t="shared" si="53"/>
        <v>0</v>
      </c>
    </row>
    <row r="2264" spans="7:7" x14ac:dyDescent="0.25">
      <c r="G2264">
        <f t="shared" si="53"/>
        <v>0</v>
      </c>
    </row>
    <row r="2265" spans="7:7" x14ac:dyDescent="0.25">
      <c r="G2265">
        <f t="shared" si="53"/>
        <v>0</v>
      </c>
    </row>
    <row r="2266" spans="7:7" x14ac:dyDescent="0.25">
      <c r="G2266">
        <f t="shared" si="53"/>
        <v>0</v>
      </c>
    </row>
    <row r="2267" spans="7:7" x14ac:dyDescent="0.25">
      <c r="G2267">
        <f t="shared" si="53"/>
        <v>0</v>
      </c>
    </row>
    <row r="2268" spans="7:7" x14ac:dyDescent="0.25">
      <c r="G2268">
        <f t="shared" si="53"/>
        <v>0</v>
      </c>
    </row>
    <row r="2269" spans="7:7" x14ac:dyDescent="0.25">
      <c r="G2269">
        <f t="shared" si="53"/>
        <v>0</v>
      </c>
    </row>
    <row r="2270" spans="7:7" x14ac:dyDescent="0.25">
      <c r="G2270">
        <f t="shared" si="53"/>
        <v>0</v>
      </c>
    </row>
    <row r="2271" spans="7:7" x14ac:dyDescent="0.25">
      <c r="G2271">
        <f t="shared" si="53"/>
        <v>0</v>
      </c>
    </row>
    <row r="2272" spans="7:7" x14ac:dyDescent="0.25">
      <c r="G2272">
        <f t="shared" si="53"/>
        <v>0</v>
      </c>
    </row>
    <row r="2273" spans="7:7" x14ac:dyDescent="0.25">
      <c r="G2273">
        <f t="shared" si="53"/>
        <v>0</v>
      </c>
    </row>
    <row r="2274" spans="7:7" x14ac:dyDescent="0.25">
      <c r="G2274">
        <f t="shared" si="53"/>
        <v>0</v>
      </c>
    </row>
    <row r="2275" spans="7:7" x14ac:dyDescent="0.25">
      <c r="G2275">
        <f t="shared" si="53"/>
        <v>0</v>
      </c>
    </row>
    <row r="2276" spans="7:7" x14ac:dyDescent="0.25">
      <c r="G2276">
        <f t="shared" si="53"/>
        <v>0</v>
      </c>
    </row>
    <row r="2277" spans="7:7" x14ac:dyDescent="0.25">
      <c r="G2277">
        <f t="shared" si="53"/>
        <v>0</v>
      </c>
    </row>
    <row r="2278" spans="7:7" x14ac:dyDescent="0.25">
      <c r="G2278">
        <f t="shared" si="53"/>
        <v>0</v>
      </c>
    </row>
    <row r="2279" spans="7:7" x14ac:dyDescent="0.25">
      <c r="G2279">
        <f t="shared" si="53"/>
        <v>0</v>
      </c>
    </row>
    <row r="2280" spans="7:7" x14ac:dyDescent="0.25">
      <c r="G2280">
        <f t="shared" si="53"/>
        <v>0</v>
      </c>
    </row>
    <row r="2281" spans="7:7" x14ac:dyDescent="0.25">
      <c r="G2281">
        <f t="shared" si="53"/>
        <v>0</v>
      </c>
    </row>
    <row r="2282" spans="7:7" x14ac:dyDescent="0.25">
      <c r="G2282">
        <f t="shared" si="53"/>
        <v>0</v>
      </c>
    </row>
    <row r="2283" spans="7:7" x14ac:dyDescent="0.25">
      <c r="G2283">
        <f t="shared" si="53"/>
        <v>0</v>
      </c>
    </row>
    <row r="2284" spans="7:7" x14ac:dyDescent="0.25">
      <c r="G2284">
        <f t="shared" si="53"/>
        <v>0</v>
      </c>
    </row>
    <row r="2285" spans="7:7" x14ac:dyDescent="0.25">
      <c r="G2285">
        <f t="shared" si="53"/>
        <v>0</v>
      </c>
    </row>
    <row r="2286" spans="7:7" x14ac:dyDescent="0.25">
      <c r="G2286">
        <f t="shared" si="53"/>
        <v>0</v>
      </c>
    </row>
    <row r="2287" spans="7:7" x14ac:dyDescent="0.25">
      <c r="G2287">
        <f t="shared" si="53"/>
        <v>0</v>
      </c>
    </row>
    <row r="2288" spans="7:7" x14ac:dyDescent="0.25">
      <c r="G2288">
        <f t="shared" si="53"/>
        <v>0</v>
      </c>
    </row>
    <row r="2289" spans="7:7" x14ac:dyDescent="0.25">
      <c r="G2289">
        <f t="shared" si="53"/>
        <v>0</v>
      </c>
    </row>
    <row r="2290" spans="7:7" x14ac:dyDescent="0.25">
      <c r="G2290">
        <f t="shared" si="53"/>
        <v>0</v>
      </c>
    </row>
    <row r="2291" spans="7:7" x14ac:dyDescent="0.25">
      <c r="G2291">
        <f t="shared" si="53"/>
        <v>0</v>
      </c>
    </row>
    <row r="2292" spans="7:7" x14ac:dyDescent="0.25">
      <c r="G2292">
        <f t="shared" si="53"/>
        <v>0</v>
      </c>
    </row>
    <row r="2293" spans="7:7" x14ac:dyDescent="0.25">
      <c r="G2293">
        <f t="shared" si="53"/>
        <v>0</v>
      </c>
    </row>
    <row r="2294" spans="7:7" x14ac:dyDescent="0.25">
      <c r="G2294">
        <f t="shared" si="53"/>
        <v>0</v>
      </c>
    </row>
    <row r="2295" spans="7:7" x14ac:dyDescent="0.25">
      <c r="G2295">
        <f t="shared" si="53"/>
        <v>0</v>
      </c>
    </row>
    <row r="2296" spans="7:7" x14ac:dyDescent="0.25">
      <c r="G2296">
        <f t="shared" si="53"/>
        <v>0</v>
      </c>
    </row>
    <row r="2297" spans="7:7" x14ac:dyDescent="0.25">
      <c r="G2297">
        <f t="shared" si="53"/>
        <v>0</v>
      </c>
    </row>
    <row r="2298" spans="7:7" x14ac:dyDescent="0.25">
      <c r="G2298">
        <f t="shared" si="53"/>
        <v>0</v>
      </c>
    </row>
    <row r="2299" spans="7:7" x14ac:dyDescent="0.25">
      <c r="G2299">
        <f t="shared" si="53"/>
        <v>0</v>
      </c>
    </row>
    <row r="2300" spans="7:7" x14ac:dyDescent="0.25">
      <c r="G2300">
        <f t="shared" si="53"/>
        <v>0</v>
      </c>
    </row>
    <row r="2301" spans="7:7" x14ac:dyDescent="0.25">
      <c r="G2301">
        <f t="shared" si="53"/>
        <v>0</v>
      </c>
    </row>
    <row r="2302" spans="7:7" x14ac:dyDescent="0.25">
      <c r="G2302">
        <f t="shared" si="53"/>
        <v>0</v>
      </c>
    </row>
    <row r="2303" spans="7:7" x14ac:dyDescent="0.25">
      <c r="G2303">
        <f t="shared" si="53"/>
        <v>0</v>
      </c>
    </row>
    <row r="2304" spans="7:7" x14ac:dyDescent="0.25">
      <c r="G2304">
        <f t="shared" si="53"/>
        <v>0</v>
      </c>
    </row>
    <row r="2305" spans="7:7" x14ac:dyDescent="0.25">
      <c r="G2305">
        <f t="shared" si="53"/>
        <v>0</v>
      </c>
    </row>
    <row r="2306" spans="7:7" x14ac:dyDescent="0.25">
      <c r="G2306">
        <f t="shared" si="53"/>
        <v>0</v>
      </c>
    </row>
    <row r="2307" spans="7:7" x14ac:dyDescent="0.25">
      <c r="G2307">
        <f t="shared" si="53"/>
        <v>0</v>
      </c>
    </row>
    <row r="2308" spans="7:7" x14ac:dyDescent="0.25">
      <c r="G2308">
        <f t="shared" si="53"/>
        <v>0</v>
      </c>
    </row>
    <row r="2309" spans="7:7" x14ac:dyDescent="0.25">
      <c r="G2309">
        <f t="shared" si="53"/>
        <v>0</v>
      </c>
    </row>
    <row r="2310" spans="7:7" x14ac:dyDescent="0.25">
      <c r="G2310">
        <f t="shared" si="53"/>
        <v>0</v>
      </c>
    </row>
    <row r="2311" spans="7:7" x14ac:dyDescent="0.25">
      <c r="G2311">
        <f t="shared" si="53"/>
        <v>0</v>
      </c>
    </row>
    <row r="2312" spans="7:7" x14ac:dyDescent="0.25">
      <c r="G2312">
        <f t="shared" ref="G2312:G2375" si="54">IF(E2312=E2311,G2311,D2312)</f>
        <v>0</v>
      </c>
    </row>
    <row r="2313" spans="7:7" x14ac:dyDescent="0.25">
      <c r="G2313">
        <f t="shared" si="54"/>
        <v>0</v>
      </c>
    </row>
    <row r="2314" spans="7:7" x14ac:dyDescent="0.25">
      <c r="G2314">
        <f t="shared" si="54"/>
        <v>0</v>
      </c>
    </row>
    <row r="2315" spans="7:7" x14ac:dyDescent="0.25">
      <c r="G2315">
        <f t="shared" si="54"/>
        <v>0</v>
      </c>
    </row>
    <row r="2316" spans="7:7" x14ac:dyDescent="0.25">
      <c r="G2316">
        <f t="shared" si="54"/>
        <v>0</v>
      </c>
    </row>
    <row r="2317" spans="7:7" x14ac:dyDescent="0.25">
      <c r="G2317">
        <f t="shared" si="54"/>
        <v>0</v>
      </c>
    </row>
    <row r="2318" spans="7:7" x14ac:dyDescent="0.25">
      <c r="G2318">
        <f t="shared" si="54"/>
        <v>0</v>
      </c>
    </row>
    <row r="2319" spans="7:7" x14ac:dyDescent="0.25">
      <c r="G2319">
        <f t="shared" si="54"/>
        <v>0</v>
      </c>
    </row>
    <row r="2320" spans="7:7" x14ac:dyDescent="0.25">
      <c r="G2320">
        <f t="shared" si="54"/>
        <v>0</v>
      </c>
    </row>
    <row r="2321" spans="7:7" x14ac:dyDescent="0.25">
      <c r="G2321">
        <f t="shared" si="54"/>
        <v>0</v>
      </c>
    </row>
    <row r="2322" spans="7:7" x14ac:dyDescent="0.25">
      <c r="G2322">
        <f t="shared" si="54"/>
        <v>0</v>
      </c>
    </row>
    <row r="2323" spans="7:7" x14ac:dyDescent="0.25">
      <c r="G2323">
        <f t="shared" si="54"/>
        <v>0</v>
      </c>
    </row>
    <row r="2324" spans="7:7" x14ac:dyDescent="0.25">
      <c r="G2324">
        <f t="shared" si="54"/>
        <v>0</v>
      </c>
    </row>
    <row r="2325" spans="7:7" x14ac:dyDescent="0.25">
      <c r="G2325">
        <f t="shared" si="54"/>
        <v>0</v>
      </c>
    </row>
    <row r="2326" spans="7:7" x14ac:dyDescent="0.25">
      <c r="G2326">
        <f t="shared" si="54"/>
        <v>0</v>
      </c>
    </row>
    <row r="2327" spans="7:7" x14ac:dyDescent="0.25">
      <c r="G2327">
        <f t="shared" si="54"/>
        <v>0</v>
      </c>
    </row>
    <row r="2328" spans="7:7" x14ac:dyDescent="0.25">
      <c r="G2328">
        <f t="shared" si="54"/>
        <v>0</v>
      </c>
    </row>
    <row r="2329" spans="7:7" x14ac:dyDescent="0.25">
      <c r="G2329">
        <f t="shared" si="54"/>
        <v>0</v>
      </c>
    </row>
    <row r="2330" spans="7:7" x14ac:dyDescent="0.25">
      <c r="G2330">
        <f t="shared" si="54"/>
        <v>0</v>
      </c>
    </row>
    <row r="2331" spans="7:7" x14ac:dyDescent="0.25">
      <c r="G2331">
        <f t="shared" si="54"/>
        <v>0</v>
      </c>
    </row>
    <row r="2332" spans="7:7" x14ac:dyDescent="0.25">
      <c r="G2332">
        <f t="shared" si="54"/>
        <v>0</v>
      </c>
    </row>
    <row r="2333" spans="7:7" x14ac:dyDescent="0.25">
      <c r="G2333">
        <f t="shared" si="54"/>
        <v>0</v>
      </c>
    </row>
    <row r="2334" spans="7:7" x14ac:dyDescent="0.25">
      <c r="G2334">
        <f t="shared" si="54"/>
        <v>0</v>
      </c>
    </row>
    <row r="2335" spans="7:7" x14ac:dyDescent="0.25">
      <c r="G2335">
        <f t="shared" si="54"/>
        <v>0</v>
      </c>
    </row>
    <row r="2336" spans="7:7" x14ac:dyDescent="0.25">
      <c r="G2336">
        <f t="shared" si="54"/>
        <v>0</v>
      </c>
    </row>
    <row r="2337" spans="7:7" x14ac:dyDescent="0.25">
      <c r="G2337">
        <f t="shared" si="54"/>
        <v>0</v>
      </c>
    </row>
    <row r="2338" spans="7:7" x14ac:dyDescent="0.25">
      <c r="G2338">
        <f t="shared" si="54"/>
        <v>0</v>
      </c>
    </row>
    <row r="2339" spans="7:7" x14ac:dyDescent="0.25">
      <c r="G2339">
        <f t="shared" si="54"/>
        <v>0</v>
      </c>
    </row>
    <row r="2340" spans="7:7" x14ac:dyDescent="0.25">
      <c r="G2340">
        <f t="shared" si="54"/>
        <v>0</v>
      </c>
    </row>
    <row r="2341" spans="7:7" x14ac:dyDescent="0.25">
      <c r="G2341">
        <f t="shared" si="54"/>
        <v>0</v>
      </c>
    </row>
    <row r="2342" spans="7:7" x14ac:dyDescent="0.25">
      <c r="G2342">
        <f t="shared" si="54"/>
        <v>0</v>
      </c>
    </row>
    <row r="2343" spans="7:7" x14ac:dyDescent="0.25">
      <c r="G2343">
        <f t="shared" si="54"/>
        <v>0</v>
      </c>
    </row>
    <row r="2344" spans="7:7" x14ac:dyDescent="0.25">
      <c r="G2344">
        <f t="shared" si="54"/>
        <v>0</v>
      </c>
    </row>
    <row r="2345" spans="7:7" x14ac:dyDescent="0.25">
      <c r="G2345">
        <f t="shared" si="54"/>
        <v>0</v>
      </c>
    </row>
    <row r="2346" spans="7:7" x14ac:dyDescent="0.25">
      <c r="G2346">
        <f t="shared" si="54"/>
        <v>0</v>
      </c>
    </row>
    <row r="2347" spans="7:7" x14ac:dyDescent="0.25">
      <c r="G2347">
        <f t="shared" si="54"/>
        <v>0</v>
      </c>
    </row>
    <row r="2348" spans="7:7" x14ac:dyDescent="0.25">
      <c r="G2348">
        <f t="shared" si="54"/>
        <v>0</v>
      </c>
    </row>
    <row r="2349" spans="7:7" x14ac:dyDescent="0.25">
      <c r="G2349">
        <f t="shared" si="54"/>
        <v>0</v>
      </c>
    </row>
    <row r="2350" spans="7:7" x14ac:dyDescent="0.25">
      <c r="G2350">
        <f t="shared" si="54"/>
        <v>0</v>
      </c>
    </row>
    <row r="2351" spans="7:7" x14ac:dyDescent="0.25">
      <c r="G2351">
        <f t="shared" si="54"/>
        <v>0</v>
      </c>
    </row>
    <row r="2352" spans="7:7" x14ac:dyDescent="0.25">
      <c r="G2352">
        <f t="shared" si="54"/>
        <v>0</v>
      </c>
    </row>
    <row r="2353" spans="7:7" x14ac:dyDescent="0.25">
      <c r="G2353">
        <f t="shared" si="54"/>
        <v>0</v>
      </c>
    </row>
    <row r="2354" spans="7:7" x14ac:dyDescent="0.25">
      <c r="G2354">
        <f t="shared" si="54"/>
        <v>0</v>
      </c>
    </row>
    <row r="2355" spans="7:7" x14ac:dyDescent="0.25">
      <c r="G2355">
        <f t="shared" si="54"/>
        <v>0</v>
      </c>
    </row>
    <row r="2356" spans="7:7" x14ac:dyDescent="0.25">
      <c r="G2356">
        <f t="shared" si="54"/>
        <v>0</v>
      </c>
    </row>
    <row r="2357" spans="7:7" x14ac:dyDescent="0.25">
      <c r="G2357">
        <f t="shared" si="54"/>
        <v>0</v>
      </c>
    </row>
    <row r="2358" spans="7:7" x14ac:dyDescent="0.25">
      <c r="G2358">
        <f t="shared" si="54"/>
        <v>0</v>
      </c>
    </row>
    <row r="2359" spans="7:7" x14ac:dyDescent="0.25">
      <c r="G2359">
        <f t="shared" si="54"/>
        <v>0</v>
      </c>
    </row>
    <row r="2360" spans="7:7" x14ac:dyDescent="0.25">
      <c r="G2360">
        <f t="shared" si="54"/>
        <v>0</v>
      </c>
    </row>
    <row r="2361" spans="7:7" x14ac:dyDescent="0.25">
      <c r="G2361">
        <f t="shared" si="54"/>
        <v>0</v>
      </c>
    </row>
    <row r="2362" spans="7:7" x14ac:dyDescent="0.25">
      <c r="G2362">
        <f t="shared" si="54"/>
        <v>0</v>
      </c>
    </row>
    <row r="2363" spans="7:7" x14ac:dyDescent="0.25">
      <c r="G2363">
        <f t="shared" si="54"/>
        <v>0</v>
      </c>
    </row>
    <row r="2364" spans="7:7" x14ac:dyDescent="0.25">
      <c r="G2364">
        <f t="shared" si="54"/>
        <v>0</v>
      </c>
    </row>
    <row r="2365" spans="7:7" x14ac:dyDescent="0.25">
      <c r="G2365">
        <f t="shared" si="54"/>
        <v>0</v>
      </c>
    </row>
    <row r="2366" spans="7:7" x14ac:dyDescent="0.25">
      <c r="G2366">
        <f t="shared" si="54"/>
        <v>0</v>
      </c>
    </row>
    <row r="2367" spans="7:7" x14ac:dyDescent="0.25">
      <c r="G2367">
        <f t="shared" si="54"/>
        <v>0</v>
      </c>
    </row>
    <row r="2368" spans="7:7" x14ac:dyDescent="0.25">
      <c r="G2368">
        <f t="shared" si="54"/>
        <v>0</v>
      </c>
    </row>
    <row r="2369" spans="7:7" x14ac:dyDescent="0.25">
      <c r="G2369">
        <f t="shared" si="54"/>
        <v>0</v>
      </c>
    </row>
    <row r="2370" spans="7:7" x14ac:dyDescent="0.25">
      <c r="G2370">
        <f t="shared" si="54"/>
        <v>0</v>
      </c>
    </row>
    <row r="2371" spans="7:7" x14ac:dyDescent="0.25">
      <c r="G2371">
        <f t="shared" si="54"/>
        <v>0</v>
      </c>
    </row>
    <row r="2372" spans="7:7" x14ac:dyDescent="0.25">
      <c r="G2372">
        <f t="shared" si="54"/>
        <v>0</v>
      </c>
    </row>
    <row r="2373" spans="7:7" x14ac:dyDescent="0.25">
      <c r="G2373">
        <f t="shared" si="54"/>
        <v>0</v>
      </c>
    </row>
    <row r="2374" spans="7:7" x14ac:dyDescent="0.25">
      <c r="G2374">
        <f t="shared" si="54"/>
        <v>0</v>
      </c>
    </row>
    <row r="2375" spans="7:7" x14ac:dyDescent="0.25">
      <c r="G2375">
        <f t="shared" si="54"/>
        <v>0</v>
      </c>
    </row>
    <row r="2376" spans="7:7" x14ac:dyDescent="0.25">
      <c r="G2376">
        <f t="shared" ref="G2376:G2439" si="55">IF(E2376=E2375,G2375,D2376)</f>
        <v>0</v>
      </c>
    </row>
    <row r="2377" spans="7:7" x14ac:dyDescent="0.25">
      <c r="G2377">
        <f t="shared" si="55"/>
        <v>0</v>
      </c>
    </row>
    <row r="2378" spans="7:7" x14ac:dyDescent="0.25">
      <c r="G2378">
        <f t="shared" si="55"/>
        <v>0</v>
      </c>
    </row>
    <row r="2379" spans="7:7" x14ac:dyDescent="0.25">
      <c r="G2379">
        <f t="shared" si="55"/>
        <v>0</v>
      </c>
    </row>
    <row r="2380" spans="7:7" x14ac:dyDescent="0.25">
      <c r="G2380">
        <f t="shared" si="55"/>
        <v>0</v>
      </c>
    </row>
    <row r="2381" spans="7:7" x14ac:dyDescent="0.25">
      <c r="G2381">
        <f t="shared" si="55"/>
        <v>0</v>
      </c>
    </row>
    <row r="2382" spans="7:7" x14ac:dyDescent="0.25">
      <c r="G2382">
        <f t="shared" si="55"/>
        <v>0</v>
      </c>
    </row>
    <row r="2383" spans="7:7" x14ac:dyDescent="0.25">
      <c r="G2383">
        <f t="shared" si="55"/>
        <v>0</v>
      </c>
    </row>
    <row r="2384" spans="7:7" x14ac:dyDescent="0.25">
      <c r="G2384">
        <f t="shared" si="55"/>
        <v>0</v>
      </c>
    </row>
    <row r="2385" spans="7:7" x14ac:dyDescent="0.25">
      <c r="G2385">
        <f t="shared" si="55"/>
        <v>0</v>
      </c>
    </row>
    <row r="2386" spans="7:7" x14ac:dyDescent="0.25">
      <c r="G2386">
        <f t="shared" si="55"/>
        <v>0</v>
      </c>
    </row>
    <row r="2387" spans="7:7" x14ac:dyDescent="0.25">
      <c r="G2387">
        <f t="shared" si="55"/>
        <v>0</v>
      </c>
    </row>
    <row r="2388" spans="7:7" x14ac:dyDescent="0.25">
      <c r="G2388">
        <f t="shared" si="55"/>
        <v>0</v>
      </c>
    </row>
    <row r="2389" spans="7:7" x14ac:dyDescent="0.25">
      <c r="G2389">
        <f t="shared" si="55"/>
        <v>0</v>
      </c>
    </row>
    <row r="2390" spans="7:7" x14ac:dyDescent="0.25">
      <c r="G2390">
        <f t="shared" si="55"/>
        <v>0</v>
      </c>
    </row>
    <row r="2391" spans="7:7" x14ac:dyDescent="0.25">
      <c r="G2391">
        <f t="shared" si="55"/>
        <v>0</v>
      </c>
    </row>
    <row r="2392" spans="7:7" x14ac:dyDescent="0.25">
      <c r="G2392">
        <f t="shared" si="55"/>
        <v>0</v>
      </c>
    </row>
    <row r="2393" spans="7:7" x14ac:dyDescent="0.25">
      <c r="G2393">
        <f t="shared" si="55"/>
        <v>0</v>
      </c>
    </row>
    <row r="2394" spans="7:7" x14ac:dyDescent="0.25">
      <c r="G2394">
        <f t="shared" si="55"/>
        <v>0</v>
      </c>
    </row>
    <row r="2395" spans="7:7" x14ac:dyDescent="0.25">
      <c r="G2395">
        <f t="shared" si="55"/>
        <v>0</v>
      </c>
    </row>
    <row r="2396" spans="7:7" x14ac:dyDescent="0.25">
      <c r="G2396">
        <f t="shared" si="55"/>
        <v>0</v>
      </c>
    </row>
    <row r="2397" spans="7:7" x14ac:dyDescent="0.25">
      <c r="G2397">
        <f t="shared" si="55"/>
        <v>0</v>
      </c>
    </row>
    <row r="2398" spans="7:7" x14ac:dyDescent="0.25">
      <c r="G2398">
        <f t="shared" si="55"/>
        <v>0</v>
      </c>
    </row>
    <row r="2399" spans="7:7" x14ac:dyDescent="0.25">
      <c r="G2399">
        <f t="shared" si="55"/>
        <v>0</v>
      </c>
    </row>
    <row r="2400" spans="7:7" x14ac:dyDescent="0.25">
      <c r="G2400">
        <f t="shared" si="55"/>
        <v>0</v>
      </c>
    </row>
    <row r="2401" spans="7:7" x14ac:dyDescent="0.25">
      <c r="G2401">
        <f t="shared" si="55"/>
        <v>0</v>
      </c>
    </row>
    <row r="2402" spans="7:7" x14ac:dyDescent="0.25">
      <c r="G2402">
        <f t="shared" si="55"/>
        <v>0</v>
      </c>
    </row>
    <row r="2403" spans="7:7" x14ac:dyDescent="0.25">
      <c r="G2403">
        <f t="shared" si="55"/>
        <v>0</v>
      </c>
    </row>
    <row r="2404" spans="7:7" x14ac:dyDescent="0.25">
      <c r="G2404">
        <f t="shared" si="55"/>
        <v>0</v>
      </c>
    </row>
    <row r="2405" spans="7:7" x14ac:dyDescent="0.25">
      <c r="G2405">
        <f t="shared" si="55"/>
        <v>0</v>
      </c>
    </row>
    <row r="2406" spans="7:7" x14ac:dyDescent="0.25">
      <c r="G2406">
        <f t="shared" si="55"/>
        <v>0</v>
      </c>
    </row>
    <row r="2407" spans="7:7" x14ac:dyDescent="0.25">
      <c r="G2407">
        <f t="shared" si="55"/>
        <v>0</v>
      </c>
    </row>
    <row r="2408" spans="7:7" x14ac:dyDescent="0.25">
      <c r="G2408">
        <f t="shared" si="55"/>
        <v>0</v>
      </c>
    </row>
    <row r="2409" spans="7:7" x14ac:dyDescent="0.25">
      <c r="G2409">
        <f t="shared" si="55"/>
        <v>0</v>
      </c>
    </row>
    <row r="2410" spans="7:7" x14ac:dyDescent="0.25">
      <c r="G2410">
        <f t="shared" si="55"/>
        <v>0</v>
      </c>
    </row>
    <row r="2411" spans="7:7" x14ac:dyDescent="0.25">
      <c r="G2411">
        <f t="shared" si="55"/>
        <v>0</v>
      </c>
    </row>
    <row r="2412" spans="7:7" x14ac:dyDescent="0.25">
      <c r="G2412">
        <f t="shared" si="55"/>
        <v>0</v>
      </c>
    </row>
    <row r="2413" spans="7:7" x14ac:dyDescent="0.25">
      <c r="G2413">
        <f t="shared" si="55"/>
        <v>0</v>
      </c>
    </row>
    <row r="2414" spans="7:7" x14ac:dyDescent="0.25">
      <c r="G2414">
        <f t="shared" si="55"/>
        <v>0</v>
      </c>
    </row>
    <row r="2415" spans="7:7" x14ac:dyDescent="0.25">
      <c r="G2415">
        <f t="shared" si="55"/>
        <v>0</v>
      </c>
    </row>
    <row r="2416" spans="7:7" x14ac:dyDescent="0.25">
      <c r="G2416">
        <f t="shared" si="55"/>
        <v>0</v>
      </c>
    </row>
    <row r="2417" spans="7:7" x14ac:dyDescent="0.25">
      <c r="G2417">
        <f t="shared" si="55"/>
        <v>0</v>
      </c>
    </row>
    <row r="2418" spans="7:7" x14ac:dyDescent="0.25">
      <c r="G2418">
        <f t="shared" si="55"/>
        <v>0</v>
      </c>
    </row>
    <row r="2419" spans="7:7" x14ac:dyDescent="0.25">
      <c r="G2419">
        <f t="shared" si="55"/>
        <v>0</v>
      </c>
    </row>
    <row r="2420" spans="7:7" x14ac:dyDescent="0.25">
      <c r="G2420">
        <f t="shared" si="55"/>
        <v>0</v>
      </c>
    </row>
    <row r="2421" spans="7:7" x14ac:dyDescent="0.25">
      <c r="G2421">
        <f t="shared" si="55"/>
        <v>0</v>
      </c>
    </row>
    <row r="2422" spans="7:7" x14ac:dyDescent="0.25">
      <c r="G2422">
        <f t="shared" si="55"/>
        <v>0</v>
      </c>
    </row>
    <row r="2423" spans="7:7" x14ac:dyDescent="0.25">
      <c r="G2423">
        <f t="shared" si="55"/>
        <v>0</v>
      </c>
    </row>
    <row r="2424" spans="7:7" x14ac:dyDescent="0.25">
      <c r="G2424">
        <f t="shared" si="55"/>
        <v>0</v>
      </c>
    </row>
    <row r="2425" spans="7:7" x14ac:dyDescent="0.25">
      <c r="G2425">
        <f t="shared" si="55"/>
        <v>0</v>
      </c>
    </row>
    <row r="2426" spans="7:7" x14ac:dyDescent="0.25">
      <c r="G2426">
        <f t="shared" si="55"/>
        <v>0</v>
      </c>
    </row>
    <row r="2427" spans="7:7" x14ac:dyDescent="0.25">
      <c r="G2427">
        <f t="shared" si="55"/>
        <v>0</v>
      </c>
    </row>
    <row r="2428" spans="7:7" x14ac:dyDescent="0.25">
      <c r="G2428">
        <f t="shared" si="55"/>
        <v>0</v>
      </c>
    </row>
    <row r="2429" spans="7:7" x14ac:dyDescent="0.25">
      <c r="G2429">
        <f t="shared" si="55"/>
        <v>0</v>
      </c>
    </row>
    <row r="2430" spans="7:7" x14ac:dyDescent="0.25">
      <c r="G2430">
        <f t="shared" si="55"/>
        <v>0</v>
      </c>
    </row>
    <row r="2431" spans="7:7" x14ac:dyDescent="0.25">
      <c r="G2431">
        <f t="shared" si="55"/>
        <v>0</v>
      </c>
    </row>
    <row r="2432" spans="7:7" x14ac:dyDescent="0.25">
      <c r="G2432">
        <f t="shared" si="55"/>
        <v>0</v>
      </c>
    </row>
    <row r="2433" spans="7:7" x14ac:dyDescent="0.25">
      <c r="G2433">
        <f t="shared" si="55"/>
        <v>0</v>
      </c>
    </row>
    <row r="2434" spans="7:7" x14ac:dyDescent="0.25">
      <c r="G2434">
        <f t="shared" si="55"/>
        <v>0</v>
      </c>
    </row>
    <row r="2435" spans="7:7" x14ac:dyDescent="0.25">
      <c r="G2435">
        <f t="shared" si="55"/>
        <v>0</v>
      </c>
    </row>
    <row r="2436" spans="7:7" x14ac:dyDescent="0.25">
      <c r="G2436">
        <f t="shared" si="55"/>
        <v>0</v>
      </c>
    </row>
    <row r="2437" spans="7:7" x14ac:dyDescent="0.25">
      <c r="G2437">
        <f t="shared" si="55"/>
        <v>0</v>
      </c>
    </row>
    <row r="2438" spans="7:7" x14ac:dyDescent="0.25">
      <c r="G2438">
        <f t="shared" si="55"/>
        <v>0</v>
      </c>
    </row>
    <row r="2439" spans="7:7" x14ac:dyDescent="0.25">
      <c r="G2439">
        <f t="shared" si="55"/>
        <v>0</v>
      </c>
    </row>
    <row r="2440" spans="7:7" x14ac:dyDescent="0.25">
      <c r="G2440">
        <f t="shared" ref="G2440:G2503" si="56">IF(E2440=E2439,G2439,D2440)</f>
        <v>0</v>
      </c>
    </row>
    <row r="2441" spans="7:7" x14ac:dyDescent="0.25">
      <c r="G2441">
        <f t="shared" si="56"/>
        <v>0</v>
      </c>
    </row>
    <row r="2442" spans="7:7" x14ac:dyDescent="0.25">
      <c r="G2442">
        <f t="shared" si="56"/>
        <v>0</v>
      </c>
    </row>
    <row r="2443" spans="7:7" x14ac:dyDescent="0.25">
      <c r="G2443">
        <f t="shared" si="56"/>
        <v>0</v>
      </c>
    </row>
    <row r="2444" spans="7:7" x14ac:dyDescent="0.25">
      <c r="G2444">
        <f t="shared" si="56"/>
        <v>0</v>
      </c>
    </row>
    <row r="2445" spans="7:7" x14ac:dyDescent="0.25">
      <c r="G2445">
        <f t="shared" si="56"/>
        <v>0</v>
      </c>
    </row>
    <row r="2446" spans="7:7" x14ac:dyDescent="0.25">
      <c r="G2446">
        <f t="shared" si="56"/>
        <v>0</v>
      </c>
    </row>
    <row r="2447" spans="7:7" x14ac:dyDescent="0.25">
      <c r="G2447">
        <f t="shared" si="56"/>
        <v>0</v>
      </c>
    </row>
    <row r="2448" spans="7:7" x14ac:dyDescent="0.25">
      <c r="G2448">
        <f t="shared" si="56"/>
        <v>0</v>
      </c>
    </row>
    <row r="2449" spans="7:7" x14ac:dyDescent="0.25">
      <c r="G2449">
        <f t="shared" si="56"/>
        <v>0</v>
      </c>
    </row>
    <row r="2450" spans="7:7" x14ac:dyDescent="0.25">
      <c r="G2450">
        <f t="shared" si="56"/>
        <v>0</v>
      </c>
    </row>
    <row r="2451" spans="7:7" x14ac:dyDescent="0.25">
      <c r="G2451">
        <f t="shared" si="56"/>
        <v>0</v>
      </c>
    </row>
    <row r="2452" spans="7:7" x14ac:dyDescent="0.25">
      <c r="G2452">
        <f t="shared" si="56"/>
        <v>0</v>
      </c>
    </row>
    <row r="2453" spans="7:7" x14ac:dyDescent="0.25">
      <c r="G2453">
        <f t="shared" si="56"/>
        <v>0</v>
      </c>
    </row>
    <row r="2454" spans="7:7" x14ac:dyDescent="0.25">
      <c r="G2454">
        <f t="shared" si="56"/>
        <v>0</v>
      </c>
    </row>
    <row r="2455" spans="7:7" x14ac:dyDescent="0.25">
      <c r="G2455">
        <f t="shared" si="56"/>
        <v>0</v>
      </c>
    </row>
    <row r="2456" spans="7:7" x14ac:dyDescent="0.25">
      <c r="G2456">
        <f t="shared" si="56"/>
        <v>0</v>
      </c>
    </row>
    <row r="2457" spans="7:7" x14ac:dyDescent="0.25">
      <c r="G2457">
        <f t="shared" si="56"/>
        <v>0</v>
      </c>
    </row>
    <row r="2458" spans="7:7" x14ac:dyDescent="0.25">
      <c r="G2458">
        <f t="shared" si="56"/>
        <v>0</v>
      </c>
    </row>
    <row r="2459" spans="7:7" x14ac:dyDescent="0.25">
      <c r="G2459">
        <f t="shared" si="56"/>
        <v>0</v>
      </c>
    </row>
    <row r="2460" spans="7:7" x14ac:dyDescent="0.25">
      <c r="G2460">
        <f t="shared" si="56"/>
        <v>0</v>
      </c>
    </row>
    <row r="2461" spans="7:7" x14ac:dyDescent="0.25">
      <c r="G2461">
        <f t="shared" si="56"/>
        <v>0</v>
      </c>
    </row>
    <row r="2462" spans="7:7" x14ac:dyDescent="0.25">
      <c r="G2462">
        <f t="shared" si="56"/>
        <v>0</v>
      </c>
    </row>
    <row r="2463" spans="7:7" x14ac:dyDescent="0.25">
      <c r="G2463">
        <f t="shared" si="56"/>
        <v>0</v>
      </c>
    </row>
    <row r="2464" spans="7:7" x14ac:dyDescent="0.25">
      <c r="G2464">
        <f t="shared" si="56"/>
        <v>0</v>
      </c>
    </row>
    <row r="2465" spans="7:7" x14ac:dyDescent="0.25">
      <c r="G2465">
        <f t="shared" si="56"/>
        <v>0</v>
      </c>
    </row>
    <row r="2466" spans="7:7" x14ac:dyDescent="0.25">
      <c r="G2466">
        <f t="shared" si="56"/>
        <v>0</v>
      </c>
    </row>
    <row r="2467" spans="7:7" x14ac:dyDescent="0.25">
      <c r="G2467">
        <f t="shared" si="56"/>
        <v>0</v>
      </c>
    </row>
    <row r="2468" spans="7:7" x14ac:dyDescent="0.25">
      <c r="G2468">
        <f t="shared" si="56"/>
        <v>0</v>
      </c>
    </row>
    <row r="2469" spans="7:7" x14ac:dyDescent="0.25">
      <c r="G2469">
        <f t="shared" si="56"/>
        <v>0</v>
      </c>
    </row>
    <row r="2470" spans="7:7" x14ac:dyDescent="0.25">
      <c r="G2470">
        <f t="shared" si="56"/>
        <v>0</v>
      </c>
    </row>
    <row r="2471" spans="7:7" x14ac:dyDescent="0.25">
      <c r="G2471">
        <f t="shared" si="56"/>
        <v>0</v>
      </c>
    </row>
    <row r="2472" spans="7:7" x14ac:dyDescent="0.25">
      <c r="G2472">
        <f t="shared" si="56"/>
        <v>0</v>
      </c>
    </row>
    <row r="2473" spans="7:7" x14ac:dyDescent="0.25">
      <c r="G2473">
        <f t="shared" si="56"/>
        <v>0</v>
      </c>
    </row>
    <row r="2474" spans="7:7" x14ac:dyDescent="0.25">
      <c r="G2474">
        <f t="shared" si="56"/>
        <v>0</v>
      </c>
    </row>
    <row r="2475" spans="7:7" x14ac:dyDescent="0.25">
      <c r="G2475">
        <f t="shared" si="56"/>
        <v>0</v>
      </c>
    </row>
    <row r="2476" spans="7:7" x14ac:dyDescent="0.25">
      <c r="G2476">
        <f t="shared" si="56"/>
        <v>0</v>
      </c>
    </row>
    <row r="2477" spans="7:7" x14ac:dyDescent="0.25">
      <c r="G2477">
        <f t="shared" si="56"/>
        <v>0</v>
      </c>
    </row>
    <row r="2478" spans="7:7" x14ac:dyDescent="0.25">
      <c r="G2478">
        <f t="shared" si="56"/>
        <v>0</v>
      </c>
    </row>
    <row r="2479" spans="7:7" x14ac:dyDescent="0.25">
      <c r="G2479">
        <f t="shared" si="56"/>
        <v>0</v>
      </c>
    </row>
    <row r="2480" spans="7:7" x14ac:dyDescent="0.25">
      <c r="G2480">
        <f t="shared" si="56"/>
        <v>0</v>
      </c>
    </row>
    <row r="2481" spans="7:7" x14ac:dyDescent="0.25">
      <c r="G2481">
        <f t="shared" si="56"/>
        <v>0</v>
      </c>
    </row>
    <row r="2482" spans="7:7" x14ac:dyDescent="0.25">
      <c r="G2482">
        <f t="shared" si="56"/>
        <v>0</v>
      </c>
    </row>
    <row r="2483" spans="7:7" x14ac:dyDescent="0.25">
      <c r="G2483">
        <f t="shared" si="56"/>
        <v>0</v>
      </c>
    </row>
    <row r="2484" spans="7:7" x14ac:dyDescent="0.25">
      <c r="G2484">
        <f t="shared" si="56"/>
        <v>0</v>
      </c>
    </row>
    <row r="2485" spans="7:7" x14ac:dyDescent="0.25">
      <c r="G2485">
        <f t="shared" si="56"/>
        <v>0</v>
      </c>
    </row>
    <row r="2486" spans="7:7" x14ac:dyDescent="0.25">
      <c r="G2486">
        <f t="shared" si="56"/>
        <v>0</v>
      </c>
    </row>
    <row r="2487" spans="7:7" x14ac:dyDescent="0.25">
      <c r="G2487">
        <f t="shared" si="56"/>
        <v>0</v>
      </c>
    </row>
    <row r="2488" spans="7:7" x14ac:dyDescent="0.25">
      <c r="G2488">
        <f t="shared" si="56"/>
        <v>0</v>
      </c>
    </row>
    <row r="2489" spans="7:7" x14ac:dyDescent="0.25">
      <c r="G2489">
        <f t="shared" si="56"/>
        <v>0</v>
      </c>
    </row>
    <row r="2490" spans="7:7" x14ac:dyDescent="0.25">
      <c r="G2490">
        <f t="shared" si="56"/>
        <v>0</v>
      </c>
    </row>
    <row r="2491" spans="7:7" x14ac:dyDescent="0.25">
      <c r="G2491">
        <f t="shared" si="56"/>
        <v>0</v>
      </c>
    </row>
    <row r="2492" spans="7:7" x14ac:dyDescent="0.25">
      <c r="G2492">
        <f t="shared" si="56"/>
        <v>0</v>
      </c>
    </row>
    <row r="2493" spans="7:7" x14ac:dyDescent="0.25">
      <c r="G2493">
        <f t="shared" si="56"/>
        <v>0</v>
      </c>
    </row>
    <row r="2494" spans="7:7" x14ac:dyDescent="0.25">
      <c r="G2494">
        <f t="shared" si="56"/>
        <v>0</v>
      </c>
    </row>
    <row r="2495" spans="7:7" x14ac:dyDescent="0.25">
      <c r="G2495">
        <f t="shared" si="56"/>
        <v>0</v>
      </c>
    </row>
    <row r="2496" spans="7:7" x14ac:dyDescent="0.25">
      <c r="G2496">
        <f t="shared" si="56"/>
        <v>0</v>
      </c>
    </row>
    <row r="2497" spans="7:7" x14ac:dyDescent="0.25">
      <c r="G2497">
        <f t="shared" si="56"/>
        <v>0</v>
      </c>
    </row>
    <row r="2498" spans="7:7" x14ac:dyDescent="0.25">
      <c r="G2498">
        <f t="shared" si="56"/>
        <v>0</v>
      </c>
    </row>
    <row r="2499" spans="7:7" x14ac:dyDescent="0.25">
      <c r="G2499">
        <f t="shared" si="56"/>
        <v>0</v>
      </c>
    </row>
    <row r="2500" spans="7:7" x14ac:dyDescent="0.25">
      <c r="G2500">
        <f t="shared" si="56"/>
        <v>0</v>
      </c>
    </row>
    <row r="2501" spans="7:7" x14ac:dyDescent="0.25">
      <c r="G2501">
        <f t="shared" si="56"/>
        <v>0</v>
      </c>
    </row>
    <row r="2502" spans="7:7" x14ac:dyDescent="0.25">
      <c r="G2502">
        <f t="shared" si="56"/>
        <v>0</v>
      </c>
    </row>
    <row r="2503" spans="7:7" x14ac:dyDescent="0.25">
      <c r="G2503">
        <f t="shared" si="56"/>
        <v>0</v>
      </c>
    </row>
    <row r="2504" spans="7:7" x14ac:dyDescent="0.25">
      <c r="G2504">
        <f t="shared" ref="G2504:G2567" si="57">IF(E2504=E2503,G2503,D2504)</f>
        <v>0</v>
      </c>
    </row>
    <row r="2505" spans="7:7" x14ac:dyDescent="0.25">
      <c r="G2505">
        <f t="shared" si="57"/>
        <v>0</v>
      </c>
    </row>
    <row r="2506" spans="7:7" x14ac:dyDescent="0.25">
      <c r="G2506">
        <f t="shared" si="57"/>
        <v>0</v>
      </c>
    </row>
    <row r="2507" spans="7:7" x14ac:dyDescent="0.25">
      <c r="G2507">
        <f t="shared" si="57"/>
        <v>0</v>
      </c>
    </row>
    <row r="2508" spans="7:7" x14ac:dyDescent="0.25">
      <c r="G2508">
        <f t="shared" si="57"/>
        <v>0</v>
      </c>
    </row>
    <row r="2509" spans="7:7" x14ac:dyDescent="0.25">
      <c r="G2509">
        <f t="shared" si="57"/>
        <v>0</v>
      </c>
    </row>
    <row r="2510" spans="7:7" x14ac:dyDescent="0.25">
      <c r="G2510">
        <f t="shared" si="57"/>
        <v>0</v>
      </c>
    </row>
    <row r="2511" spans="7:7" x14ac:dyDescent="0.25">
      <c r="G2511">
        <f t="shared" si="57"/>
        <v>0</v>
      </c>
    </row>
    <row r="2512" spans="7:7" x14ac:dyDescent="0.25">
      <c r="G2512">
        <f t="shared" si="57"/>
        <v>0</v>
      </c>
    </row>
    <row r="2513" spans="7:7" x14ac:dyDescent="0.25">
      <c r="G2513">
        <f t="shared" si="57"/>
        <v>0</v>
      </c>
    </row>
    <row r="2514" spans="7:7" x14ac:dyDescent="0.25">
      <c r="G2514">
        <f t="shared" si="57"/>
        <v>0</v>
      </c>
    </row>
    <row r="2515" spans="7:7" x14ac:dyDescent="0.25">
      <c r="G2515">
        <f t="shared" si="57"/>
        <v>0</v>
      </c>
    </row>
    <row r="2516" spans="7:7" x14ac:dyDescent="0.25">
      <c r="G2516">
        <f t="shared" si="57"/>
        <v>0</v>
      </c>
    </row>
    <row r="2517" spans="7:7" x14ac:dyDescent="0.25">
      <c r="G2517">
        <f t="shared" si="57"/>
        <v>0</v>
      </c>
    </row>
    <row r="2518" spans="7:7" x14ac:dyDescent="0.25">
      <c r="G2518">
        <f t="shared" si="57"/>
        <v>0</v>
      </c>
    </row>
    <row r="2519" spans="7:7" x14ac:dyDescent="0.25">
      <c r="G2519">
        <f t="shared" si="57"/>
        <v>0</v>
      </c>
    </row>
    <row r="2520" spans="7:7" x14ac:dyDescent="0.25">
      <c r="G2520">
        <f t="shared" si="57"/>
        <v>0</v>
      </c>
    </row>
    <row r="2521" spans="7:7" x14ac:dyDescent="0.25">
      <c r="G2521">
        <f t="shared" si="57"/>
        <v>0</v>
      </c>
    </row>
    <row r="2522" spans="7:7" x14ac:dyDescent="0.25">
      <c r="G2522">
        <f t="shared" si="57"/>
        <v>0</v>
      </c>
    </row>
    <row r="2523" spans="7:7" x14ac:dyDescent="0.25">
      <c r="G2523">
        <f t="shared" si="57"/>
        <v>0</v>
      </c>
    </row>
    <row r="2524" spans="7:7" x14ac:dyDescent="0.25">
      <c r="G2524">
        <f t="shared" si="57"/>
        <v>0</v>
      </c>
    </row>
    <row r="2525" spans="7:7" x14ac:dyDescent="0.25">
      <c r="G2525">
        <f t="shared" si="57"/>
        <v>0</v>
      </c>
    </row>
    <row r="2526" spans="7:7" x14ac:dyDescent="0.25">
      <c r="G2526">
        <f t="shared" si="57"/>
        <v>0</v>
      </c>
    </row>
    <row r="2527" spans="7:7" x14ac:dyDescent="0.25">
      <c r="G2527">
        <f t="shared" si="57"/>
        <v>0</v>
      </c>
    </row>
    <row r="2528" spans="7:7" x14ac:dyDescent="0.25">
      <c r="G2528">
        <f t="shared" si="57"/>
        <v>0</v>
      </c>
    </row>
    <row r="2529" spans="7:7" x14ac:dyDescent="0.25">
      <c r="G2529">
        <f t="shared" si="57"/>
        <v>0</v>
      </c>
    </row>
    <row r="2530" spans="7:7" x14ac:dyDescent="0.25">
      <c r="G2530">
        <f t="shared" si="57"/>
        <v>0</v>
      </c>
    </row>
    <row r="2531" spans="7:7" x14ac:dyDescent="0.25">
      <c r="G2531">
        <f t="shared" si="57"/>
        <v>0</v>
      </c>
    </row>
    <row r="2532" spans="7:7" x14ac:dyDescent="0.25">
      <c r="G2532">
        <f t="shared" si="57"/>
        <v>0</v>
      </c>
    </row>
    <row r="2533" spans="7:7" x14ac:dyDescent="0.25">
      <c r="G2533">
        <f t="shared" si="57"/>
        <v>0</v>
      </c>
    </row>
    <row r="2534" spans="7:7" x14ac:dyDescent="0.25">
      <c r="G2534">
        <f t="shared" si="57"/>
        <v>0</v>
      </c>
    </row>
    <row r="2535" spans="7:7" x14ac:dyDescent="0.25">
      <c r="G2535">
        <f t="shared" si="57"/>
        <v>0</v>
      </c>
    </row>
    <row r="2536" spans="7:7" x14ac:dyDescent="0.25">
      <c r="G2536">
        <f t="shared" si="57"/>
        <v>0</v>
      </c>
    </row>
    <row r="2537" spans="7:7" x14ac:dyDescent="0.25">
      <c r="G2537">
        <f t="shared" si="57"/>
        <v>0</v>
      </c>
    </row>
    <row r="2538" spans="7:7" x14ac:dyDescent="0.25">
      <c r="G2538">
        <f t="shared" si="57"/>
        <v>0</v>
      </c>
    </row>
    <row r="2539" spans="7:7" x14ac:dyDescent="0.25">
      <c r="G2539">
        <f t="shared" si="57"/>
        <v>0</v>
      </c>
    </row>
    <row r="2540" spans="7:7" x14ac:dyDescent="0.25">
      <c r="G2540">
        <f t="shared" si="57"/>
        <v>0</v>
      </c>
    </row>
    <row r="2541" spans="7:7" x14ac:dyDescent="0.25">
      <c r="G2541">
        <f t="shared" si="57"/>
        <v>0</v>
      </c>
    </row>
    <row r="2542" spans="7:7" x14ac:dyDescent="0.25">
      <c r="G2542">
        <f t="shared" si="57"/>
        <v>0</v>
      </c>
    </row>
    <row r="2543" spans="7:7" x14ac:dyDescent="0.25">
      <c r="G2543">
        <f t="shared" si="57"/>
        <v>0</v>
      </c>
    </row>
    <row r="2544" spans="7:7" x14ac:dyDescent="0.25">
      <c r="G2544">
        <f t="shared" si="57"/>
        <v>0</v>
      </c>
    </row>
    <row r="2545" spans="7:7" x14ac:dyDescent="0.25">
      <c r="G2545">
        <f t="shared" si="57"/>
        <v>0</v>
      </c>
    </row>
    <row r="2546" spans="7:7" x14ac:dyDescent="0.25">
      <c r="G2546">
        <f t="shared" si="57"/>
        <v>0</v>
      </c>
    </row>
    <row r="2547" spans="7:7" x14ac:dyDescent="0.25">
      <c r="G2547">
        <f t="shared" si="57"/>
        <v>0</v>
      </c>
    </row>
    <row r="2548" spans="7:7" x14ac:dyDescent="0.25">
      <c r="G2548">
        <f t="shared" si="57"/>
        <v>0</v>
      </c>
    </row>
    <row r="2549" spans="7:7" x14ac:dyDescent="0.25">
      <c r="G2549">
        <f t="shared" si="57"/>
        <v>0</v>
      </c>
    </row>
    <row r="2550" spans="7:7" x14ac:dyDescent="0.25">
      <c r="G2550">
        <f t="shared" si="57"/>
        <v>0</v>
      </c>
    </row>
    <row r="2551" spans="7:7" x14ac:dyDescent="0.25">
      <c r="G2551">
        <f t="shared" si="57"/>
        <v>0</v>
      </c>
    </row>
    <row r="2552" spans="7:7" x14ac:dyDescent="0.25">
      <c r="G2552">
        <f t="shared" si="57"/>
        <v>0</v>
      </c>
    </row>
    <row r="2553" spans="7:7" x14ac:dyDescent="0.25">
      <c r="G2553">
        <f t="shared" si="57"/>
        <v>0</v>
      </c>
    </row>
    <row r="2554" spans="7:7" x14ac:dyDescent="0.25">
      <c r="G2554">
        <f t="shared" si="57"/>
        <v>0</v>
      </c>
    </row>
    <row r="2555" spans="7:7" x14ac:dyDescent="0.25">
      <c r="G2555">
        <f t="shared" si="57"/>
        <v>0</v>
      </c>
    </row>
    <row r="2556" spans="7:7" x14ac:dyDescent="0.25">
      <c r="G2556">
        <f t="shared" si="57"/>
        <v>0</v>
      </c>
    </row>
    <row r="2557" spans="7:7" x14ac:dyDescent="0.25">
      <c r="G2557">
        <f t="shared" si="57"/>
        <v>0</v>
      </c>
    </row>
    <row r="2558" spans="7:7" x14ac:dyDescent="0.25">
      <c r="G2558">
        <f t="shared" si="57"/>
        <v>0</v>
      </c>
    </row>
    <row r="2559" spans="7:7" x14ac:dyDescent="0.25">
      <c r="G2559">
        <f t="shared" si="57"/>
        <v>0</v>
      </c>
    </row>
    <row r="2560" spans="7:7" x14ac:dyDescent="0.25">
      <c r="G2560">
        <f t="shared" si="57"/>
        <v>0</v>
      </c>
    </row>
    <row r="2561" spans="7:7" x14ac:dyDescent="0.25">
      <c r="G2561">
        <f t="shared" si="57"/>
        <v>0</v>
      </c>
    </row>
    <row r="2562" spans="7:7" x14ac:dyDescent="0.25">
      <c r="G2562">
        <f t="shared" si="57"/>
        <v>0</v>
      </c>
    </row>
    <row r="2563" spans="7:7" x14ac:dyDescent="0.25">
      <c r="G2563">
        <f t="shared" si="57"/>
        <v>0</v>
      </c>
    </row>
    <row r="2564" spans="7:7" x14ac:dyDescent="0.25">
      <c r="G2564">
        <f t="shared" si="57"/>
        <v>0</v>
      </c>
    </row>
    <row r="2565" spans="7:7" x14ac:dyDescent="0.25">
      <c r="G2565">
        <f t="shared" si="57"/>
        <v>0</v>
      </c>
    </row>
    <row r="2566" spans="7:7" x14ac:dyDescent="0.25">
      <c r="G2566">
        <f t="shared" si="57"/>
        <v>0</v>
      </c>
    </row>
    <row r="2567" spans="7:7" x14ac:dyDescent="0.25">
      <c r="G2567">
        <f t="shared" si="57"/>
        <v>0</v>
      </c>
    </row>
    <row r="2568" spans="7:7" x14ac:dyDescent="0.25">
      <c r="G2568">
        <f t="shared" ref="G2568:G2631" si="58">IF(E2568=E2567,G2567,D2568)</f>
        <v>0</v>
      </c>
    </row>
    <row r="2569" spans="7:7" x14ac:dyDescent="0.25">
      <c r="G2569">
        <f t="shared" si="58"/>
        <v>0</v>
      </c>
    </row>
    <row r="2570" spans="7:7" x14ac:dyDescent="0.25">
      <c r="G2570">
        <f t="shared" si="58"/>
        <v>0</v>
      </c>
    </row>
    <row r="2571" spans="7:7" x14ac:dyDescent="0.25">
      <c r="G2571">
        <f t="shared" si="58"/>
        <v>0</v>
      </c>
    </row>
    <row r="2572" spans="7:7" x14ac:dyDescent="0.25">
      <c r="G2572">
        <f t="shared" si="58"/>
        <v>0</v>
      </c>
    </row>
    <row r="2573" spans="7:7" x14ac:dyDescent="0.25">
      <c r="G2573">
        <f t="shared" si="58"/>
        <v>0</v>
      </c>
    </row>
    <row r="2574" spans="7:7" x14ac:dyDescent="0.25">
      <c r="G2574">
        <f t="shared" si="58"/>
        <v>0</v>
      </c>
    </row>
    <row r="2575" spans="7:7" x14ac:dyDescent="0.25">
      <c r="G2575">
        <f t="shared" si="58"/>
        <v>0</v>
      </c>
    </row>
    <row r="2576" spans="7:7" x14ac:dyDescent="0.25">
      <c r="G2576">
        <f t="shared" si="58"/>
        <v>0</v>
      </c>
    </row>
    <row r="2577" spans="7:7" x14ac:dyDescent="0.25">
      <c r="G2577">
        <f t="shared" si="58"/>
        <v>0</v>
      </c>
    </row>
    <row r="2578" spans="7:7" x14ac:dyDescent="0.25">
      <c r="G2578">
        <f t="shared" si="58"/>
        <v>0</v>
      </c>
    </row>
    <row r="2579" spans="7:7" x14ac:dyDescent="0.25">
      <c r="G2579">
        <f t="shared" si="58"/>
        <v>0</v>
      </c>
    </row>
    <row r="2580" spans="7:7" x14ac:dyDescent="0.25">
      <c r="G2580">
        <f t="shared" si="58"/>
        <v>0</v>
      </c>
    </row>
    <row r="2581" spans="7:7" x14ac:dyDescent="0.25">
      <c r="G2581">
        <f t="shared" si="58"/>
        <v>0</v>
      </c>
    </row>
    <row r="2582" spans="7:7" x14ac:dyDescent="0.25">
      <c r="G2582">
        <f t="shared" si="58"/>
        <v>0</v>
      </c>
    </row>
    <row r="2583" spans="7:7" x14ac:dyDescent="0.25">
      <c r="G2583">
        <f t="shared" si="58"/>
        <v>0</v>
      </c>
    </row>
    <row r="2584" spans="7:7" x14ac:dyDescent="0.25">
      <c r="G2584">
        <f t="shared" si="58"/>
        <v>0</v>
      </c>
    </row>
    <row r="2585" spans="7:7" x14ac:dyDescent="0.25">
      <c r="G2585">
        <f t="shared" si="58"/>
        <v>0</v>
      </c>
    </row>
    <row r="2586" spans="7:7" x14ac:dyDescent="0.25">
      <c r="G2586">
        <f t="shared" si="58"/>
        <v>0</v>
      </c>
    </row>
    <row r="2587" spans="7:7" x14ac:dyDescent="0.25">
      <c r="G2587">
        <f t="shared" si="58"/>
        <v>0</v>
      </c>
    </row>
    <row r="2588" spans="7:7" x14ac:dyDescent="0.25">
      <c r="G2588">
        <f t="shared" si="58"/>
        <v>0</v>
      </c>
    </row>
    <row r="2589" spans="7:7" x14ac:dyDescent="0.25">
      <c r="G2589">
        <f t="shared" si="58"/>
        <v>0</v>
      </c>
    </row>
    <row r="2590" spans="7:7" x14ac:dyDescent="0.25">
      <c r="G2590">
        <f t="shared" si="58"/>
        <v>0</v>
      </c>
    </row>
    <row r="2591" spans="7:7" x14ac:dyDescent="0.25">
      <c r="G2591">
        <f t="shared" si="58"/>
        <v>0</v>
      </c>
    </row>
    <row r="2592" spans="7:7" x14ac:dyDescent="0.25">
      <c r="G2592">
        <f t="shared" si="58"/>
        <v>0</v>
      </c>
    </row>
    <row r="2593" spans="7:7" x14ac:dyDescent="0.25">
      <c r="G2593">
        <f t="shared" si="58"/>
        <v>0</v>
      </c>
    </row>
    <row r="2594" spans="7:7" x14ac:dyDescent="0.25">
      <c r="G2594">
        <f t="shared" si="58"/>
        <v>0</v>
      </c>
    </row>
    <row r="2595" spans="7:7" x14ac:dyDescent="0.25">
      <c r="G2595">
        <f t="shared" si="58"/>
        <v>0</v>
      </c>
    </row>
    <row r="2596" spans="7:7" x14ac:dyDescent="0.25">
      <c r="G2596">
        <f t="shared" si="58"/>
        <v>0</v>
      </c>
    </row>
    <row r="2597" spans="7:7" x14ac:dyDescent="0.25">
      <c r="G2597">
        <f t="shared" si="58"/>
        <v>0</v>
      </c>
    </row>
    <row r="2598" spans="7:7" x14ac:dyDescent="0.25">
      <c r="G2598">
        <f t="shared" si="58"/>
        <v>0</v>
      </c>
    </row>
    <row r="2599" spans="7:7" x14ac:dyDescent="0.25">
      <c r="G2599">
        <f t="shared" si="58"/>
        <v>0</v>
      </c>
    </row>
    <row r="2600" spans="7:7" x14ac:dyDescent="0.25">
      <c r="G2600">
        <f t="shared" si="58"/>
        <v>0</v>
      </c>
    </row>
    <row r="2601" spans="7:7" x14ac:dyDescent="0.25">
      <c r="G2601">
        <f t="shared" si="58"/>
        <v>0</v>
      </c>
    </row>
    <row r="2602" spans="7:7" x14ac:dyDescent="0.25">
      <c r="G2602">
        <f t="shared" si="58"/>
        <v>0</v>
      </c>
    </row>
    <row r="2603" spans="7:7" x14ac:dyDescent="0.25">
      <c r="G2603">
        <f t="shared" si="58"/>
        <v>0</v>
      </c>
    </row>
    <row r="2604" spans="7:7" x14ac:dyDescent="0.25">
      <c r="G2604">
        <f t="shared" si="58"/>
        <v>0</v>
      </c>
    </row>
    <row r="2605" spans="7:7" x14ac:dyDescent="0.25">
      <c r="G2605">
        <f t="shared" si="58"/>
        <v>0</v>
      </c>
    </row>
    <row r="2606" spans="7:7" x14ac:dyDescent="0.25">
      <c r="G2606">
        <f t="shared" si="58"/>
        <v>0</v>
      </c>
    </row>
    <row r="2607" spans="7:7" x14ac:dyDescent="0.25">
      <c r="G2607">
        <f t="shared" si="58"/>
        <v>0</v>
      </c>
    </row>
    <row r="2608" spans="7:7" x14ac:dyDescent="0.25">
      <c r="G2608">
        <f t="shared" si="58"/>
        <v>0</v>
      </c>
    </row>
    <row r="2609" spans="7:7" x14ac:dyDescent="0.25">
      <c r="G2609">
        <f t="shared" si="58"/>
        <v>0</v>
      </c>
    </row>
    <row r="2610" spans="7:7" x14ac:dyDescent="0.25">
      <c r="G2610">
        <f t="shared" si="58"/>
        <v>0</v>
      </c>
    </row>
    <row r="2611" spans="7:7" x14ac:dyDescent="0.25">
      <c r="G2611">
        <f t="shared" si="58"/>
        <v>0</v>
      </c>
    </row>
    <row r="2612" spans="7:7" x14ac:dyDescent="0.25">
      <c r="G2612">
        <f t="shared" si="58"/>
        <v>0</v>
      </c>
    </row>
    <row r="2613" spans="7:7" x14ac:dyDescent="0.25">
      <c r="G2613">
        <f t="shared" si="58"/>
        <v>0</v>
      </c>
    </row>
    <row r="2614" spans="7:7" x14ac:dyDescent="0.25">
      <c r="G2614">
        <f t="shared" si="58"/>
        <v>0</v>
      </c>
    </row>
    <row r="2615" spans="7:7" x14ac:dyDescent="0.25">
      <c r="G2615">
        <f t="shared" si="58"/>
        <v>0</v>
      </c>
    </row>
    <row r="2616" spans="7:7" x14ac:dyDescent="0.25">
      <c r="G2616">
        <f t="shared" si="58"/>
        <v>0</v>
      </c>
    </row>
    <row r="2617" spans="7:7" x14ac:dyDescent="0.25">
      <c r="G2617">
        <f t="shared" si="58"/>
        <v>0</v>
      </c>
    </row>
    <row r="2618" spans="7:7" x14ac:dyDescent="0.25">
      <c r="G2618">
        <f t="shared" si="58"/>
        <v>0</v>
      </c>
    </row>
    <row r="2619" spans="7:7" x14ac:dyDescent="0.25">
      <c r="G2619">
        <f t="shared" si="58"/>
        <v>0</v>
      </c>
    </row>
    <row r="2620" spans="7:7" x14ac:dyDescent="0.25">
      <c r="G2620">
        <f t="shared" si="58"/>
        <v>0</v>
      </c>
    </row>
    <row r="2621" spans="7:7" x14ac:dyDescent="0.25">
      <c r="G2621">
        <f t="shared" si="58"/>
        <v>0</v>
      </c>
    </row>
    <row r="2622" spans="7:7" x14ac:dyDescent="0.25">
      <c r="G2622">
        <f t="shared" si="58"/>
        <v>0</v>
      </c>
    </row>
    <row r="2623" spans="7:7" x14ac:dyDescent="0.25">
      <c r="G2623">
        <f t="shared" si="58"/>
        <v>0</v>
      </c>
    </row>
    <row r="2624" spans="7:7" x14ac:dyDescent="0.25">
      <c r="G2624">
        <f t="shared" si="58"/>
        <v>0</v>
      </c>
    </row>
    <row r="2625" spans="7:7" x14ac:dyDescent="0.25">
      <c r="G2625">
        <f t="shared" si="58"/>
        <v>0</v>
      </c>
    </row>
    <row r="2626" spans="7:7" x14ac:dyDescent="0.25">
      <c r="G2626">
        <f t="shared" si="58"/>
        <v>0</v>
      </c>
    </row>
    <row r="2627" spans="7:7" x14ac:dyDescent="0.25">
      <c r="G2627">
        <f t="shared" si="58"/>
        <v>0</v>
      </c>
    </row>
    <row r="2628" spans="7:7" x14ac:dyDescent="0.25">
      <c r="G2628">
        <f t="shared" si="58"/>
        <v>0</v>
      </c>
    </row>
    <row r="2629" spans="7:7" x14ac:dyDescent="0.25">
      <c r="G2629">
        <f t="shared" si="58"/>
        <v>0</v>
      </c>
    </row>
    <row r="2630" spans="7:7" x14ac:dyDescent="0.25">
      <c r="G2630">
        <f t="shared" si="58"/>
        <v>0</v>
      </c>
    </row>
    <row r="2631" spans="7:7" x14ac:dyDescent="0.25">
      <c r="G2631">
        <f t="shared" si="58"/>
        <v>0</v>
      </c>
    </row>
    <row r="2632" spans="7:7" x14ac:dyDescent="0.25">
      <c r="G2632">
        <f t="shared" ref="G2632:G2695" si="59">IF(E2632=E2631,G2631,D2632)</f>
        <v>0</v>
      </c>
    </row>
    <row r="2633" spans="7:7" x14ac:dyDescent="0.25">
      <c r="G2633">
        <f t="shared" si="59"/>
        <v>0</v>
      </c>
    </row>
    <row r="2634" spans="7:7" x14ac:dyDescent="0.25">
      <c r="G2634">
        <f t="shared" si="59"/>
        <v>0</v>
      </c>
    </row>
    <row r="2635" spans="7:7" x14ac:dyDescent="0.25">
      <c r="G2635">
        <f t="shared" si="59"/>
        <v>0</v>
      </c>
    </row>
    <row r="2636" spans="7:7" x14ac:dyDescent="0.25">
      <c r="G2636">
        <f t="shared" si="59"/>
        <v>0</v>
      </c>
    </row>
    <row r="2637" spans="7:7" x14ac:dyDescent="0.25">
      <c r="G2637">
        <f t="shared" si="59"/>
        <v>0</v>
      </c>
    </row>
    <row r="2638" spans="7:7" x14ac:dyDescent="0.25">
      <c r="G2638">
        <f t="shared" si="59"/>
        <v>0</v>
      </c>
    </row>
    <row r="2639" spans="7:7" x14ac:dyDescent="0.25">
      <c r="G2639">
        <f t="shared" si="59"/>
        <v>0</v>
      </c>
    </row>
    <row r="2640" spans="7:7" x14ac:dyDescent="0.25">
      <c r="G2640">
        <f t="shared" si="59"/>
        <v>0</v>
      </c>
    </row>
    <row r="2641" spans="7:7" x14ac:dyDescent="0.25">
      <c r="G2641">
        <f t="shared" si="59"/>
        <v>0</v>
      </c>
    </row>
    <row r="2642" spans="7:7" x14ac:dyDescent="0.25">
      <c r="G2642">
        <f t="shared" si="59"/>
        <v>0</v>
      </c>
    </row>
    <row r="2643" spans="7:7" x14ac:dyDescent="0.25">
      <c r="G2643">
        <f t="shared" si="59"/>
        <v>0</v>
      </c>
    </row>
    <row r="2644" spans="7:7" x14ac:dyDescent="0.25">
      <c r="G2644">
        <f t="shared" si="59"/>
        <v>0</v>
      </c>
    </row>
    <row r="2645" spans="7:7" x14ac:dyDescent="0.25">
      <c r="G2645">
        <f t="shared" si="59"/>
        <v>0</v>
      </c>
    </row>
    <row r="2646" spans="7:7" x14ac:dyDescent="0.25">
      <c r="G2646">
        <f t="shared" si="59"/>
        <v>0</v>
      </c>
    </row>
    <row r="2647" spans="7:7" x14ac:dyDescent="0.25">
      <c r="G2647">
        <f t="shared" si="59"/>
        <v>0</v>
      </c>
    </row>
    <row r="2648" spans="7:7" x14ac:dyDescent="0.25">
      <c r="G2648">
        <f t="shared" si="59"/>
        <v>0</v>
      </c>
    </row>
    <row r="2649" spans="7:7" x14ac:dyDescent="0.25">
      <c r="G2649">
        <f t="shared" si="59"/>
        <v>0</v>
      </c>
    </row>
    <row r="2650" spans="7:7" x14ac:dyDescent="0.25">
      <c r="G2650">
        <f t="shared" si="59"/>
        <v>0</v>
      </c>
    </row>
    <row r="2651" spans="7:7" x14ac:dyDescent="0.25">
      <c r="G2651">
        <f t="shared" si="59"/>
        <v>0</v>
      </c>
    </row>
    <row r="2652" spans="7:7" x14ac:dyDescent="0.25">
      <c r="G2652">
        <f t="shared" si="59"/>
        <v>0</v>
      </c>
    </row>
    <row r="2653" spans="7:7" x14ac:dyDescent="0.25">
      <c r="G2653">
        <f t="shared" si="59"/>
        <v>0</v>
      </c>
    </row>
    <row r="2654" spans="7:7" x14ac:dyDescent="0.25">
      <c r="G2654">
        <f t="shared" si="59"/>
        <v>0</v>
      </c>
    </row>
    <row r="2655" spans="7:7" x14ac:dyDescent="0.25">
      <c r="G2655">
        <f t="shared" si="59"/>
        <v>0</v>
      </c>
    </row>
    <row r="2656" spans="7:7" x14ac:dyDescent="0.25">
      <c r="G2656">
        <f t="shared" si="59"/>
        <v>0</v>
      </c>
    </row>
    <row r="2657" spans="7:7" x14ac:dyDescent="0.25">
      <c r="G2657">
        <f t="shared" si="59"/>
        <v>0</v>
      </c>
    </row>
    <row r="2658" spans="7:7" x14ac:dyDescent="0.25">
      <c r="G2658">
        <f t="shared" si="59"/>
        <v>0</v>
      </c>
    </row>
    <row r="2659" spans="7:7" x14ac:dyDescent="0.25">
      <c r="G2659">
        <f t="shared" si="59"/>
        <v>0</v>
      </c>
    </row>
    <row r="2660" spans="7:7" x14ac:dyDescent="0.25">
      <c r="G2660">
        <f t="shared" si="59"/>
        <v>0</v>
      </c>
    </row>
    <row r="2661" spans="7:7" x14ac:dyDescent="0.25">
      <c r="G2661">
        <f t="shared" si="59"/>
        <v>0</v>
      </c>
    </row>
    <row r="2662" spans="7:7" x14ac:dyDescent="0.25">
      <c r="G2662">
        <f t="shared" si="59"/>
        <v>0</v>
      </c>
    </row>
    <row r="2663" spans="7:7" x14ac:dyDescent="0.25">
      <c r="G2663">
        <f t="shared" si="59"/>
        <v>0</v>
      </c>
    </row>
    <row r="2664" spans="7:7" x14ac:dyDescent="0.25">
      <c r="G2664">
        <f t="shared" si="59"/>
        <v>0</v>
      </c>
    </row>
    <row r="2665" spans="7:7" x14ac:dyDescent="0.25">
      <c r="G2665">
        <f t="shared" si="59"/>
        <v>0</v>
      </c>
    </row>
    <row r="2666" spans="7:7" x14ac:dyDescent="0.25">
      <c r="G2666">
        <f t="shared" si="59"/>
        <v>0</v>
      </c>
    </row>
    <row r="2667" spans="7:7" x14ac:dyDescent="0.25">
      <c r="G2667">
        <f t="shared" si="59"/>
        <v>0</v>
      </c>
    </row>
    <row r="2668" spans="7:7" x14ac:dyDescent="0.25">
      <c r="G2668">
        <f t="shared" si="59"/>
        <v>0</v>
      </c>
    </row>
    <row r="2669" spans="7:7" x14ac:dyDescent="0.25">
      <c r="G2669">
        <f t="shared" si="59"/>
        <v>0</v>
      </c>
    </row>
    <row r="2670" spans="7:7" x14ac:dyDescent="0.25">
      <c r="G2670">
        <f t="shared" si="59"/>
        <v>0</v>
      </c>
    </row>
    <row r="2671" spans="7:7" x14ac:dyDescent="0.25">
      <c r="G2671">
        <f t="shared" si="59"/>
        <v>0</v>
      </c>
    </row>
    <row r="2672" spans="7:7" x14ac:dyDescent="0.25">
      <c r="G2672">
        <f t="shared" si="59"/>
        <v>0</v>
      </c>
    </row>
    <row r="2673" spans="7:7" x14ac:dyDescent="0.25">
      <c r="G2673">
        <f t="shared" si="59"/>
        <v>0</v>
      </c>
    </row>
    <row r="2674" spans="7:7" x14ac:dyDescent="0.25">
      <c r="G2674">
        <f t="shared" si="59"/>
        <v>0</v>
      </c>
    </row>
    <row r="2675" spans="7:7" x14ac:dyDescent="0.25">
      <c r="G2675">
        <f t="shared" si="59"/>
        <v>0</v>
      </c>
    </row>
    <row r="2676" spans="7:7" x14ac:dyDescent="0.25">
      <c r="G2676">
        <f t="shared" si="59"/>
        <v>0</v>
      </c>
    </row>
    <row r="2677" spans="7:7" x14ac:dyDescent="0.25">
      <c r="G2677">
        <f t="shared" si="59"/>
        <v>0</v>
      </c>
    </row>
    <row r="2678" spans="7:7" x14ac:dyDescent="0.25">
      <c r="G2678">
        <f t="shared" si="59"/>
        <v>0</v>
      </c>
    </row>
    <row r="2679" spans="7:7" x14ac:dyDescent="0.25">
      <c r="G2679">
        <f t="shared" si="59"/>
        <v>0</v>
      </c>
    </row>
    <row r="2680" spans="7:7" x14ac:dyDescent="0.25">
      <c r="G2680">
        <f t="shared" si="59"/>
        <v>0</v>
      </c>
    </row>
    <row r="2681" spans="7:7" x14ac:dyDescent="0.25">
      <c r="G2681">
        <f t="shared" si="59"/>
        <v>0</v>
      </c>
    </row>
    <row r="2682" spans="7:7" x14ac:dyDescent="0.25">
      <c r="G2682">
        <f t="shared" si="59"/>
        <v>0</v>
      </c>
    </row>
    <row r="2683" spans="7:7" x14ac:dyDescent="0.25">
      <c r="G2683">
        <f t="shared" si="59"/>
        <v>0</v>
      </c>
    </row>
    <row r="2684" spans="7:7" x14ac:dyDescent="0.25">
      <c r="G2684">
        <f t="shared" si="59"/>
        <v>0</v>
      </c>
    </row>
    <row r="2685" spans="7:7" x14ac:dyDescent="0.25">
      <c r="G2685">
        <f t="shared" si="59"/>
        <v>0</v>
      </c>
    </row>
    <row r="2686" spans="7:7" x14ac:dyDescent="0.25">
      <c r="G2686">
        <f t="shared" si="59"/>
        <v>0</v>
      </c>
    </row>
    <row r="2687" spans="7:7" x14ac:dyDescent="0.25">
      <c r="G2687">
        <f t="shared" si="59"/>
        <v>0</v>
      </c>
    </row>
    <row r="2688" spans="7:7" x14ac:dyDescent="0.25">
      <c r="G2688">
        <f t="shared" si="59"/>
        <v>0</v>
      </c>
    </row>
    <row r="2689" spans="7:7" x14ac:dyDescent="0.25">
      <c r="G2689">
        <f t="shared" si="59"/>
        <v>0</v>
      </c>
    </row>
    <row r="2690" spans="7:7" x14ac:dyDescent="0.25">
      <c r="G2690">
        <f t="shared" si="59"/>
        <v>0</v>
      </c>
    </row>
    <row r="2691" spans="7:7" x14ac:dyDescent="0.25">
      <c r="G2691">
        <f t="shared" si="59"/>
        <v>0</v>
      </c>
    </row>
    <row r="2692" spans="7:7" x14ac:dyDescent="0.25">
      <c r="G2692">
        <f t="shared" si="59"/>
        <v>0</v>
      </c>
    </row>
    <row r="2693" spans="7:7" x14ac:dyDescent="0.25">
      <c r="G2693">
        <f t="shared" si="59"/>
        <v>0</v>
      </c>
    </row>
    <row r="2694" spans="7:7" x14ac:dyDescent="0.25">
      <c r="G2694">
        <f t="shared" si="59"/>
        <v>0</v>
      </c>
    </row>
    <row r="2695" spans="7:7" x14ac:dyDescent="0.25">
      <c r="G2695">
        <f t="shared" si="59"/>
        <v>0</v>
      </c>
    </row>
    <row r="2696" spans="7:7" x14ac:dyDescent="0.25">
      <c r="G2696">
        <f t="shared" ref="G2696:G2759" si="60">IF(E2696=E2695,G2695,D2696)</f>
        <v>0</v>
      </c>
    </row>
    <row r="2697" spans="7:7" x14ac:dyDescent="0.25">
      <c r="G2697">
        <f t="shared" si="60"/>
        <v>0</v>
      </c>
    </row>
    <row r="2698" spans="7:7" x14ac:dyDescent="0.25">
      <c r="G2698">
        <f t="shared" si="60"/>
        <v>0</v>
      </c>
    </row>
    <row r="2699" spans="7:7" x14ac:dyDescent="0.25">
      <c r="G2699">
        <f t="shared" si="60"/>
        <v>0</v>
      </c>
    </row>
    <row r="2700" spans="7:7" x14ac:dyDescent="0.25">
      <c r="G2700">
        <f t="shared" si="60"/>
        <v>0</v>
      </c>
    </row>
    <row r="2701" spans="7:7" x14ac:dyDescent="0.25">
      <c r="G2701">
        <f t="shared" si="60"/>
        <v>0</v>
      </c>
    </row>
    <row r="2702" spans="7:7" x14ac:dyDescent="0.25">
      <c r="G2702">
        <f t="shared" si="60"/>
        <v>0</v>
      </c>
    </row>
    <row r="2703" spans="7:7" x14ac:dyDescent="0.25">
      <c r="G2703">
        <f t="shared" si="60"/>
        <v>0</v>
      </c>
    </row>
    <row r="2704" spans="7:7" x14ac:dyDescent="0.25">
      <c r="G2704">
        <f t="shared" si="60"/>
        <v>0</v>
      </c>
    </row>
    <row r="2705" spans="7:7" x14ac:dyDescent="0.25">
      <c r="G2705">
        <f t="shared" si="60"/>
        <v>0</v>
      </c>
    </row>
    <row r="2706" spans="7:7" x14ac:dyDescent="0.25">
      <c r="G2706">
        <f t="shared" si="60"/>
        <v>0</v>
      </c>
    </row>
    <row r="2707" spans="7:7" x14ac:dyDescent="0.25">
      <c r="G2707">
        <f t="shared" si="60"/>
        <v>0</v>
      </c>
    </row>
    <row r="2708" spans="7:7" x14ac:dyDescent="0.25">
      <c r="G2708">
        <f t="shared" si="60"/>
        <v>0</v>
      </c>
    </row>
    <row r="2709" spans="7:7" x14ac:dyDescent="0.25">
      <c r="G2709">
        <f t="shared" si="60"/>
        <v>0</v>
      </c>
    </row>
    <row r="2710" spans="7:7" x14ac:dyDescent="0.25">
      <c r="G2710">
        <f t="shared" si="60"/>
        <v>0</v>
      </c>
    </row>
    <row r="2711" spans="7:7" x14ac:dyDescent="0.25">
      <c r="G2711">
        <f t="shared" si="60"/>
        <v>0</v>
      </c>
    </row>
    <row r="2712" spans="7:7" x14ac:dyDescent="0.25">
      <c r="G2712">
        <f t="shared" si="60"/>
        <v>0</v>
      </c>
    </row>
    <row r="2713" spans="7:7" x14ac:dyDescent="0.25">
      <c r="G2713">
        <f t="shared" si="60"/>
        <v>0</v>
      </c>
    </row>
    <row r="2714" spans="7:7" x14ac:dyDescent="0.25">
      <c r="G2714">
        <f t="shared" si="60"/>
        <v>0</v>
      </c>
    </row>
    <row r="2715" spans="7:7" x14ac:dyDescent="0.25">
      <c r="G2715">
        <f t="shared" si="60"/>
        <v>0</v>
      </c>
    </row>
    <row r="2716" spans="7:7" x14ac:dyDescent="0.25">
      <c r="G2716">
        <f t="shared" si="60"/>
        <v>0</v>
      </c>
    </row>
    <row r="2717" spans="7:7" x14ac:dyDescent="0.25">
      <c r="G2717">
        <f t="shared" si="60"/>
        <v>0</v>
      </c>
    </row>
    <row r="2718" spans="7:7" x14ac:dyDescent="0.25">
      <c r="G2718">
        <f t="shared" si="60"/>
        <v>0</v>
      </c>
    </row>
    <row r="2719" spans="7:7" x14ac:dyDescent="0.25">
      <c r="G2719">
        <f t="shared" si="60"/>
        <v>0</v>
      </c>
    </row>
    <row r="2720" spans="7:7" x14ac:dyDescent="0.25">
      <c r="G2720">
        <f t="shared" si="60"/>
        <v>0</v>
      </c>
    </row>
    <row r="2721" spans="7:7" x14ac:dyDescent="0.25">
      <c r="G2721">
        <f t="shared" si="60"/>
        <v>0</v>
      </c>
    </row>
    <row r="2722" spans="7:7" x14ac:dyDescent="0.25">
      <c r="G2722">
        <f t="shared" si="60"/>
        <v>0</v>
      </c>
    </row>
    <row r="2723" spans="7:7" x14ac:dyDescent="0.25">
      <c r="G2723">
        <f t="shared" si="60"/>
        <v>0</v>
      </c>
    </row>
    <row r="2724" spans="7:7" x14ac:dyDescent="0.25">
      <c r="G2724">
        <f t="shared" si="60"/>
        <v>0</v>
      </c>
    </row>
    <row r="2725" spans="7:7" x14ac:dyDescent="0.25">
      <c r="G2725">
        <f t="shared" si="60"/>
        <v>0</v>
      </c>
    </row>
    <row r="2726" spans="7:7" x14ac:dyDescent="0.25">
      <c r="G2726">
        <f t="shared" si="60"/>
        <v>0</v>
      </c>
    </row>
    <row r="2727" spans="7:7" x14ac:dyDescent="0.25">
      <c r="G2727">
        <f t="shared" si="60"/>
        <v>0</v>
      </c>
    </row>
    <row r="2728" spans="7:7" x14ac:dyDescent="0.25">
      <c r="G2728">
        <f t="shared" si="60"/>
        <v>0</v>
      </c>
    </row>
    <row r="2729" spans="7:7" x14ac:dyDescent="0.25">
      <c r="G2729">
        <f t="shared" si="60"/>
        <v>0</v>
      </c>
    </row>
    <row r="2730" spans="7:7" x14ac:dyDescent="0.25">
      <c r="G2730">
        <f t="shared" si="60"/>
        <v>0</v>
      </c>
    </row>
    <row r="2731" spans="7:7" x14ac:dyDescent="0.25">
      <c r="G2731">
        <f t="shared" si="60"/>
        <v>0</v>
      </c>
    </row>
    <row r="2732" spans="7:7" x14ac:dyDescent="0.25">
      <c r="G2732">
        <f t="shared" si="60"/>
        <v>0</v>
      </c>
    </row>
    <row r="2733" spans="7:7" x14ac:dyDescent="0.25">
      <c r="G2733">
        <f t="shared" si="60"/>
        <v>0</v>
      </c>
    </row>
    <row r="2734" spans="7:7" x14ac:dyDescent="0.25">
      <c r="G2734">
        <f t="shared" si="60"/>
        <v>0</v>
      </c>
    </row>
    <row r="2735" spans="7:7" x14ac:dyDescent="0.25">
      <c r="G2735">
        <f t="shared" si="60"/>
        <v>0</v>
      </c>
    </row>
    <row r="2736" spans="7:7" x14ac:dyDescent="0.25">
      <c r="G2736">
        <f t="shared" si="60"/>
        <v>0</v>
      </c>
    </row>
    <row r="2737" spans="7:7" x14ac:dyDescent="0.25">
      <c r="G2737">
        <f t="shared" si="60"/>
        <v>0</v>
      </c>
    </row>
    <row r="2738" spans="7:7" x14ac:dyDescent="0.25">
      <c r="G2738">
        <f t="shared" si="60"/>
        <v>0</v>
      </c>
    </row>
    <row r="2739" spans="7:7" x14ac:dyDescent="0.25">
      <c r="G2739">
        <f t="shared" si="60"/>
        <v>0</v>
      </c>
    </row>
    <row r="2740" spans="7:7" x14ac:dyDescent="0.25">
      <c r="G2740">
        <f t="shared" si="60"/>
        <v>0</v>
      </c>
    </row>
    <row r="2741" spans="7:7" x14ac:dyDescent="0.25">
      <c r="G2741">
        <f t="shared" si="60"/>
        <v>0</v>
      </c>
    </row>
    <row r="2742" spans="7:7" x14ac:dyDescent="0.25">
      <c r="G2742">
        <f t="shared" si="60"/>
        <v>0</v>
      </c>
    </row>
    <row r="2743" spans="7:7" x14ac:dyDescent="0.25">
      <c r="G2743">
        <f t="shared" si="60"/>
        <v>0</v>
      </c>
    </row>
    <row r="2744" spans="7:7" x14ac:dyDescent="0.25">
      <c r="G2744">
        <f t="shared" si="60"/>
        <v>0</v>
      </c>
    </row>
    <row r="2745" spans="7:7" x14ac:dyDescent="0.25">
      <c r="G2745">
        <f t="shared" si="60"/>
        <v>0</v>
      </c>
    </row>
    <row r="2746" spans="7:7" x14ac:dyDescent="0.25">
      <c r="G2746">
        <f t="shared" si="60"/>
        <v>0</v>
      </c>
    </row>
    <row r="2747" spans="7:7" x14ac:dyDescent="0.25">
      <c r="G2747">
        <f t="shared" si="60"/>
        <v>0</v>
      </c>
    </row>
    <row r="2748" spans="7:7" x14ac:dyDescent="0.25">
      <c r="G2748">
        <f t="shared" si="60"/>
        <v>0</v>
      </c>
    </row>
    <row r="2749" spans="7:7" x14ac:dyDescent="0.25">
      <c r="G2749">
        <f t="shared" si="60"/>
        <v>0</v>
      </c>
    </row>
    <row r="2750" spans="7:7" x14ac:dyDescent="0.25">
      <c r="G2750">
        <f t="shared" si="60"/>
        <v>0</v>
      </c>
    </row>
    <row r="2751" spans="7:7" x14ac:dyDescent="0.25">
      <c r="G2751">
        <f t="shared" si="60"/>
        <v>0</v>
      </c>
    </row>
    <row r="2752" spans="7:7" x14ac:dyDescent="0.25">
      <c r="G2752">
        <f t="shared" si="60"/>
        <v>0</v>
      </c>
    </row>
    <row r="2753" spans="7:7" x14ac:dyDescent="0.25">
      <c r="G2753">
        <f t="shared" si="60"/>
        <v>0</v>
      </c>
    </row>
    <row r="2754" spans="7:7" x14ac:dyDescent="0.25">
      <c r="G2754">
        <f t="shared" si="60"/>
        <v>0</v>
      </c>
    </row>
    <row r="2755" spans="7:7" x14ac:dyDescent="0.25">
      <c r="G2755">
        <f t="shared" si="60"/>
        <v>0</v>
      </c>
    </row>
    <row r="2756" spans="7:7" x14ac:dyDescent="0.25">
      <c r="G2756">
        <f t="shared" si="60"/>
        <v>0</v>
      </c>
    </row>
    <row r="2757" spans="7:7" x14ac:dyDescent="0.25">
      <c r="G2757">
        <f t="shared" si="60"/>
        <v>0</v>
      </c>
    </row>
    <row r="2758" spans="7:7" x14ac:dyDescent="0.25">
      <c r="G2758">
        <f t="shared" si="60"/>
        <v>0</v>
      </c>
    </row>
    <row r="2759" spans="7:7" x14ac:dyDescent="0.25">
      <c r="G2759">
        <f t="shared" si="60"/>
        <v>0</v>
      </c>
    </row>
    <row r="2760" spans="7:7" x14ac:dyDescent="0.25">
      <c r="G2760">
        <f t="shared" ref="G2760:G2823" si="61">IF(E2760=E2759,G2759,D2760)</f>
        <v>0</v>
      </c>
    </row>
    <row r="2761" spans="7:7" x14ac:dyDescent="0.25">
      <c r="G2761">
        <f t="shared" si="61"/>
        <v>0</v>
      </c>
    </row>
    <row r="2762" spans="7:7" x14ac:dyDescent="0.25">
      <c r="G2762">
        <f t="shared" si="61"/>
        <v>0</v>
      </c>
    </row>
    <row r="2763" spans="7:7" x14ac:dyDescent="0.25">
      <c r="G2763">
        <f t="shared" si="61"/>
        <v>0</v>
      </c>
    </row>
    <row r="2764" spans="7:7" x14ac:dyDescent="0.25">
      <c r="G2764">
        <f t="shared" si="61"/>
        <v>0</v>
      </c>
    </row>
    <row r="2765" spans="7:7" x14ac:dyDescent="0.25">
      <c r="G2765">
        <f t="shared" si="61"/>
        <v>0</v>
      </c>
    </row>
    <row r="2766" spans="7:7" x14ac:dyDescent="0.25">
      <c r="G2766">
        <f t="shared" si="61"/>
        <v>0</v>
      </c>
    </row>
    <row r="2767" spans="7:7" x14ac:dyDescent="0.25">
      <c r="G2767">
        <f t="shared" si="61"/>
        <v>0</v>
      </c>
    </row>
    <row r="2768" spans="7:7" x14ac:dyDescent="0.25">
      <c r="G2768">
        <f t="shared" si="61"/>
        <v>0</v>
      </c>
    </row>
    <row r="2769" spans="7:7" x14ac:dyDescent="0.25">
      <c r="G2769">
        <f t="shared" si="61"/>
        <v>0</v>
      </c>
    </row>
    <row r="2770" spans="7:7" x14ac:dyDescent="0.25">
      <c r="G2770">
        <f t="shared" si="61"/>
        <v>0</v>
      </c>
    </row>
    <row r="2771" spans="7:7" x14ac:dyDescent="0.25">
      <c r="G2771">
        <f t="shared" si="61"/>
        <v>0</v>
      </c>
    </row>
    <row r="2772" spans="7:7" x14ac:dyDescent="0.25">
      <c r="G2772">
        <f t="shared" si="61"/>
        <v>0</v>
      </c>
    </row>
    <row r="2773" spans="7:7" x14ac:dyDescent="0.25">
      <c r="G2773">
        <f t="shared" si="61"/>
        <v>0</v>
      </c>
    </row>
    <row r="2774" spans="7:7" x14ac:dyDescent="0.25">
      <c r="G2774">
        <f t="shared" si="61"/>
        <v>0</v>
      </c>
    </row>
    <row r="2775" spans="7:7" x14ac:dyDescent="0.25">
      <c r="G2775">
        <f t="shared" si="61"/>
        <v>0</v>
      </c>
    </row>
    <row r="2776" spans="7:7" x14ac:dyDescent="0.25">
      <c r="G2776">
        <f t="shared" si="61"/>
        <v>0</v>
      </c>
    </row>
    <row r="2777" spans="7:7" x14ac:dyDescent="0.25">
      <c r="G2777">
        <f t="shared" si="61"/>
        <v>0</v>
      </c>
    </row>
    <row r="2778" spans="7:7" x14ac:dyDescent="0.25">
      <c r="G2778">
        <f t="shared" si="61"/>
        <v>0</v>
      </c>
    </row>
    <row r="2779" spans="7:7" x14ac:dyDescent="0.25">
      <c r="G2779">
        <f t="shared" si="61"/>
        <v>0</v>
      </c>
    </row>
    <row r="2780" spans="7:7" x14ac:dyDescent="0.25">
      <c r="G2780">
        <f t="shared" si="61"/>
        <v>0</v>
      </c>
    </row>
    <row r="2781" spans="7:7" x14ac:dyDescent="0.25">
      <c r="G2781">
        <f t="shared" si="61"/>
        <v>0</v>
      </c>
    </row>
    <row r="2782" spans="7:7" x14ac:dyDescent="0.25">
      <c r="G2782">
        <f t="shared" si="61"/>
        <v>0</v>
      </c>
    </row>
    <row r="2783" spans="7:7" x14ac:dyDescent="0.25">
      <c r="G2783">
        <f t="shared" si="61"/>
        <v>0</v>
      </c>
    </row>
    <row r="2784" spans="7:7" x14ac:dyDescent="0.25">
      <c r="G2784">
        <f t="shared" si="61"/>
        <v>0</v>
      </c>
    </row>
    <row r="2785" spans="7:7" x14ac:dyDescent="0.25">
      <c r="G2785">
        <f t="shared" si="61"/>
        <v>0</v>
      </c>
    </row>
    <row r="2786" spans="7:7" x14ac:dyDescent="0.25">
      <c r="G2786">
        <f t="shared" si="61"/>
        <v>0</v>
      </c>
    </row>
    <row r="2787" spans="7:7" x14ac:dyDescent="0.25">
      <c r="G2787">
        <f t="shared" si="61"/>
        <v>0</v>
      </c>
    </row>
    <row r="2788" spans="7:7" x14ac:dyDescent="0.25">
      <c r="G2788">
        <f t="shared" si="61"/>
        <v>0</v>
      </c>
    </row>
    <row r="2789" spans="7:7" x14ac:dyDescent="0.25">
      <c r="G2789">
        <f t="shared" si="61"/>
        <v>0</v>
      </c>
    </row>
    <row r="2790" spans="7:7" x14ac:dyDescent="0.25">
      <c r="G2790">
        <f t="shared" si="61"/>
        <v>0</v>
      </c>
    </row>
    <row r="2791" spans="7:7" x14ac:dyDescent="0.25">
      <c r="G2791">
        <f t="shared" si="61"/>
        <v>0</v>
      </c>
    </row>
    <row r="2792" spans="7:7" x14ac:dyDescent="0.25">
      <c r="G2792">
        <f t="shared" si="61"/>
        <v>0</v>
      </c>
    </row>
    <row r="2793" spans="7:7" x14ac:dyDescent="0.25">
      <c r="G2793">
        <f t="shared" si="61"/>
        <v>0</v>
      </c>
    </row>
    <row r="2794" spans="7:7" x14ac:dyDescent="0.25">
      <c r="G2794">
        <f t="shared" si="61"/>
        <v>0</v>
      </c>
    </row>
    <row r="2795" spans="7:7" x14ac:dyDescent="0.25">
      <c r="G2795">
        <f t="shared" si="61"/>
        <v>0</v>
      </c>
    </row>
    <row r="2796" spans="7:7" x14ac:dyDescent="0.25">
      <c r="G2796">
        <f t="shared" si="61"/>
        <v>0</v>
      </c>
    </row>
    <row r="2797" spans="7:7" x14ac:dyDescent="0.25">
      <c r="G2797">
        <f t="shared" si="61"/>
        <v>0</v>
      </c>
    </row>
    <row r="2798" spans="7:7" x14ac:dyDescent="0.25">
      <c r="G2798">
        <f t="shared" si="61"/>
        <v>0</v>
      </c>
    </row>
    <row r="2799" spans="7:7" x14ac:dyDescent="0.25">
      <c r="G2799">
        <f t="shared" si="61"/>
        <v>0</v>
      </c>
    </row>
    <row r="2800" spans="7:7" x14ac:dyDescent="0.25">
      <c r="G2800">
        <f t="shared" si="61"/>
        <v>0</v>
      </c>
    </row>
    <row r="2801" spans="7:7" x14ac:dyDescent="0.25">
      <c r="G2801">
        <f t="shared" si="61"/>
        <v>0</v>
      </c>
    </row>
    <row r="2802" spans="7:7" x14ac:dyDescent="0.25">
      <c r="G2802">
        <f t="shared" si="61"/>
        <v>0</v>
      </c>
    </row>
    <row r="2803" spans="7:7" x14ac:dyDescent="0.25">
      <c r="G2803">
        <f t="shared" si="61"/>
        <v>0</v>
      </c>
    </row>
    <row r="2804" spans="7:7" x14ac:dyDescent="0.25">
      <c r="G2804">
        <f t="shared" si="61"/>
        <v>0</v>
      </c>
    </row>
    <row r="2805" spans="7:7" x14ac:dyDescent="0.25">
      <c r="G2805">
        <f t="shared" si="61"/>
        <v>0</v>
      </c>
    </row>
    <row r="2806" spans="7:7" x14ac:dyDescent="0.25">
      <c r="G2806">
        <f t="shared" si="61"/>
        <v>0</v>
      </c>
    </row>
    <row r="2807" spans="7:7" x14ac:dyDescent="0.25">
      <c r="G2807">
        <f t="shared" si="61"/>
        <v>0</v>
      </c>
    </row>
    <row r="2808" spans="7:7" x14ac:dyDescent="0.25">
      <c r="G2808">
        <f t="shared" si="61"/>
        <v>0</v>
      </c>
    </row>
    <row r="2809" spans="7:7" x14ac:dyDescent="0.25">
      <c r="G2809">
        <f t="shared" si="61"/>
        <v>0</v>
      </c>
    </row>
    <row r="2810" spans="7:7" x14ac:dyDescent="0.25">
      <c r="G2810">
        <f t="shared" si="61"/>
        <v>0</v>
      </c>
    </row>
    <row r="2811" spans="7:7" x14ac:dyDescent="0.25">
      <c r="G2811">
        <f t="shared" si="61"/>
        <v>0</v>
      </c>
    </row>
    <row r="2812" spans="7:7" x14ac:dyDescent="0.25">
      <c r="G2812">
        <f t="shared" si="61"/>
        <v>0</v>
      </c>
    </row>
    <row r="2813" spans="7:7" x14ac:dyDescent="0.25">
      <c r="G2813">
        <f t="shared" si="61"/>
        <v>0</v>
      </c>
    </row>
    <row r="2814" spans="7:7" x14ac:dyDescent="0.25">
      <c r="G2814">
        <f t="shared" si="61"/>
        <v>0</v>
      </c>
    </row>
    <row r="2815" spans="7:7" x14ac:dyDescent="0.25">
      <c r="G2815">
        <f t="shared" si="61"/>
        <v>0</v>
      </c>
    </row>
    <row r="2816" spans="7:7" x14ac:dyDescent="0.25">
      <c r="G2816">
        <f t="shared" si="61"/>
        <v>0</v>
      </c>
    </row>
    <row r="2817" spans="7:7" x14ac:dyDescent="0.25">
      <c r="G2817">
        <f t="shared" si="61"/>
        <v>0</v>
      </c>
    </row>
    <row r="2818" spans="7:7" x14ac:dyDescent="0.25">
      <c r="G2818">
        <f t="shared" si="61"/>
        <v>0</v>
      </c>
    </row>
    <row r="2819" spans="7:7" x14ac:dyDescent="0.25">
      <c r="G2819">
        <f t="shared" si="61"/>
        <v>0</v>
      </c>
    </row>
    <row r="2820" spans="7:7" x14ac:dyDescent="0.25">
      <c r="G2820">
        <f t="shared" si="61"/>
        <v>0</v>
      </c>
    </row>
    <row r="2821" spans="7:7" x14ac:dyDescent="0.25">
      <c r="G2821">
        <f t="shared" si="61"/>
        <v>0</v>
      </c>
    </row>
    <row r="2822" spans="7:7" x14ac:dyDescent="0.25">
      <c r="G2822">
        <f t="shared" si="61"/>
        <v>0</v>
      </c>
    </row>
    <row r="2823" spans="7:7" x14ac:dyDescent="0.25">
      <c r="G2823">
        <f t="shared" si="61"/>
        <v>0</v>
      </c>
    </row>
    <row r="2824" spans="7:7" x14ac:dyDescent="0.25">
      <c r="G2824">
        <f t="shared" ref="G2824:G2887" si="62">IF(E2824=E2823,G2823,D2824)</f>
        <v>0</v>
      </c>
    </row>
    <row r="2825" spans="7:7" x14ac:dyDescent="0.25">
      <c r="G2825">
        <f t="shared" si="62"/>
        <v>0</v>
      </c>
    </row>
    <row r="2826" spans="7:7" x14ac:dyDescent="0.25">
      <c r="G2826">
        <f t="shared" si="62"/>
        <v>0</v>
      </c>
    </row>
    <row r="2827" spans="7:7" x14ac:dyDescent="0.25">
      <c r="G2827">
        <f t="shared" si="62"/>
        <v>0</v>
      </c>
    </row>
    <row r="2828" spans="7:7" x14ac:dyDescent="0.25">
      <c r="G2828">
        <f t="shared" si="62"/>
        <v>0</v>
      </c>
    </row>
    <row r="2829" spans="7:7" x14ac:dyDescent="0.25">
      <c r="G2829">
        <f t="shared" si="62"/>
        <v>0</v>
      </c>
    </row>
    <row r="2830" spans="7:7" x14ac:dyDescent="0.25">
      <c r="G2830">
        <f t="shared" si="62"/>
        <v>0</v>
      </c>
    </row>
    <row r="2831" spans="7:7" x14ac:dyDescent="0.25">
      <c r="G2831">
        <f t="shared" si="62"/>
        <v>0</v>
      </c>
    </row>
    <row r="2832" spans="7:7" x14ac:dyDescent="0.25">
      <c r="G2832">
        <f t="shared" si="62"/>
        <v>0</v>
      </c>
    </row>
    <row r="2833" spans="7:7" x14ac:dyDescent="0.25">
      <c r="G2833">
        <f t="shared" si="62"/>
        <v>0</v>
      </c>
    </row>
    <row r="2834" spans="7:7" x14ac:dyDescent="0.25">
      <c r="G2834">
        <f t="shared" si="62"/>
        <v>0</v>
      </c>
    </row>
    <row r="2835" spans="7:7" x14ac:dyDescent="0.25">
      <c r="G2835">
        <f t="shared" si="62"/>
        <v>0</v>
      </c>
    </row>
    <row r="2836" spans="7:7" x14ac:dyDescent="0.25">
      <c r="G2836">
        <f t="shared" si="62"/>
        <v>0</v>
      </c>
    </row>
    <row r="2837" spans="7:7" x14ac:dyDescent="0.25">
      <c r="G2837">
        <f t="shared" si="62"/>
        <v>0</v>
      </c>
    </row>
    <row r="2838" spans="7:7" x14ac:dyDescent="0.25">
      <c r="G2838">
        <f t="shared" si="62"/>
        <v>0</v>
      </c>
    </row>
    <row r="2839" spans="7:7" x14ac:dyDescent="0.25">
      <c r="G2839">
        <f t="shared" si="62"/>
        <v>0</v>
      </c>
    </row>
    <row r="2840" spans="7:7" x14ac:dyDescent="0.25">
      <c r="G2840">
        <f t="shared" si="62"/>
        <v>0</v>
      </c>
    </row>
    <row r="2841" spans="7:7" x14ac:dyDescent="0.25">
      <c r="G2841">
        <f t="shared" si="62"/>
        <v>0</v>
      </c>
    </row>
    <row r="2842" spans="7:7" x14ac:dyDescent="0.25">
      <c r="G2842">
        <f t="shared" si="62"/>
        <v>0</v>
      </c>
    </row>
    <row r="2843" spans="7:7" x14ac:dyDescent="0.25">
      <c r="G2843">
        <f t="shared" si="62"/>
        <v>0</v>
      </c>
    </row>
    <row r="2844" spans="7:7" x14ac:dyDescent="0.25">
      <c r="G2844">
        <f t="shared" si="62"/>
        <v>0</v>
      </c>
    </row>
    <row r="2845" spans="7:7" x14ac:dyDescent="0.25">
      <c r="G2845">
        <f t="shared" si="62"/>
        <v>0</v>
      </c>
    </row>
    <row r="2846" spans="7:7" x14ac:dyDescent="0.25">
      <c r="G2846">
        <f t="shared" si="62"/>
        <v>0</v>
      </c>
    </row>
    <row r="2847" spans="7:7" x14ac:dyDescent="0.25">
      <c r="G2847">
        <f t="shared" si="62"/>
        <v>0</v>
      </c>
    </row>
    <row r="2848" spans="7:7" x14ac:dyDescent="0.25">
      <c r="G2848">
        <f t="shared" si="62"/>
        <v>0</v>
      </c>
    </row>
    <row r="2849" spans="7:7" x14ac:dyDescent="0.25">
      <c r="G2849">
        <f t="shared" si="62"/>
        <v>0</v>
      </c>
    </row>
    <row r="2850" spans="7:7" x14ac:dyDescent="0.25">
      <c r="G2850">
        <f t="shared" si="62"/>
        <v>0</v>
      </c>
    </row>
    <row r="2851" spans="7:7" x14ac:dyDescent="0.25">
      <c r="G2851">
        <f t="shared" si="62"/>
        <v>0</v>
      </c>
    </row>
    <row r="2852" spans="7:7" x14ac:dyDescent="0.25">
      <c r="G2852">
        <f t="shared" si="62"/>
        <v>0</v>
      </c>
    </row>
    <row r="2853" spans="7:7" x14ac:dyDescent="0.25">
      <c r="G2853">
        <f t="shared" si="62"/>
        <v>0</v>
      </c>
    </row>
    <row r="2854" spans="7:7" x14ac:dyDescent="0.25">
      <c r="G2854">
        <f t="shared" si="62"/>
        <v>0</v>
      </c>
    </row>
    <row r="2855" spans="7:7" x14ac:dyDescent="0.25">
      <c r="G2855">
        <f t="shared" si="62"/>
        <v>0</v>
      </c>
    </row>
    <row r="2856" spans="7:7" x14ac:dyDescent="0.25">
      <c r="G2856">
        <f t="shared" si="62"/>
        <v>0</v>
      </c>
    </row>
    <row r="2857" spans="7:7" x14ac:dyDescent="0.25">
      <c r="G2857">
        <f t="shared" si="62"/>
        <v>0</v>
      </c>
    </row>
    <row r="2858" spans="7:7" x14ac:dyDescent="0.25">
      <c r="G2858">
        <f t="shared" si="62"/>
        <v>0</v>
      </c>
    </row>
    <row r="2859" spans="7:7" x14ac:dyDescent="0.25">
      <c r="G2859">
        <f t="shared" si="62"/>
        <v>0</v>
      </c>
    </row>
    <row r="2860" spans="7:7" x14ac:dyDescent="0.25">
      <c r="G2860">
        <f t="shared" si="62"/>
        <v>0</v>
      </c>
    </row>
    <row r="2861" spans="7:7" x14ac:dyDescent="0.25">
      <c r="G2861">
        <f t="shared" si="62"/>
        <v>0</v>
      </c>
    </row>
    <row r="2862" spans="7:7" x14ac:dyDescent="0.25">
      <c r="G2862">
        <f t="shared" si="62"/>
        <v>0</v>
      </c>
    </row>
    <row r="2863" spans="7:7" x14ac:dyDescent="0.25">
      <c r="G2863">
        <f t="shared" si="62"/>
        <v>0</v>
      </c>
    </row>
    <row r="2864" spans="7:7" x14ac:dyDescent="0.25">
      <c r="G2864">
        <f t="shared" si="62"/>
        <v>0</v>
      </c>
    </row>
    <row r="2865" spans="7:7" x14ac:dyDescent="0.25">
      <c r="G2865">
        <f t="shared" si="62"/>
        <v>0</v>
      </c>
    </row>
    <row r="2866" spans="7:7" x14ac:dyDescent="0.25">
      <c r="G2866">
        <f t="shared" si="62"/>
        <v>0</v>
      </c>
    </row>
    <row r="2867" spans="7:7" x14ac:dyDescent="0.25">
      <c r="G2867">
        <f t="shared" si="62"/>
        <v>0</v>
      </c>
    </row>
    <row r="2868" spans="7:7" x14ac:dyDescent="0.25">
      <c r="G2868">
        <f t="shared" si="62"/>
        <v>0</v>
      </c>
    </row>
    <row r="2869" spans="7:7" x14ac:dyDescent="0.25">
      <c r="G2869">
        <f t="shared" si="62"/>
        <v>0</v>
      </c>
    </row>
    <row r="2870" spans="7:7" x14ac:dyDescent="0.25">
      <c r="G2870">
        <f t="shared" si="62"/>
        <v>0</v>
      </c>
    </row>
    <row r="2871" spans="7:7" x14ac:dyDescent="0.25">
      <c r="G2871">
        <f t="shared" si="62"/>
        <v>0</v>
      </c>
    </row>
    <row r="2872" spans="7:7" x14ac:dyDescent="0.25">
      <c r="G2872">
        <f t="shared" si="62"/>
        <v>0</v>
      </c>
    </row>
    <row r="2873" spans="7:7" x14ac:dyDescent="0.25">
      <c r="G2873">
        <f t="shared" si="62"/>
        <v>0</v>
      </c>
    </row>
    <row r="2874" spans="7:7" x14ac:dyDescent="0.25">
      <c r="G2874">
        <f t="shared" si="62"/>
        <v>0</v>
      </c>
    </row>
    <row r="2875" spans="7:7" x14ac:dyDescent="0.25">
      <c r="G2875">
        <f t="shared" si="62"/>
        <v>0</v>
      </c>
    </row>
    <row r="2876" spans="7:7" x14ac:dyDescent="0.25">
      <c r="G2876">
        <f t="shared" si="62"/>
        <v>0</v>
      </c>
    </row>
    <row r="2877" spans="7:7" x14ac:dyDescent="0.25">
      <c r="G2877">
        <f t="shared" si="62"/>
        <v>0</v>
      </c>
    </row>
    <row r="2878" spans="7:7" x14ac:dyDescent="0.25">
      <c r="G2878">
        <f t="shared" si="62"/>
        <v>0</v>
      </c>
    </row>
    <row r="2879" spans="7:7" x14ac:dyDescent="0.25">
      <c r="G2879">
        <f t="shared" si="62"/>
        <v>0</v>
      </c>
    </row>
    <row r="2880" spans="7:7" x14ac:dyDescent="0.25">
      <c r="G2880">
        <f t="shared" si="62"/>
        <v>0</v>
      </c>
    </row>
    <row r="2881" spans="7:7" x14ac:dyDescent="0.25">
      <c r="G2881">
        <f t="shared" si="62"/>
        <v>0</v>
      </c>
    </row>
    <row r="2882" spans="7:7" x14ac:dyDescent="0.25">
      <c r="G2882">
        <f t="shared" si="62"/>
        <v>0</v>
      </c>
    </row>
    <row r="2883" spans="7:7" x14ac:dyDescent="0.25">
      <c r="G2883">
        <f t="shared" si="62"/>
        <v>0</v>
      </c>
    </row>
    <row r="2884" spans="7:7" x14ac:dyDescent="0.25">
      <c r="G2884">
        <f t="shared" si="62"/>
        <v>0</v>
      </c>
    </row>
    <row r="2885" spans="7:7" x14ac:dyDescent="0.25">
      <c r="G2885">
        <f t="shared" si="62"/>
        <v>0</v>
      </c>
    </row>
    <row r="2886" spans="7:7" x14ac:dyDescent="0.25">
      <c r="G2886">
        <f t="shared" si="62"/>
        <v>0</v>
      </c>
    </row>
    <row r="2887" spans="7:7" x14ac:dyDescent="0.25">
      <c r="G2887">
        <f t="shared" si="62"/>
        <v>0</v>
      </c>
    </row>
    <row r="2888" spans="7:7" x14ac:dyDescent="0.25">
      <c r="G2888">
        <f t="shared" ref="G2888:G2951" si="63">IF(E2888=E2887,G2887,D2888)</f>
        <v>0</v>
      </c>
    </row>
    <row r="2889" spans="7:7" x14ac:dyDescent="0.25">
      <c r="G2889">
        <f t="shared" si="63"/>
        <v>0</v>
      </c>
    </row>
    <row r="2890" spans="7:7" x14ac:dyDescent="0.25">
      <c r="G2890">
        <f t="shared" si="63"/>
        <v>0</v>
      </c>
    </row>
    <row r="2891" spans="7:7" x14ac:dyDescent="0.25">
      <c r="G2891">
        <f t="shared" si="63"/>
        <v>0</v>
      </c>
    </row>
    <row r="2892" spans="7:7" x14ac:dyDescent="0.25">
      <c r="G2892">
        <f t="shared" si="63"/>
        <v>0</v>
      </c>
    </row>
    <row r="2893" spans="7:7" x14ac:dyDescent="0.25">
      <c r="G2893">
        <f t="shared" si="63"/>
        <v>0</v>
      </c>
    </row>
    <row r="2894" spans="7:7" x14ac:dyDescent="0.25">
      <c r="G2894">
        <f t="shared" si="63"/>
        <v>0</v>
      </c>
    </row>
    <row r="2895" spans="7:7" x14ac:dyDescent="0.25">
      <c r="G2895">
        <f t="shared" si="63"/>
        <v>0</v>
      </c>
    </row>
    <row r="2896" spans="7:7" x14ac:dyDescent="0.25">
      <c r="G2896">
        <f t="shared" si="63"/>
        <v>0</v>
      </c>
    </row>
    <row r="2897" spans="7:7" x14ac:dyDescent="0.25">
      <c r="G2897">
        <f t="shared" si="63"/>
        <v>0</v>
      </c>
    </row>
    <row r="2898" spans="7:7" x14ac:dyDescent="0.25">
      <c r="G2898">
        <f t="shared" si="63"/>
        <v>0</v>
      </c>
    </row>
    <row r="2899" spans="7:7" x14ac:dyDescent="0.25">
      <c r="G2899">
        <f t="shared" si="63"/>
        <v>0</v>
      </c>
    </row>
    <row r="2900" spans="7:7" x14ac:dyDescent="0.25">
      <c r="G2900">
        <f t="shared" si="63"/>
        <v>0</v>
      </c>
    </row>
    <row r="2901" spans="7:7" x14ac:dyDescent="0.25">
      <c r="G2901">
        <f t="shared" si="63"/>
        <v>0</v>
      </c>
    </row>
    <row r="2902" spans="7:7" x14ac:dyDescent="0.25">
      <c r="G2902">
        <f t="shared" si="63"/>
        <v>0</v>
      </c>
    </row>
    <row r="2903" spans="7:7" x14ac:dyDescent="0.25">
      <c r="G2903">
        <f t="shared" si="63"/>
        <v>0</v>
      </c>
    </row>
    <row r="2904" spans="7:7" x14ac:dyDescent="0.25">
      <c r="G2904">
        <f t="shared" si="63"/>
        <v>0</v>
      </c>
    </row>
    <row r="2905" spans="7:7" x14ac:dyDescent="0.25">
      <c r="G2905">
        <f t="shared" si="63"/>
        <v>0</v>
      </c>
    </row>
    <row r="2906" spans="7:7" x14ac:dyDescent="0.25">
      <c r="G2906">
        <f t="shared" si="63"/>
        <v>0</v>
      </c>
    </row>
    <row r="2907" spans="7:7" x14ac:dyDescent="0.25">
      <c r="G2907">
        <f t="shared" si="63"/>
        <v>0</v>
      </c>
    </row>
    <row r="2908" spans="7:7" x14ac:dyDescent="0.25">
      <c r="G2908">
        <f t="shared" si="63"/>
        <v>0</v>
      </c>
    </row>
    <row r="2909" spans="7:7" x14ac:dyDescent="0.25">
      <c r="G2909">
        <f t="shared" si="63"/>
        <v>0</v>
      </c>
    </row>
    <row r="2910" spans="7:7" x14ac:dyDescent="0.25">
      <c r="G2910">
        <f t="shared" si="63"/>
        <v>0</v>
      </c>
    </row>
    <row r="2911" spans="7:7" x14ac:dyDescent="0.25">
      <c r="G2911">
        <f t="shared" si="63"/>
        <v>0</v>
      </c>
    </row>
    <row r="2912" spans="7:7" x14ac:dyDescent="0.25">
      <c r="G2912">
        <f t="shared" si="63"/>
        <v>0</v>
      </c>
    </row>
    <row r="2913" spans="7:7" x14ac:dyDescent="0.25">
      <c r="G2913">
        <f t="shared" si="63"/>
        <v>0</v>
      </c>
    </row>
    <row r="2914" spans="7:7" x14ac:dyDescent="0.25">
      <c r="G2914">
        <f t="shared" si="63"/>
        <v>0</v>
      </c>
    </row>
    <row r="2915" spans="7:7" x14ac:dyDescent="0.25">
      <c r="G2915">
        <f t="shared" si="63"/>
        <v>0</v>
      </c>
    </row>
    <row r="2916" spans="7:7" x14ac:dyDescent="0.25">
      <c r="G2916">
        <f t="shared" si="63"/>
        <v>0</v>
      </c>
    </row>
    <row r="2917" spans="7:7" x14ac:dyDescent="0.25">
      <c r="G2917">
        <f t="shared" si="63"/>
        <v>0</v>
      </c>
    </row>
    <row r="2918" spans="7:7" x14ac:dyDescent="0.25">
      <c r="G2918">
        <f t="shared" si="63"/>
        <v>0</v>
      </c>
    </row>
    <row r="2919" spans="7:7" x14ac:dyDescent="0.25">
      <c r="G2919">
        <f t="shared" si="63"/>
        <v>0</v>
      </c>
    </row>
    <row r="2920" spans="7:7" x14ac:dyDescent="0.25">
      <c r="G2920">
        <f t="shared" si="63"/>
        <v>0</v>
      </c>
    </row>
    <row r="2921" spans="7:7" x14ac:dyDescent="0.25">
      <c r="G2921">
        <f t="shared" si="63"/>
        <v>0</v>
      </c>
    </row>
    <row r="2922" spans="7:7" x14ac:dyDescent="0.25">
      <c r="G2922">
        <f t="shared" si="63"/>
        <v>0</v>
      </c>
    </row>
    <row r="2923" spans="7:7" x14ac:dyDescent="0.25">
      <c r="G2923">
        <f t="shared" si="63"/>
        <v>0</v>
      </c>
    </row>
    <row r="2924" spans="7:7" x14ac:dyDescent="0.25">
      <c r="G2924">
        <f t="shared" si="63"/>
        <v>0</v>
      </c>
    </row>
    <row r="2925" spans="7:7" x14ac:dyDescent="0.25">
      <c r="G2925">
        <f t="shared" si="63"/>
        <v>0</v>
      </c>
    </row>
    <row r="2926" spans="7:7" x14ac:dyDescent="0.25">
      <c r="G2926">
        <f t="shared" si="63"/>
        <v>0</v>
      </c>
    </row>
    <row r="2927" spans="7:7" x14ac:dyDescent="0.25">
      <c r="G2927">
        <f t="shared" si="63"/>
        <v>0</v>
      </c>
    </row>
    <row r="2928" spans="7:7" x14ac:dyDescent="0.25">
      <c r="G2928">
        <f t="shared" si="63"/>
        <v>0</v>
      </c>
    </row>
    <row r="2929" spans="7:7" x14ac:dyDescent="0.25">
      <c r="G2929">
        <f t="shared" si="63"/>
        <v>0</v>
      </c>
    </row>
    <row r="2930" spans="7:7" x14ac:dyDescent="0.25">
      <c r="G2930">
        <f t="shared" si="63"/>
        <v>0</v>
      </c>
    </row>
    <row r="2931" spans="7:7" x14ac:dyDescent="0.25">
      <c r="G2931">
        <f t="shared" si="63"/>
        <v>0</v>
      </c>
    </row>
    <row r="2932" spans="7:7" x14ac:dyDescent="0.25">
      <c r="G2932">
        <f t="shared" si="63"/>
        <v>0</v>
      </c>
    </row>
    <row r="2933" spans="7:7" x14ac:dyDescent="0.25">
      <c r="G2933">
        <f t="shared" si="63"/>
        <v>0</v>
      </c>
    </row>
    <row r="2934" spans="7:7" x14ac:dyDescent="0.25">
      <c r="G2934">
        <f t="shared" si="63"/>
        <v>0</v>
      </c>
    </row>
    <row r="2935" spans="7:7" x14ac:dyDescent="0.25">
      <c r="G2935">
        <f t="shared" si="63"/>
        <v>0</v>
      </c>
    </row>
    <row r="2936" spans="7:7" x14ac:dyDescent="0.25">
      <c r="G2936">
        <f t="shared" si="63"/>
        <v>0</v>
      </c>
    </row>
    <row r="2937" spans="7:7" x14ac:dyDescent="0.25">
      <c r="G2937">
        <f t="shared" si="63"/>
        <v>0</v>
      </c>
    </row>
    <row r="2938" spans="7:7" x14ac:dyDescent="0.25">
      <c r="G2938">
        <f t="shared" si="63"/>
        <v>0</v>
      </c>
    </row>
    <row r="2939" spans="7:7" x14ac:dyDescent="0.25">
      <c r="G2939">
        <f t="shared" si="63"/>
        <v>0</v>
      </c>
    </row>
    <row r="2940" spans="7:7" x14ac:dyDescent="0.25">
      <c r="G2940">
        <f t="shared" si="63"/>
        <v>0</v>
      </c>
    </row>
    <row r="2941" spans="7:7" x14ac:dyDescent="0.25">
      <c r="G2941">
        <f t="shared" si="63"/>
        <v>0</v>
      </c>
    </row>
    <row r="2942" spans="7:7" x14ac:dyDescent="0.25">
      <c r="G2942">
        <f t="shared" si="63"/>
        <v>0</v>
      </c>
    </row>
    <row r="2943" spans="7:7" x14ac:dyDescent="0.25">
      <c r="G2943">
        <f t="shared" si="63"/>
        <v>0</v>
      </c>
    </row>
    <row r="2944" spans="7:7" x14ac:dyDescent="0.25">
      <c r="G2944">
        <f t="shared" si="63"/>
        <v>0</v>
      </c>
    </row>
    <row r="2945" spans="7:7" x14ac:dyDescent="0.25">
      <c r="G2945">
        <f t="shared" si="63"/>
        <v>0</v>
      </c>
    </row>
    <row r="2946" spans="7:7" x14ac:dyDescent="0.25">
      <c r="G2946">
        <f t="shared" si="63"/>
        <v>0</v>
      </c>
    </row>
    <row r="2947" spans="7:7" x14ac:dyDescent="0.25">
      <c r="G2947">
        <f t="shared" si="63"/>
        <v>0</v>
      </c>
    </row>
    <row r="2948" spans="7:7" x14ac:dyDescent="0.25">
      <c r="G2948">
        <f t="shared" si="63"/>
        <v>0</v>
      </c>
    </row>
    <row r="2949" spans="7:7" x14ac:dyDescent="0.25">
      <c r="G2949">
        <f t="shared" si="63"/>
        <v>0</v>
      </c>
    </row>
    <row r="2950" spans="7:7" x14ac:dyDescent="0.25">
      <c r="G2950">
        <f t="shared" si="63"/>
        <v>0</v>
      </c>
    </row>
    <row r="2951" spans="7:7" x14ac:dyDescent="0.25">
      <c r="G2951">
        <f t="shared" si="63"/>
        <v>0</v>
      </c>
    </row>
    <row r="2952" spans="7:7" x14ac:dyDescent="0.25">
      <c r="G2952">
        <f t="shared" ref="G2952:G3015" si="64">IF(E2952=E2951,G2951,D2952)</f>
        <v>0</v>
      </c>
    </row>
    <row r="2953" spans="7:7" x14ac:dyDescent="0.25">
      <c r="G2953">
        <f t="shared" si="64"/>
        <v>0</v>
      </c>
    </row>
    <row r="2954" spans="7:7" x14ac:dyDescent="0.25">
      <c r="G2954">
        <f t="shared" si="64"/>
        <v>0</v>
      </c>
    </row>
    <row r="2955" spans="7:7" x14ac:dyDescent="0.25">
      <c r="G2955">
        <f t="shared" si="64"/>
        <v>0</v>
      </c>
    </row>
    <row r="2956" spans="7:7" x14ac:dyDescent="0.25">
      <c r="G2956">
        <f t="shared" si="64"/>
        <v>0</v>
      </c>
    </row>
    <row r="2957" spans="7:7" x14ac:dyDescent="0.25">
      <c r="G2957">
        <f t="shared" si="64"/>
        <v>0</v>
      </c>
    </row>
    <row r="2958" spans="7:7" x14ac:dyDescent="0.25">
      <c r="G2958">
        <f t="shared" si="64"/>
        <v>0</v>
      </c>
    </row>
    <row r="2959" spans="7:7" x14ac:dyDescent="0.25">
      <c r="G2959">
        <f t="shared" si="64"/>
        <v>0</v>
      </c>
    </row>
    <row r="2960" spans="7:7" x14ac:dyDescent="0.25">
      <c r="G2960">
        <f t="shared" si="64"/>
        <v>0</v>
      </c>
    </row>
    <row r="2961" spans="7:7" x14ac:dyDescent="0.25">
      <c r="G2961">
        <f t="shared" si="64"/>
        <v>0</v>
      </c>
    </row>
    <row r="2962" spans="7:7" x14ac:dyDescent="0.25">
      <c r="G2962">
        <f t="shared" si="64"/>
        <v>0</v>
      </c>
    </row>
    <row r="2963" spans="7:7" x14ac:dyDescent="0.25">
      <c r="G2963">
        <f t="shared" si="64"/>
        <v>0</v>
      </c>
    </row>
    <row r="2964" spans="7:7" x14ac:dyDescent="0.25">
      <c r="G2964">
        <f t="shared" si="64"/>
        <v>0</v>
      </c>
    </row>
    <row r="2965" spans="7:7" x14ac:dyDescent="0.25">
      <c r="G2965">
        <f t="shared" si="64"/>
        <v>0</v>
      </c>
    </row>
    <row r="2966" spans="7:7" x14ac:dyDescent="0.25">
      <c r="G2966">
        <f t="shared" si="64"/>
        <v>0</v>
      </c>
    </row>
    <row r="2967" spans="7:7" x14ac:dyDescent="0.25">
      <c r="G2967">
        <f t="shared" si="64"/>
        <v>0</v>
      </c>
    </row>
    <row r="2968" spans="7:7" x14ac:dyDescent="0.25">
      <c r="G2968">
        <f t="shared" si="64"/>
        <v>0</v>
      </c>
    </row>
    <row r="2969" spans="7:7" x14ac:dyDescent="0.25">
      <c r="G2969">
        <f t="shared" si="64"/>
        <v>0</v>
      </c>
    </row>
    <row r="2970" spans="7:7" x14ac:dyDescent="0.25">
      <c r="G2970">
        <f t="shared" si="64"/>
        <v>0</v>
      </c>
    </row>
    <row r="2971" spans="7:7" x14ac:dyDescent="0.25">
      <c r="G2971">
        <f t="shared" si="64"/>
        <v>0</v>
      </c>
    </row>
    <row r="2972" spans="7:7" x14ac:dyDescent="0.25">
      <c r="G2972">
        <f t="shared" si="64"/>
        <v>0</v>
      </c>
    </row>
    <row r="2973" spans="7:7" x14ac:dyDescent="0.25">
      <c r="G2973">
        <f t="shared" si="64"/>
        <v>0</v>
      </c>
    </row>
    <row r="2974" spans="7:7" x14ac:dyDescent="0.25">
      <c r="G2974">
        <f t="shared" si="64"/>
        <v>0</v>
      </c>
    </row>
    <row r="2975" spans="7:7" x14ac:dyDescent="0.25">
      <c r="G2975">
        <f t="shared" si="64"/>
        <v>0</v>
      </c>
    </row>
    <row r="2976" spans="7:7" x14ac:dyDescent="0.25">
      <c r="G2976">
        <f t="shared" si="64"/>
        <v>0</v>
      </c>
    </row>
    <row r="2977" spans="7:7" x14ac:dyDescent="0.25">
      <c r="G2977">
        <f t="shared" si="64"/>
        <v>0</v>
      </c>
    </row>
    <row r="2978" spans="7:7" x14ac:dyDescent="0.25">
      <c r="G2978">
        <f t="shared" si="64"/>
        <v>0</v>
      </c>
    </row>
    <row r="2979" spans="7:7" x14ac:dyDescent="0.25">
      <c r="G2979">
        <f t="shared" si="64"/>
        <v>0</v>
      </c>
    </row>
    <row r="2980" spans="7:7" x14ac:dyDescent="0.25">
      <c r="G2980">
        <f t="shared" si="64"/>
        <v>0</v>
      </c>
    </row>
    <row r="2981" spans="7:7" x14ac:dyDescent="0.25">
      <c r="G2981">
        <f t="shared" si="64"/>
        <v>0</v>
      </c>
    </row>
    <row r="2982" spans="7:7" x14ac:dyDescent="0.25">
      <c r="G2982">
        <f t="shared" si="64"/>
        <v>0</v>
      </c>
    </row>
    <row r="2983" spans="7:7" x14ac:dyDescent="0.25">
      <c r="G2983">
        <f t="shared" si="64"/>
        <v>0</v>
      </c>
    </row>
    <row r="2984" spans="7:7" x14ac:dyDescent="0.25">
      <c r="G2984">
        <f t="shared" si="64"/>
        <v>0</v>
      </c>
    </row>
    <row r="2985" spans="7:7" x14ac:dyDescent="0.25">
      <c r="G2985">
        <f t="shared" si="64"/>
        <v>0</v>
      </c>
    </row>
    <row r="2986" spans="7:7" x14ac:dyDescent="0.25">
      <c r="G2986">
        <f t="shared" si="64"/>
        <v>0</v>
      </c>
    </row>
    <row r="2987" spans="7:7" x14ac:dyDescent="0.25">
      <c r="G2987">
        <f t="shared" si="64"/>
        <v>0</v>
      </c>
    </row>
    <row r="2988" spans="7:7" x14ac:dyDescent="0.25">
      <c r="G2988">
        <f t="shared" si="64"/>
        <v>0</v>
      </c>
    </row>
    <row r="2989" spans="7:7" x14ac:dyDescent="0.25">
      <c r="G2989">
        <f t="shared" si="64"/>
        <v>0</v>
      </c>
    </row>
    <row r="2990" spans="7:7" x14ac:dyDescent="0.25">
      <c r="G2990">
        <f t="shared" si="64"/>
        <v>0</v>
      </c>
    </row>
    <row r="2991" spans="7:7" x14ac:dyDescent="0.25">
      <c r="G2991">
        <f t="shared" si="64"/>
        <v>0</v>
      </c>
    </row>
    <row r="2992" spans="7:7" x14ac:dyDescent="0.25">
      <c r="G2992">
        <f t="shared" si="64"/>
        <v>0</v>
      </c>
    </row>
    <row r="2993" spans="7:7" x14ac:dyDescent="0.25">
      <c r="G2993">
        <f t="shared" si="64"/>
        <v>0</v>
      </c>
    </row>
    <row r="2994" spans="7:7" x14ac:dyDescent="0.25">
      <c r="G2994">
        <f t="shared" si="64"/>
        <v>0</v>
      </c>
    </row>
    <row r="2995" spans="7:7" x14ac:dyDescent="0.25">
      <c r="G2995">
        <f t="shared" si="64"/>
        <v>0</v>
      </c>
    </row>
    <row r="2996" spans="7:7" x14ac:dyDescent="0.25">
      <c r="G2996">
        <f t="shared" si="64"/>
        <v>0</v>
      </c>
    </row>
    <row r="2997" spans="7:7" x14ac:dyDescent="0.25">
      <c r="G2997">
        <f t="shared" si="64"/>
        <v>0</v>
      </c>
    </row>
    <row r="2998" spans="7:7" x14ac:dyDescent="0.25">
      <c r="G2998">
        <f t="shared" si="64"/>
        <v>0</v>
      </c>
    </row>
    <row r="2999" spans="7:7" x14ac:dyDescent="0.25">
      <c r="G2999">
        <f t="shared" si="64"/>
        <v>0</v>
      </c>
    </row>
    <row r="3000" spans="7:7" x14ac:dyDescent="0.25">
      <c r="G3000">
        <f t="shared" si="64"/>
        <v>0</v>
      </c>
    </row>
    <row r="3001" spans="7:7" x14ac:dyDescent="0.25">
      <c r="G3001">
        <f t="shared" si="64"/>
        <v>0</v>
      </c>
    </row>
    <row r="3002" spans="7:7" x14ac:dyDescent="0.25">
      <c r="G3002">
        <f t="shared" si="64"/>
        <v>0</v>
      </c>
    </row>
    <row r="3003" spans="7:7" x14ac:dyDescent="0.25">
      <c r="G3003">
        <f t="shared" si="64"/>
        <v>0</v>
      </c>
    </row>
    <row r="3004" spans="7:7" x14ac:dyDescent="0.25">
      <c r="G3004">
        <f t="shared" si="64"/>
        <v>0</v>
      </c>
    </row>
    <row r="3005" spans="7:7" x14ac:dyDescent="0.25">
      <c r="G3005">
        <f t="shared" si="64"/>
        <v>0</v>
      </c>
    </row>
    <row r="3006" spans="7:7" x14ac:dyDescent="0.25">
      <c r="G3006">
        <f t="shared" si="64"/>
        <v>0</v>
      </c>
    </row>
    <row r="3007" spans="7:7" x14ac:dyDescent="0.25">
      <c r="G3007">
        <f t="shared" si="64"/>
        <v>0</v>
      </c>
    </row>
    <row r="3008" spans="7:7" x14ac:dyDescent="0.25">
      <c r="G3008">
        <f t="shared" si="64"/>
        <v>0</v>
      </c>
    </row>
    <row r="3009" spans="7:7" x14ac:dyDescent="0.25">
      <c r="G3009">
        <f t="shared" si="64"/>
        <v>0</v>
      </c>
    </row>
    <row r="3010" spans="7:7" x14ac:dyDescent="0.25">
      <c r="G3010">
        <f t="shared" si="64"/>
        <v>0</v>
      </c>
    </row>
    <row r="3011" spans="7:7" x14ac:dyDescent="0.25">
      <c r="G3011">
        <f t="shared" si="64"/>
        <v>0</v>
      </c>
    </row>
    <row r="3012" spans="7:7" x14ac:dyDescent="0.25">
      <c r="G3012">
        <f t="shared" si="64"/>
        <v>0</v>
      </c>
    </row>
    <row r="3013" spans="7:7" x14ac:dyDescent="0.25">
      <c r="G3013">
        <f t="shared" si="64"/>
        <v>0</v>
      </c>
    </row>
    <row r="3014" spans="7:7" x14ac:dyDescent="0.25">
      <c r="G3014">
        <f t="shared" si="64"/>
        <v>0</v>
      </c>
    </row>
    <row r="3015" spans="7:7" x14ac:dyDescent="0.25">
      <c r="G3015">
        <f t="shared" si="64"/>
        <v>0</v>
      </c>
    </row>
    <row r="3016" spans="7:7" x14ac:dyDescent="0.25">
      <c r="G3016">
        <f t="shared" ref="G3016:G3079" si="65">IF(E3016=E3015,G3015,D3016)</f>
        <v>0</v>
      </c>
    </row>
    <row r="3017" spans="7:7" x14ac:dyDescent="0.25">
      <c r="G3017">
        <f t="shared" si="65"/>
        <v>0</v>
      </c>
    </row>
    <row r="3018" spans="7:7" x14ac:dyDescent="0.25">
      <c r="G3018">
        <f t="shared" si="65"/>
        <v>0</v>
      </c>
    </row>
    <row r="3019" spans="7:7" x14ac:dyDescent="0.25">
      <c r="G3019">
        <f t="shared" si="65"/>
        <v>0</v>
      </c>
    </row>
    <row r="3020" spans="7:7" x14ac:dyDescent="0.25">
      <c r="G3020">
        <f t="shared" si="65"/>
        <v>0</v>
      </c>
    </row>
    <row r="3021" spans="7:7" x14ac:dyDescent="0.25">
      <c r="G3021">
        <f t="shared" si="65"/>
        <v>0</v>
      </c>
    </row>
    <row r="3022" spans="7:7" x14ac:dyDescent="0.25">
      <c r="G3022">
        <f t="shared" si="65"/>
        <v>0</v>
      </c>
    </row>
    <row r="3023" spans="7:7" x14ac:dyDescent="0.25">
      <c r="G3023">
        <f t="shared" si="65"/>
        <v>0</v>
      </c>
    </row>
    <row r="3024" spans="7:7" x14ac:dyDescent="0.25">
      <c r="G3024">
        <f t="shared" si="65"/>
        <v>0</v>
      </c>
    </row>
    <row r="3025" spans="7:7" x14ac:dyDescent="0.25">
      <c r="G3025">
        <f t="shared" si="65"/>
        <v>0</v>
      </c>
    </row>
    <row r="3026" spans="7:7" x14ac:dyDescent="0.25">
      <c r="G3026">
        <f t="shared" si="65"/>
        <v>0</v>
      </c>
    </row>
    <row r="3027" spans="7:7" x14ac:dyDescent="0.25">
      <c r="G3027">
        <f t="shared" si="65"/>
        <v>0</v>
      </c>
    </row>
    <row r="3028" spans="7:7" x14ac:dyDescent="0.25">
      <c r="G3028">
        <f t="shared" si="65"/>
        <v>0</v>
      </c>
    </row>
    <row r="3029" spans="7:7" x14ac:dyDescent="0.25">
      <c r="G3029">
        <f t="shared" si="65"/>
        <v>0</v>
      </c>
    </row>
    <row r="3030" spans="7:7" x14ac:dyDescent="0.25">
      <c r="G3030">
        <f t="shared" si="65"/>
        <v>0</v>
      </c>
    </row>
    <row r="3031" spans="7:7" x14ac:dyDescent="0.25">
      <c r="G3031">
        <f t="shared" si="65"/>
        <v>0</v>
      </c>
    </row>
    <row r="3032" spans="7:7" x14ac:dyDescent="0.25">
      <c r="G3032">
        <f t="shared" si="65"/>
        <v>0</v>
      </c>
    </row>
    <row r="3033" spans="7:7" x14ac:dyDescent="0.25">
      <c r="G3033">
        <f t="shared" si="65"/>
        <v>0</v>
      </c>
    </row>
    <row r="3034" spans="7:7" x14ac:dyDescent="0.25">
      <c r="G3034">
        <f t="shared" si="65"/>
        <v>0</v>
      </c>
    </row>
    <row r="3035" spans="7:7" x14ac:dyDescent="0.25">
      <c r="G3035">
        <f t="shared" si="65"/>
        <v>0</v>
      </c>
    </row>
    <row r="3036" spans="7:7" x14ac:dyDescent="0.25">
      <c r="G3036">
        <f t="shared" si="65"/>
        <v>0</v>
      </c>
    </row>
    <row r="3037" spans="7:7" x14ac:dyDescent="0.25">
      <c r="G3037">
        <f t="shared" si="65"/>
        <v>0</v>
      </c>
    </row>
    <row r="3038" spans="7:7" x14ac:dyDescent="0.25">
      <c r="G3038">
        <f t="shared" si="65"/>
        <v>0</v>
      </c>
    </row>
    <row r="3039" spans="7:7" x14ac:dyDescent="0.25">
      <c r="G3039">
        <f t="shared" si="65"/>
        <v>0</v>
      </c>
    </row>
    <row r="3040" spans="7:7" x14ac:dyDescent="0.25">
      <c r="G3040">
        <f t="shared" si="65"/>
        <v>0</v>
      </c>
    </row>
    <row r="3041" spans="7:7" x14ac:dyDescent="0.25">
      <c r="G3041">
        <f t="shared" si="65"/>
        <v>0</v>
      </c>
    </row>
    <row r="3042" spans="7:7" x14ac:dyDescent="0.25">
      <c r="G3042">
        <f t="shared" si="65"/>
        <v>0</v>
      </c>
    </row>
    <row r="3043" spans="7:7" x14ac:dyDescent="0.25">
      <c r="G3043">
        <f t="shared" si="65"/>
        <v>0</v>
      </c>
    </row>
    <row r="3044" spans="7:7" x14ac:dyDescent="0.25">
      <c r="G3044">
        <f t="shared" si="65"/>
        <v>0</v>
      </c>
    </row>
    <row r="3045" spans="7:7" x14ac:dyDescent="0.25">
      <c r="G3045">
        <f t="shared" si="65"/>
        <v>0</v>
      </c>
    </row>
    <row r="3046" spans="7:7" x14ac:dyDescent="0.25">
      <c r="G3046">
        <f t="shared" si="65"/>
        <v>0</v>
      </c>
    </row>
    <row r="3047" spans="7:7" x14ac:dyDescent="0.25">
      <c r="G3047">
        <f t="shared" si="65"/>
        <v>0</v>
      </c>
    </row>
    <row r="3048" spans="7:7" x14ac:dyDescent="0.25">
      <c r="G3048">
        <f t="shared" si="65"/>
        <v>0</v>
      </c>
    </row>
    <row r="3049" spans="7:7" x14ac:dyDescent="0.25">
      <c r="G3049">
        <f t="shared" si="65"/>
        <v>0</v>
      </c>
    </row>
    <row r="3050" spans="7:7" x14ac:dyDescent="0.25">
      <c r="G3050">
        <f t="shared" si="65"/>
        <v>0</v>
      </c>
    </row>
    <row r="3051" spans="7:7" x14ac:dyDescent="0.25">
      <c r="G3051">
        <f t="shared" si="65"/>
        <v>0</v>
      </c>
    </row>
    <row r="3052" spans="7:7" x14ac:dyDescent="0.25">
      <c r="G3052">
        <f t="shared" si="65"/>
        <v>0</v>
      </c>
    </row>
    <row r="3053" spans="7:7" x14ac:dyDescent="0.25">
      <c r="G3053">
        <f t="shared" si="65"/>
        <v>0</v>
      </c>
    </row>
    <row r="3054" spans="7:7" x14ac:dyDescent="0.25">
      <c r="G3054">
        <f t="shared" si="65"/>
        <v>0</v>
      </c>
    </row>
    <row r="3055" spans="7:7" x14ac:dyDescent="0.25">
      <c r="G3055">
        <f t="shared" si="65"/>
        <v>0</v>
      </c>
    </row>
    <row r="3056" spans="7:7" x14ac:dyDescent="0.25">
      <c r="G3056">
        <f t="shared" si="65"/>
        <v>0</v>
      </c>
    </row>
    <row r="3057" spans="7:7" x14ac:dyDescent="0.25">
      <c r="G3057">
        <f t="shared" si="65"/>
        <v>0</v>
      </c>
    </row>
    <row r="3058" spans="7:7" x14ac:dyDescent="0.25">
      <c r="G3058">
        <f t="shared" si="65"/>
        <v>0</v>
      </c>
    </row>
    <row r="3059" spans="7:7" x14ac:dyDescent="0.25">
      <c r="G3059">
        <f t="shared" si="65"/>
        <v>0</v>
      </c>
    </row>
    <row r="3060" spans="7:7" x14ac:dyDescent="0.25">
      <c r="G3060">
        <f t="shared" si="65"/>
        <v>0</v>
      </c>
    </row>
    <row r="3061" spans="7:7" x14ac:dyDescent="0.25">
      <c r="G3061">
        <f t="shared" si="65"/>
        <v>0</v>
      </c>
    </row>
    <row r="3062" spans="7:7" x14ac:dyDescent="0.25">
      <c r="G3062">
        <f t="shared" si="65"/>
        <v>0</v>
      </c>
    </row>
    <row r="3063" spans="7:7" x14ac:dyDescent="0.25">
      <c r="G3063">
        <f t="shared" si="65"/>
        <v>0</v>
      </c>
    </row>
    <row r="3064" spans="7:7" x14ac:dyDescent="0.25">
      <c r="G3064">
        <f t="shared" si="65"/>
        <v>0</v>
      </c>
    </row>
    <row r="3065" spans="7:7" x14ac:dyDescent="0.25">
      <c r="G3065">
        <f t="shared" si="65"/>
        <v>0</v>
      </c>
    </row>
    <row r="3066" spans="7:7" x14ac:dyDescent="0.25">
      <c r="G3066">
        <f t="shared" si="65"/>
        <v>0</v>
      </c>
    </row>
    <row r="3067" spans="7:7" x14ac:dyDescent="0.25">
      <c r="G3067">
        <f t="shared" si="65"/>
        <v>0</v>
      </c>
    </row>
    <row r="3068" spans="7:7" x14ac:dyDescent="0.25">
      <c r="G3068">
        <f t="shared" si="65"/>
        <v>0</v>
      </c>
    </row>
    <row r="3069" spans="7:7" x14ac:dyDescent="0.25">
      <c r="G3069">
        <f t="shared" si="65"/>
        <v>0</v>
      </c>
    </row>
    <row r="3070" spans="7:7" x14ac:dyDescent="0.25">
      <c r="G3070">
        <f t="shared" si="65"/>
        <v>0</v>
      </c>
    </row>
    <row r="3071" spans="7:7" x14ac:dyDescent="0.25">
      <c r="G3071">
        <f t="shared" si="65"/>
        <v>0</v>
      </c>
    </row>
    <row r="3072" spans="7:7" x14ac:dyDescent="0.25">
      <c r="G3072">
        <f t="shared" si="65"/>
        <v>0</v>
      </c>
    </row>
    <row r="3073" spans="7:7" x14ac:dyDescent="0.25">
      <c r="G3073">
        <f t="shared" si="65"/>
        <v>0</v>
      </c>
    </row>
    <row r="3074" spans="7:7" x14ac:dyDescent="0.25">
      <c r="G3074">
        <f t="shared" si="65"/>
        <v>0</v>
      </c>
    </row>
    <row r="3075" spans="7:7" x14ac:dyDescent="0.25">
      <c r="G3075">
        <f t="shared" si="65"/>
        <v>0</v>
      </c>
    </row>
    <row r="3076" spans="7:7" x14ac:dyDescent="0.25">
      <c r="G3076">
        <f t="shared" si="65"/>
        <v>0</v>
      </c>
    </row>
    <row r="3077" spans="7:7" x14ac:dyDescent="0.25">
      <c r="G3077">
        <f t="shared" si="65"/>
        <v>0</v>
      </c>
    </row>
    <row r="3078" spans="7:7" x14ac:dyDescent="0.25">
      <c r="G3078">
        <f t="shared" si="65"/>
        <v>0</v>
      </c>
    </row>
    <row r="3079" spans="7:7" x14ac:dyDescent="0.25">
      <c r="G3079">
        <f t="shared" si="65"/>
        <v>0</v>
      </c>
    </row>
    <row r="3080" spans="7:7" x14ac:dyDescent="0.25">
      <c r="G3080">
        <f t="shared" ref="G3080:G3143" si="66">IF(E3080=E3079,G3079,D3080)</f>
        <v>0</v>
      </c>
    </row>
    <row r="3081" spans="7:7" x14ac:dyDescent="0.25">
      <c r="G3081">
        <f t="shared" si="66"/>
        <v>0</v>
      </c>
    </row>
    <row r="3082" spans="7:7" x14ac:dyDescent="0.25">
      <c r="G3082">
        <f t="shared" si="66"/>
        <v>0</v>
      </c>
    </row>
    <row r="3083" spans="7:7" x14ac:dyDescent="0.25">
      <c r="G3083">
        <f t="shared" si="66"/>
        <v>0</v>
      </c>
    </row>
    <row r="3084" spans="7:7" x14ac:dyDescent="0.25">
      <c r="G3084">
        <f t="shared" si="66"/>
        <v>0</v>
      </c>
    </row>
    <row r="3085" spans="7:7" x14ac:dyDescent="0.25">
      <c r="G3085">
        <f t="shared" si="66"/>
        <v>0</v>
      </c>
    </row>
    <row r="3086" spans="7:7" x14ac:dyDescent="0.25">
      <c r="G3086">
        <f t="shared" si="66"/>
        <v>0</v>
      </c>
    </row>
    <row r="3087" spans="7:7" x14ac:dyDescent="0.25">
      <c r="G3087">
        <f t="shared" si="66"/>
        <v>0</v>
      </c>
    </row>
    <row r="3088" spans="7:7" x14ac:dyDescent="0.25">
      <c r="G3088">
        <f t="shared" si="66"/>
        <v>0</v>
      </c>
    </row>
    <row r="3089" spans="7:7" x14ac:dyDescent="0.25">
      <c r="G3089">
        <f t="shared" si="66"/>
        <v>0</v>
      </c>
    </row>
    <row r="3090" spans="7:7" x14ac:dyDescent="0.25">
      <c r="G3090">
        <f t="shared" si="66"/>
        <v>0</v>
      </c>
    </row>
    <row r="3091" spans="7:7" x14ac:dyDescent="0.25">
      <c r="G3091">
        <f t="shared" si="66"/>
        <v>0</v>
      </c>
    </row>
    <row r="3092" spans="7:7" x14ac:dyDescent="0.25">
      <c r="G3092">
        <f t="shared" si="66"/>
        <v>0</v>
      </c>
    </row>
    <row r="3093" spans="7:7" x14ac:dyDescent="0.25">
      <c r="G3093">
        <f t="shared" si="66"/>
        <v>0</v>
      </c>
    </row>
    <row r="3094" spans="7:7" x14ac:dyDescent="0.25">
      <c r="G3094">
        <f t="shared" si="66"/>
        <v>0</v>
      </c>
    </row>
    <row r="3095" spans="7:7" x14ac:dyDescent="0.25">
      <c r="G3095">
        <f t="shared" si="66"/>
        <v>0</v>
      </c>
    </row>
    <row r="3096" spans="7:7" x14ac:dyDescent="0.25">
      <c r="G3096">
        <f t="shared" si="66"/>
        <v>0</v>
      </c>
    </row>
    <row r="3097" spans="7:7" x14ac:dyDescent="0.25">
      <c r="G3097">
        <f t="shared" si="66"/>
        <v>0</v>
      </c>
    </row>
    <row r="3098" spans="7:7" x14ac:dyDescent="0.25">
      <c r="G3098">
        <f t="shared" si="66"/>
        <v>0</v>
      </c>
    </row>
    <row r="3099" spans="7:7" x14ac:dyDescent="0.25">
      <c r="G3099">
        <f t="shared" si="66"/>
        <v>0</v>
      </c>
    </row>
    <row r="3100" spans="7:7" x14ac:dyDescent="0.25">
      <c r="G3100">
        <f t="shared" si="66"/>
        <v>0</v>
      </c>
    </row>
    <row r="3101" spans="7:7" x14ac:dyDescent="0.25">
      <c r="G3101">
        <f t="shared" si="66"/>
        <v>0</v>
      </c>
    </row>
    <row r="3102" spans="7:7" x14ac:dyDescent="0.25">
      <c r="G3102">
        <f t="shared" si="66"/>
        <v>0</v>
      </c>
    </row>
    <row r="3103" spans="7:7" x14ac:dyDescent="0.25">
      <c r="G3103">
        <f t="shared" si="66"/>
        <v>0</v>
      </c>
    </row>
    <row r="3104" spans="7:7" x14ac:dyDescent="0.25">
      <c r="G3104">
        <f t="shared" si="66"/>
        <v>0</v>
      </c>
    </row>
    <row r="3105" spans="7:7" x14ac:dyDescent="0.25">
      <c r="G3105">
        <f t="shared" si="66"/>
        <v>0</v>
      </c>
    </row>
    <row r="3106" spans="7:7" x14ac:dyDescent="0.25">
      <c r="G3106">
        <f t="shared" si="66"/>
        <v>0</v>
      </c>
    </row>
    <row r="3107" spans="7:7" x14ac:dyDescent="0.25">
      <c r="G3107">
        <f t="shared" si="66"/>
        <v>0</v>
      </c>
    </row>
    <row r="3108" spans="7:7" x14ac:dyDescent="0.25">
      <c r="G3108">
        <f t="shared" si="66"/>
        <v>0</v>
      </c>
    </row>
    <row r="3109" spans="7:7" x14ac:dyDescent="0.25">
      <c r="G3109">
        <f t="shared" si="66"/>
        <v>0</v>
      </c>
    </row>
    <row r="3110" spans="7:7" x14ac:dyDescent="0.25">
      <c r="G3110">
        <f t="shared" si="66"/>
        <v>0</v>
      </c>
    </row>
    <row r="3111" spans="7:7" x14ac:dyDescent="0.25">
      <c r="G3111">
        <f t="shared" si="66"/>
        <v>0</v>
      </c>
    </row>
    <row r="3112" spans="7:7" x14ac:dyDescent="0.25">
      <c r="G3112">
        <f t="shared" si="66"/>
        <v>0</v>
      </c>
    </row>
    <row r="3113" spans="7:7" x14ac:dyDescent="0.25">
      <c r="G3113">
        <f t="shared" si="66"/>
        <v>0</v>
      </c>
    </row>
    <row r="3114" spans="7:7" x14ac:dyDescent="0.25">
      <c r="G3114">
        <f t="shared" si="66"/>
        <v>0</v>
      </c>
    </row>
    <row r="3115" spans="7:7" x14ac:dyDescent="0.25">
      <c r="G3115">
        <f t="shared" si="66"/>
        <v>0</v>
      </c>
    </row>
    <row r="3116" spans="7:7" x14ac:dyDescent="0.25">
      <c r="G3116">
        <f t="shared" si="66"/>
        <v>0</v>
      </c>
    </row>
    <row r="3117" spans="7:7" x14ac:dyDescent="0.25">
      <c r="G3117">
        <f t="shared" si="66"/>
        <v>0</v>
      </c>
    </row>
    <row r="3118" spans="7:7" x14ac:dyDescent="0.25">
      <c r="G3118">
        <f t="shared" si="66"/>
        <v>0</v>
      </c>
    </row>
    <row r="3119" spans="7:7" x14ac:dyDescent="0.25">
      <c r="G3119">
        <f t="shared" si="66"/>
        <v>0</v>
      </c>
    </row>
    <row r="3120" spans="7:7" x14ac:dyDescent="0.25">
      <c r="G3120">
        <f t="shared" si="66"/>
        <v>0</v>
      </c>
    </row>
    <row r="3121" spans="7:7" x14ac:dyDescent="0.25">
      <c r="G3121">
        <f t="shared" si="66"/>
        <v>0</v>
      </c>
    </row>
    <row r="3122" spans="7:7" x14ac:dyDescent="0.25">
      <c r="G3122">
        <f t="shared" si="66"/>
        <v>0</v>
      </c>
    </row>
    <row r="3123" spans="7:7" x14ac:dyDescent="0.25">
      <c r="G3123">
        <f t="shared" si="66"/>
        <v>0</v>
      </c>
    </row>
    <row r="3124" spans="7:7" x14ac:dyDescent="0.25">
      <c r="G3124">
        <f t="shared" si="66"/>
        <v>0</v>
      </c>
    </row>
    <row r="3125" spans="7:7" x14ac:dyDescent="0.25">
      <c r="G3125">
        <f t="shared" si="66"/>
        <v>0</v>
      </c>
    </row>
    <row r="3126" spans="7:7" x14ac:dyDescent="0.25">
      <c r="G3126">
        <f t="shared" si="66"/>
        <v>0</v>
      </c>
    </row>
    <row r="3127" spans="7:7" x14ac:dyDescent="0.25">
      <c r="G3127">
        <f t="shared" si="66"/>
        <v>0</v>
      </c>
    </row>
    <row r="3128" spans="7:7" x14ac:dyDescent="0.25">
      <c r="G3128">
        <f t="shared" si="66"/>
        <v>0</v>
      </c>
    </row>
    <row r="3129" spans="7:7" x14ac:dyDescent="0.25">
      <c r="G3129">
        <f t="shared" si="66"/>
        <v>0</v>
      </c>
    </row>
    <row r="3130" spans="7:7" x14ac:dyDescent="0.25">
      <c r="G3130">
        <f t="shared" si="66"/>
        <v>0</v>
      </c>
    </row>
    <row r="3131" spans="7:7" x14ac:dyDescent="0.25">
      <c r="G3131">
        <f t="shared" si="66"/>
        <v>0</v>
      </c>
    </row>
    <row r="3132" spans="7:7" x14ac:dyDescent="0.25">
      <c r="G3132">
        <f t="shared" si="66"/>
        <v>0</v>
      </c>
    </row>
    <row r="3133" spans="7:7" x14ac:dyDescent="0.25">
      <c r="G3133">
        <f t="shared" si="66"/>
        <v>0</v>
      </c>
    </row>
    <row r="3134" spans="7:7" x14ac:dyDescent="0.25">
      <c r="G3134">
        <f t="shared" si="66"/>
        <v>0</v>
      </c>
    </row>
    <row r="3135" spans="7:7" x14ac:dyDescent="0.25">
      <c r="G3135">
        <f t="shared" si="66"/>
        <v>0</v>
      </c>
    </row>
    <row r="3136" spans="7:7" x14ac:dyDescent="0.25">
      <c r="G3136">
        <f t="shared" si="66"/>
        <v>0</v>
      </c>
    </row>
    <row r="3137" spans="7:7" x14ac:dyDescent="0.25">
      <c r="G3137">
        <f t="shared" si="66"/>
        <v>0</v>
      </c>
    </row>
    <row r="3138" spans="7:7" x14ac:dyDescent="0.25">
      <c r="G3138">
        <f t="shared" si="66"/>
        <v>0</v>
      </c>
    </row>
    <row r="3139" spans="7:7" x14ac:dyDescent="0.25">
      <c r="G3139">
        <f t="shared" si="66"/>
        <v>0</v>
      </c>
    </row>
    <row r="3140" spans="7:7" x14ac:dyDescent="0.25">
      <c r="G3140">
        <f t="shared" si="66"/>
        <v>0</v>
      </c>
    </row>
    <row r="3141" spans="7:7" x14ac:dyDescent="0.25">
      <c r="G3141">
        <f t="shared" si="66"/>
        <v>0</v>
      </c>
    </row>
    <row r="3142" spans="7:7" x14ac:dyDescent="0.25">
      <c r="G3142">
        <f t="shared" si="66"/>
        <v>0</v>
      </c>
    </row>
    <row r="3143" spans="7:7" x14ac:dyDescent="0.25">
      <c r="G3143">
        <f t="shared" si="66"/>
        <v>0</v>
      </c>
    </row>
    <row r="3144" spans="7:7" x14ac:dyDescent="0.25">
      <c r="G3144">
        <f t="shared" ref="G3144:G3207" si="67">IF(E3144=E3143,G3143,D3144)</f>
        <v>0</v>
      </c>
    </row>
    <row r="3145" spans="7:7" x14ac:dyDescent="0.25">
      <c r="G3145">
        <f t="shared" si="67"/>
        <v>0</v>
      </c>
    </row>
    <row r="3146" spans="7:7" x14ac:dyDescent="0.25">
      <c r="G3146">
        <f t="shared" si="67"/>
        <v>0</v>
      </c>
    </row>
    <row r="3147" spans="7:7" x14ac:dyDescent="0.25">
      <c r="G3147">
        <f t="shared" si="67"/>
        <v>0</v>
      </c>
    </row>
    <row r="3148" spans="7:7" x14ac:dyDescent="0.25">
      <c r="G3148">
        <f t="shared" si="67"/>
        <v>0</v>
      </c>
    </row>
    <row r="3149" spans="7:7" x14ac:dyDescent="0.25">
      <c r="G3149">
        <f t="shared" si="67"/>
        <v>0</v>
      </c>
    </row>
    <row r="3150" spans="7:7" x14ac:dyDescent="0.25">
      <c r="G3150">
        <f t="shared" si="67"/>
        <v>0</v>
      </c>
    </row>
    <row r="3151" spans="7:7" x14ac:dyDescent="0.25">
      <c r="G3151">
        <f t="shared" si="67"/>
        <v>0</v>
      </c>
    </row>
    <row r="3152" spans="7:7" x14ac:dyDescent="0.25">
      <c r="G3152">
        <f t="shared" si="67"/>
        <v>0</v>
      </c>
    </row>
    <row r="3153" spans="7:7" x14ac:dyDescent="0.25">
      <c r="G3153">
        <f t="shared" si="67"/>
        <v>0</v>
      </c>
    </row>
    <row r="3154" spans="7:7" x14ac:dyDescent="0.25">
      <c r="G3154">
        <f t="shared" si="67"/>
        <v>0</v>
      </c>
    </row>
    <row r="3155" spans="7:7" x14ac:dyDescent="0.25">
      <c r="G3155">
        <f t="shared" si="67"/>
        <v>0</v>
      </c>
    </row>
    <row r="3156" spans="7:7" x14ac:dyDescent="0.25">
      <c r="G3156">
        <f t="shared" si="67"/>
        <v>0</v>
      </c>
    </row>
    <row r="3157" spans="7:7" x14ac:dyDescent="0.25">
      <c r="G3157">
        <f t="shared" si="67"/>
        <v>0</v>
      </c>
    </row>
    <row r="3158" spans="7:7" x14ac:dyDescent="0.25">
      <c r="G3158">
        <f t="shared" si="67"/>
        <v>0</v>
      </c>
    </row>
    <row r="3159" spans="7:7" x14ac:dyDescent="0.25">
      <c r="G3159">
        <f t="shared" si="67"/>
        <v>0</v>
      </c>
    </row>
    <row r="3160" spans="7:7" x14ac:dyDescent="0.25">
      <c r="G3160">
        <f t="shared" si="67"/>
        <v>0</v>
      </c>
    </row>
    <row r="3161" spans="7:7" x14ac:dyDescent="0.25">
      <c r="G3161">
        <f t="shared" si="67"/>
        <v>0</v>
      </c>
    </row>
    <row r="3162" spans="7:7" x14ac:dyDescent="0.25">
      <c r="G3162">
        <f t="shared" si="67"/>
        <v>0</v>
      </c>
    </row>
    <row r="3163" spans="7:7" x14ac:dyDescent="0.25">
      <c r="G3163">
        <f t="shared" si="67"/>
        <v>0</v>
      </c>
    </row>
    <row r="3164" spans="7:7" x14ac:dyDescent="0.25">
      <c r="G3164">
        <f t="shared" si="67"/>
        <v>0</v>
      </c>
    </row>
    <row r="3165" spans="7:7" x14ac:dyDescent="0.25">
      <c r="G3165">
        <f t="shared" si="67"/>
        <v>0</v>
      </c>
    </row>
    <row r="3166" spans="7:7" x14ac:dyDescent="0.25">
      <c r="G3166">
        <f t="shared" si="67"/>
        <v>0</v>
      </c>
    </row>
    <row r="3167" spans="7:7" x14ac:dyDescent="0.25">
      <c r="G3167">
        <f t="shared" si="67"/>
        <v>0</v>
      </c>
    </row>
    <row r="3168" spans="7:7" x14ac:dyDescent="0.25">
      <c r="G3168">
        <f t="shared" si="67"/>
        <v>0</v>
      </c>
    </row>
    <row r="3169" spans="7:7" x14ac:dyDescent="0.25">
      <c r="G3169">
        <f t="shared" si="67"/>
        <v>0</v>
      </c>
    </row>
    <row r="3170" spans="7:7" x14ac:dyDescent="0.25">
      <c r="G3170">
        <f t="shared" si="67"/>
        <v>0</v>
      </c>
    </row>
    <row r="3171" spans="7:7" x14ac:dyDescent="0.25">
      <c r="G3171">
        <f t="shared" si="67"/>
        <v>0</v>
      </c>
    </row>
    <row r="3172" spans="7:7" x14ac:dyDescent="0.25">
      <c r="G3172">
        <f t="shared" si="67"/>
        <v>0</v>
      </c>
    </row>
    <row r="3173" spans="7:7" x14ac:dyDescent="0.25">
      <c r="G3173">
        <f t="shared" si="67"/>
        <v>0</v>
      </c>
    </row>
    <row r="3174" spans="7:7" x14ac:dyDescent="0.25">
      <c r="G3174">
        <f t="shared" si="67"/>
        <v>0</v>
      </c>
    </row>
    <row r="3175" spans="7:7" x14ac:dyDescent="0.25">
      <c r="G3175">
        <f t="shared" si="67"/>
        <v>0</v>
      </c>
    </row>
    <row r="3176" spans="7:7" x14ac:dyDescent="0.25">
      <c r="G3176">
        <f t="shared" si="67"/>
        <v>0</v>
      </c>
    </row>
    <row r="3177" spans="7:7" x14ac:dyDescent="0.25">
      <c r="G3177">
        <f t="shared" si="67"/>
        <v>0</v>
      </c>
    </row>
    <row r="3178" spans="7:7" x14ac:dyDescent="0.25">
      <c r="G3178">
        <f t="shared" si="67"/>
        <v>0</v>
      </c>
    </row>
    <row r="3179" spans="7:7" x14ac:dyDescent="0.25">
      <c r="G3179">
        <f t="shared" si="67"/>
        <v>0</v>
      </c>
    </row>
    <row r="3180" spans="7:7" x14ac:dyDescent="0.25">
      <c r="G3180">
        <f t="shared" si="67"/>
        <v>0</v>
      </c>
    </row>
    <row r="3181" spans="7:7" x14ac:dyDescent="0.25">
      <c r="G3181">
        <f t="shared" si="67"/>
        <v>0</v>
      </c>
    </row>
    <row r="3182" spans="7:7" x14ac:dyDescent="0.25">
      <c r="G3182">
        <f t="shared" si="67"/>
        <v>0</v>
      </c>
    </row>
    <row r="3183" spans="7:7" x14ac:dyDescent="0.25">
      <c r="G3183">
        <f t="shared" si="67"/>
        <v>0</v>
      </c>
    </row>
    <row r="3184" spans="7:7" x14ac:dyDescent="0.25">
      <c r="G3184">
        <f t="shared" si="67"/>
        <v>0</v>
      </c>
    </row>
    <row r="3185" spans="7:7" x14ac:dyDescent="0.25">
      <c r="G3185">
        <f t="shared" si="67"/>
        <v>0</v>
      </c>
    </row>
    <row r="3186" spans="7:7" x14ac:dyDescent="0.25">
      <c r="G3186">
        <f t="shared" si="67"/>
        <v>0</v>
      </c>
    </row>
    <row r="3187" spans="7:7" x14ac:dyDescent="0.25">
      <c r="G3187">
        <f t="shared" si="67"/>
        <v>0</v>
      </c>
    </row>
    <row r="3188" spans="7:7" x14ac:dyDescent="0.25">
      <c r="G3188">
        <f t="shared" si="67"/>
        <v>0</v>
      </c>
    </row>
    <row r="3189" spans="7:7" x14ac:dyDescent="0.25">
      <c r="G3189">
        <f t="shared" si="67"/>
        <v>0</v>
      </c>
    </row>
    <row r="3190" spans="7:7" x14ac:dyDescent="0.25">
      <c r="G3190">
        <f t="shared" si="67"/>
        <v>0</v>
      </c>
    </row>
    <row r="3191" spans="7:7" x14ac:dyDescent="0.25">
      <c r="G3191">
        <f t="shared" si="67"/>
        <v>0</v>
      </c>
    </row>
    <row r="3192" spans="7:7" x14ac:dyDescent="0.25">
      <c r="G3192">
        <f t="shared" si="67"/>
        <v>0</v>
      </c>
    </row>
    <row r="3193" spans="7:7" x14ac:dyDescent="0.25">
      <c r="G3193">
        <f t="shared" si="67"/>
        <v>0</v>
      </c>
    </row>
    <row r="3194" spans="7:7" x14ac:dyDescent="0.25">
      <c r="G3194">
        <f t="shared" si="67"/>
        <v>0</v>
      </c>
    </row>
    <row r="3195" spans="7:7" x14ac:dyDescent="0.25">
      <c r="G3195">
        <f t="shared" si="67"/>
        <v>0</v>
      </c>
    </row>
    <row r="3196" spans="7:7" x14ac:dyDescent="0.25">
      <c r="G3196">
        <f t="shared" si="67"/>
        <v>0</v>
      </c>
    </row>
    <row r="3197" spans="7:7" x14ac:dyDescent="0.25">
      <c r="G3197">
        <f t="shared" si="67"/>
        <v>0</v>
      </c>
    </row>
    <row r="3198" spans="7:7" x14ac:dyDescent="0.25">
      <c r="G3198">
        <f t="shared" si="67"/>
        <v>0</v>
      </c>
    </row>
    <row r="3199" spans="7:7" x14ac:dyDescent="0.25">
      <c r="G3199">
        <f t="shared" si="67"/>
        <v>0</v>
      </c>
    </row>
    <row r="3200" spans="7:7" x14ac:dyDescent="0.25">
      <c r="G3200">
        <f t="shared" si="67"/>
        <v>0</v>
      </c>
    </row>
    <row r="3201" spans="7:7" x14ac:dyDescent="0.25">
      <c r="G3201">
        <f t="shared" si="67"/>
        <v>0</v>
      </c>
    </row>
    <row r="3202" spans="7:7" x14ac:dyDescent="0.25">
      <c r="G3202">
        <f t="shared" si="67"/>
        <v>0</v>
      </c>
    </row>
    <row r="3203" spans="7:7" x14ac:dyDescent="0.25">
      <c r="G3203">
        <f t="shared" si="67"/>
        <v>0</v>
      </c>
    </row>
    <row r="3204" spans="7:7" x14ac:dyDescent="0.25">
      <c r="G3204">
        <f t="shared" si="67"/>
        <v>0</v>
      </c>
    </row>
    <row r="3205" spans="7:7" x14ac:dyDescent="0.25">
      <c r="G3205">
        <f t="shared" si="67"/>
        <v>0</v>
      </c>
    </row>
    <row r="3206" spans="7:7" x14ac:dyDescent="0.25">
      <c r="G3206">
        <f t="shared" si="67"/>
        <v>0</v>
      </c>
    </row>
    <row r="3207" spans="7:7" x14ac:dyDescent="0.25">
      <c r="G3207">
        <f t="shared" si="67"/>
        <v>0</v>
      </c>
    </row>
    <row r="3208" spans="7:7" x14ac:dyDescent="0.25">
      <c r="G3208">
        <f t="shared" ref="G3208:G3271" si="68">IF(E3208=E3207,G3207,D3208)</f>
        <v>0</v>
      </c>
    </row>
    <row r="3209" spans="7:7" x14ac:dyDescent="0.25">
      <c r="G3209">
        <f t="shared" si="68"/>
        <v>0</v>
      </c>
    </row>
    <row r="3210" spans="7:7" x14ac:dyDescent="0.25">
      <c r="G3210">
        <f t="shared" si="68"/>
        <v>0</v>
      </c>
    </row>
    <row r="3211" spans="7:7" x14ac:dyDescent="0.25">
      <c r="G3211">
        <f t="shared" si="68"/>
        <v>0</v>
      </c>
    </row>
    <row r="3212" spans="7:7" x14ac:dyDescent="0.25">
      <c r="G3212">
        <f t="shared" si="68"/>
        <v>0</v>
      </c>
    </row>
    <row r="3213" spans="7:7" x14ac:dyDescent="0.25">
      <c r="G3213">
        <f t="shared" si="68"/>
        <v>0</v>
      </c>
    </row>
    <row r="3214" spans="7:7" x14ac:dyDescent="0.25">
      <c r="G3214">
        <f t="shared" si="68"/>
        <v>0</v>
      </c>
    </row>
    <row r="3215" spans="7:7" x14ac:dyDescent="0.25">
      <c r="G3215">
        <f t="shared" si="68"/>
        <v>0</v>
      </c>
    </row>
    <row r="3216" spans="7:7" x14ac:dyDescent="0.25">
      <c r="G3216">
        <f t="shared" si="68"/>
        <v>0</v>
      </c>
    </row>
    <row r="3217" spans="7:7" x14ac:dyDescent="0.25">
      <c r="G3217">
        <f t="shared" si="68"/>
        <v>0</v>
      </c>
    </row>
    <row r="3218" spans="7:7" x14ac:dyDescent="0.25">
      <c r="G3218">
        <f t="shared" si="68"/>
        <v>0</v>
      </c>
    </row>
    <row r="3219" spans="7:7" x14ac:dyDescent="0.25">
      <c r="G3219">
        <f t="shared" si="68"/>
        <v>0</v>
      </c>
    </row>
    <row r="3220" spans="7:7" x14ac:dyDescent="0.25">
      <c r="G3220">
        <f t="shared" si="68"/>
        <v>0</v>
      </c>
    </row>
    <row r="3221" spans="7:7" x14ac:dyDescent="0.25">
      <c r="G3221">
        <f t="shared" si="68"/>
        <v>0</v>
      </c>
    </row>
    <row r="3222" spans="7:7" x14ac:dyDescent="0.25">
      <c r="G3222">
        <f t="shared" si="68"/>
        <v>0</v>
      </c>
    </row>
    <row r="3223" spans="7:7" x14ac:dyDescent="0.25">
      <c r="G3223">
        <f t="shared" si="68"/>
        <v>0</v>
      </c>
    </row>
    <row r="3224" spans="7:7" x14ac:dyDescent="0.25">
      <c r="G3224">
        <f t="shared" si="68"/>
        <v>0</v>
      </c>
    </row>
    <row r="3225" spans="7:7" x14ac:dyDescent="0.25">
      <c r="G3225">
        <f t="shared" si="68"/>
        <v>0</v>
      </c>
    </row>
    <row r="3226" spans="7:7" x14ac:dyDescent="0.25">
      <c r="G3226">
        <f t="shared" si="68"/>
        <v>0</v>
      </c>
    </row>
    <row r="3227" spans="7:7" x14ac:dyDescent="0.25">
      <c r="G3227">
        <f t="shared" si="68"/>
        <v>0</v>
      </c>
    </row>
    <row r="3228" spans="7:7" x14ac:dyDescent="0.25">
      <c r="G3228">
        <f t="shared" si="68"/>
        <v>0</v>
      </c>
    </row>
    <row r="3229" spans="7:7" x14ac:dyDescent="0.25">
      <c r="G3229">
        <f t="shared" si="68"/>
        <v>0</v>
      </c>
    </row>
    <row r="3230" spans="7:7" x14ac:dyDescent="0.25">
      <c r="G3230">
        <f t="shared" si="68"/>
        <v>0</v>
      </c>
    </row>
    <row r="3231" spans="7:7" x14ac:dyDescent="0.25">
      <c r="G3231">
        <f t="shared" si="68"/>
        <v>0</v>
      </c>
    </row>
    <row r="3232" spans="7:7" x14ac:dyDescent="0.25">
      <c r="G3232">
        <f t="shared" si="68"/>
        <v>0</v>
      </c>
    </row>
    <row r="3233" spans="7:7" x14ac:dyDescent="0.25">
      <c r="G3233">
        <f t="shared" si="68"/>
        <v>0</v>
      </c>
    </row>
    <row r="3234" spans="7:7" x14ac:dyDescent="0.25">
      <c r="G3234">
        <f t="shared" si="68"/>
        <v>0</v>
      </c>
    </row>
    <row r="3235" spans="7:7" x14ac:dyDescent="0.25">
      <c r="G3235">
        <f t="shared" si="68"/>
        <v>0</v>
      </c>
    </row>
    <row r="3236" spans="7:7" x14ac:dyDescent="0.25">
      <c r="G3236">
        <f t="shared" si="68"/>
        <v>0</v>
      </c>
    </row>
    <row r="3237" spans="7:7" x14ac:dyDescent="0.25">
      <c r="G3237">
        <f t="shared" si="68"/>
        <v>0</v>
      </c>
    </row>
    <row r="3238" spans="7:7" x14ac:dyDescent="0.25">
      <c r="G3238">
        <f t="shared" si="68"/>
        <v>0</v>
      </c>
    </row>
    <row r="3239" spans="7:7" x14ac:dyDescent="0.25">
      <c r="G3239">
        <f t="shared" si="68"/>
        <v>0</v>
      </c>
    </row>
    <row r="3240" spans="7:7" x14ac:dyDescent="0.25">
      <c r="G3240">
        <f t="shared" si="68"/>
        <v>0</v>
      </c>
    </row>
    <row r="3241" spans="7:7" x14ac:dyDescent="0.25">
      <c r="G3241">
        <f t="shared" si="68"/>
        <v>0</v>
      </c>
    </row>
    <row r="3242" spans="7:7" x14ac:dyDescent="0.25">
      <c r="G3242">
        <f t="shared" si="68"/>
        <v>0</v>
      </c>
    </row>
    <row r="3243" spans="7:7" x14ac:dyDescent="0.25">
      <c r="G3243">
        <f t="shared" si="68"/>
        <v>0</v>
      </c>
    </row>
    <row r="3244" spans="7:7" x14ac:dyDescent="0.25">
      <c r="G3244">
        <f t="shared" si="68"/>
        <v>0</v>
      </c>
    </row>
    <row r="3245" spans="7:7" x14ac:dyDescent="0.25">
      <c r="G3245">
        <f t="shared" si="68"/>
        <v>0</v>
      </c>
    </row>
    <row r="3246" spans="7:7" x14ac:dyDescent="0.25">
      <c r="G3246">
        <f t="shared" si="68"/>
        <v>0</v>
      </c>
    </row>
    <row r="3247" spans="7:7" x14ac:dyDescent="0.25">
      <c r="G3247">
        <f t="shared" si="68"/>
        <v>0</v>
      </c>
    </row>
    <row r="3248" spans="7:7" x14ac:dyDescent="0.25">
      <c r="G3248">
        <f t="shared" si="68"/>
        <v>0</v>
      </c>
    </row>
    <row r="3249" spans="7:7" x14ac:dyDescent="0.25">
      <c r="G3249">
        <f t="shared" si="68"/>
        <v>0</v>
      </c>
    </row>
    <row r="3250" spans="7:7" x14ac:dyDescent="0.25">
      <c r="G3250">
        <f t="shared" si="68"/>
        <v>0</v>
      </c>
    </row>
    <row r="3251" spans="7:7" x14ac:dyDescent="0.25">
      <c r="G3251">
        <f t="shared" si="68"/>
        <v>0</v>
      </c>
    </row>
    <row r="3252" spans="7:7" x14ac:dyDescent="0.25">
      <c r="G3252">
        <f t="shared" si="68"/>
        <v>0</v>
      </c>
    </row>
    <row r="3253" spans="7:7" x14ac:dyDescent="0.25">
      <c r="G3253">
        <f t="shared" si="68"/>
        <v>0</v>
      </c>
    </row>
    <row r="3254" spans="7:7" x14ac:dyDescent="0.25">
      <c r="G3254">
        <f t="shared" si="68"/>
        <v>0</v>
      </c>
    </row>
    <row r="3255" spans="7:7" x14ac:dyDescent="0.25">
      <c r="G3255">
        <f t="shared" si="68"/>
        <v>0</v>
      </c>
    </row>
    <row r="3256" spans="7:7" x14ac:dyDescent="0.25">
      <c r="G3256">
        <f t="shared" si="68"/>
        <v>0</v>
      </c>
    </row>
    <row r="3257" spans="7:7" x14ac:dyDescent="0.25">
      <c r="G3257">
        <f t="shared" si="68"/>
        <v>0</v>
      </c>
    </row>
    <row r="3258" spans="7:7" x14ac:dyDescent="0.25">
      <c r="G3258">
        <f t="shared" si="68"/>
        <v>0</v>
      </c>
    </row>
    <row r="3259" spans="7:7" x14ac:dyDescent="0.25">
      <c r="G3259">
        <f t="shared" si="68"/>
        <v>0</v>
      </c>
    </row>
    <row r="3260" spans="7:7" x14ac:dyDescent="0.25">
      <c r="G3260">
        <f t="shared" si="68"/>
        <v>0</v>
      </c>
    </row>
    <row r="3261" spans="7:7" x14ac:dyDescent="0.25">
      <c r="G3261">
        <f t="shared" si="68"/>
        <v>0</v>
      </c>
    </row>
    <row r="3262" spans="7:7" x14ac:dyDescent="0.25">
      <c r="G3262">
        <f t="shared" si="68"/>
        <v>0</v>
      </c>
    </row>
    <row r="3263" spans="7:7" x14ac:dyDescent="0.25">
      <c r="G3263">
        <f t="shared" si="68"/>
        <v>0</v>
      </c>
    </row>
    <row r="3264" spans="7:7" x14ac:dyDescent="0.25">
      <c r="G3264">
        <f t="shared" si="68"/>
        <v>0</v>
      </c>
    </row>
    <row r="3265" spans="7:7" x14ac:dyDescent="0.25">
      <c r="G3265">
        <f t="shared" si="68"/>
        <v>0</v>
      </c>
    </row>
    <row r="3266" spans="7:7" x14ac:dyDescent="0.25">
      <c r="G3266">
        <f t="shared" si="68"/>
        <v>0</v>
      </c>
    </row>
    <row r="3267" spans="7:7" x14ac:dyDescent="0.25">
      <c r="G3267">
        <f t="shared" si="68"/>
        <v>0</v>
      </c>
    </row>
    <row r="3268" spans="7:7" x14ac:dyDescent="0.25">
      <c r="G3268">
        <f t="shared" si="68"/>
        <v>0</v>
      </c>
    </row>
    <row r="3269" spans="7:7" x14ac:dyDescent="0.25">
      <c r="G3269">
        <f t="shared" si="68"/>
        <v>0</v>
      </c>
    </row>
    <row r="3270" spans="7:7" x14ac:dyDescent="0.25">
      <c r="G3270">
        <f t="shared" si="68"/>
        <v>0</v>
      </c>
    </row>
    <row r="3271" spans="7:7" x14ac:dyDescent="0.25">
      <c r="G3271">
        <f t="shared" si="68"/>
        <v>0</v>
      </c>
    </row>
    <row r="3272" spans="7:7" x14ac:dyDescent="0.25">
      <c r="G3272">
        <f t="shared" ref="G3272:G3335" si="69">IF(E3272=E3271,G3271,D3272)</f>
        <v>0</v>
      </c>
    </row>
    <row r="3273" spans="7:7" x14ac:dyDescent="0.25">
      <c r="G3273">
        <f t="shared" si="69"/>
        <v>0</v>
      </c>
    </row>
    <row r="3274" spans="7:7" x14ac:dyDescent="0.25">
      <c r="G3274">
        <f t="shared" si="69"/>
        <v>0</v>
      </c>
    </row>
    <row r="3275" spans="7:7" x14ac:dyDescent="0.25">
      <c r="G3275">
        <f t="shared" si="69"/>
        <v>0</v>
      </c>
    </row>
    <row r="3276" spans="7:7" x14ac:dyDescent="0.25">
      <c r="G3276">
        <f t="shared" si="69"/>
        <v>0</v>
      </c>
    </row>
    <row r="3277" spans="7:7" x14ac:dyDescent="0.25">
      <c r="G3277">
        <f t="shared" si="69"/>
        <v>0</v>
      </c>
    </row>
    <row r="3278" spans="7:7" x14ac:dyDescent="0.25">
      <c r="G3278">
        <f t="shared" si="69"/>
        <v>0</v>
      </c>
    </row>
    <row r="3279" spans="7:7" x14ac:dyDescent="0.25">
      <c r="G3279">
        <f t="shared" si="69"/>
        <v>0</v>
      </c>
    </row>
    <row r="3280" spans="7:7" x14ac:dyDescent="0.25">
      <c r="G3280">
        <f t="shared" si="69"/>
        <v>0</v>
      </c>
    </row>
    <row r="3281" spans="7:7" x14ac:dyDescent="0.25">
      <c r="G3281">
        <f t="shared" si="69"/>
        <v>0</v>
      </c>
    </row>
    <row r="3282" spans="7:7" x14ac:dyDescent="0.25">
      <c r="G3282">
        <f t="shared" si="69"/>
        <v>0</v>
      </c>
    </row>
    <row r="3283" spans="7:7" x14ac:dyDescent="0.25">
      <c r="G3283">
        <f t="shared" si="69"/>
        <v>0</v>
      </c>
    </row>
    <row r="3284" spans="7:7" x14ac:dyDescent="0.25">
      <c r="G3284">
        <f t="shared" si="69"/>
        <v>0</v>
      </c>
    </row>
    <row r="3285" spans="7:7" x14ac:dyDescent="0.25">
      <c r="G3285">
        <f t="shared" si="69"/>
        <v>0</v>
      </c>
    </row>
    <row r="3286" spans="7:7" x14ac:dyDescent="0.25">
      <c r="G3286">
        <f t="shared" si="69"/>
        <v>0</v>
      </c>
    </row>
    <row r="3287" spans="7:7" x14ac:dyDescent="0.25">
      <c r="G3287">
        <f t="shared" si="69"/>
        <v>0</v>
      </c>
    </row>
    <row r="3288" spans="7:7" x14ac:dyDescent="0.25">
      <c r="G3288">
        <f t="shared" si="69"/>
        <v>0</v>
      </c>
    </row>
    <row r="3289" spans="7:7" x14ac:dyDescent="0.25">
      <c r="G3289">
        <f t="shared" si="69"/>
        <v>0</v>
      </c>
    </row>
    <row r="3290" spans="7:7" x14ac:dyDescent="0.25">
      <c r="G3290">
        <f t="shared" si="69"/>
        <v>0</v>
      </c>
    </row>
    <row r="3291" spans="7:7" x14ac:dyDescent="0.25">
      <c r="G3291">
        <f t="shared" si="69"/>
        <v>0</v>
      </c>
    </row>
    <row r="3292" spans="7:7" x14ac:dyDescent="0.25">
      <c r="G3292">
        <f t="shared" si="69"/>
        <v>0</v>
      </c>
    </row>
    <row r="3293" spans="7:7" x14ac:dyDescent="0.25">
      <c r="G3293">
        <f t="shared" si="69"/>
        <v>0</v>
      </c>
    </row>
    <row r="3294" spans="7:7" x14ac:dyDescent="0.25">
      <c r="G3294">
        <f t="shared" si="69"/>
        <v>0</v>
      </c>
    </row>
    <row r="3295" spans="7:7" x14ac:dyDescent="0.25">
      <c r="G3295">
        <f t="shared" si="69"/>
        <v>0</v>
      </c>
    </row>
    <row r="3296" spans="7:7" x14ac:dyDescent="0.25">
      <c r="G3296">
        <f t="shared" si="69"/>
        <v>0</v>
      </c>
    </row>
    <row r="3297" spans="7:7" x14ac:dyDescent="0.25">
      <c r="G3297">
        <f t="shared" si="69"/>
        <v>0</v>
      </c>
    </row>
    <row r="3298" spans="7:7" x14ac:dyDescent="0.25">
      <c r="G3298">
        <f t="shared" si="69"/>
        <v>0</v>
      </c>
    </row>
    <row r="3299" spans="7:7" x14ac:dyDescent="0.25">
      <c r="G3299">
        <f t="shared" si="69"/>
        <v>0</v>
      </c>
    </row>
    <row r="3300" spans="7:7" x14ac:dyDescent="0.25">
      <c r="G3300">
        <f t="shared" si="69"/>
        <v>0</v>
      </c>
    </row>
    <row r="3301" spans="7:7" x14ac:dyDescent="0.25">
      <c r="G3301">
        <f t="shared" si="69"/>
        <v>0</v>
      </c>
    </row>
    <row r="3302" spans="7:7" x14ac:dyDescent="0.25">
      <c r="G3302">
        <f t="shared" si="69"/>
        <v>0</v>
      </c>
    </row>
    <row r="3303" spans="7:7" x14ac:dyDescent="0.25">
      <c r="G3303">
        <f t="shared" si="69"/>
        <v>0</v>
      </c>
    </row>
    <row r="3304" spans="7:7" x14ac:dyDescent="0.25">
      <c r="G3304">
        <f t="shared" si="69"/>
        <v>0</v>
      </c>
    </row>
    <row r="3305" spans="7:7" x14ac:dyDescent="0.25">
      <c r="G3305">
        <f t="shared" si="69"/>
        <v>0</v>
      </c>
    </row>
    <row r="3306" spans="7:7" x14ac:dyDescent="0.25">
      <c r="G3306">
        <f t="shared" si="69"/>
        <v>0</v>
      </c>
    </row>
    <row r="3307" spans="7:7" x14ac:dyDescent="0.25">
      <c r="G3307">
        <f t="shared" si="69"/>
        <v>0</v>
      </c>
    </row>
    <row r="3308" spans="7:7" x14ac:dyDescent="0.25">
      <c r="G3308">
        <f t="shared" si="69"/>
        <v>0</v>
      </c>
    </row>
    <row r="3309" spans="7:7" x14ac:dyDescent="0.25">
      <c r="G3309">
        <f t="shared" si="69"/>
        <v>0</v>
      </c>
    </row>
    <row r="3310" spans="7:7" x14ac:dyDescent="0.25">
      <c r="G3310">
        <f t="shared" si="69"/>
        <v>0</v>
      </c>
    </row>
    <row r="3311" spans="7:7" x14ac:dyDescent="0.25">
      <c r="G3311">
        <f t="shared" si="69"/>
        <v>0</v>
      </c>
    </row>
    <row r="3312" spans="7:7" x14ac:dyDescent="0.25">
      <c r="G3312">
        <f t="shared" si="69"/>
        <v>0</v>
      </c>
    </row>
    <row r="3313" spans="7:7" x14ac:dyDescent="0.25">
      <c r="G3313">
        <f t="shared" si="69"/>
        <v>0</v>
      </c>
    </row>
    <row r="3314" spans="7:7" x14ac:dyDescent="0.25">
      <c r="G3314">
        <f t="shared" si="69"/>
        <v>0</v>
      </c>
    </row>
    <row r="3315" spans="7:7" x14ac:dyDescent="0.25">
      <c r="G3315">
        <f t="shared" si="69"/>
        <v>0</v>
      </c>
    </row>
    <row r="3316" spans="7:7" x14ac:dyDescent="0.25">
      <c r="G3316">
        <f t="shared" si="69"/>
        <v>0</v>
      </c>
    </row>
    <row r="3317" spans="7:7" x14ac:dyDescent="0.25">
      <c r="G3317">
        <f t="shared" si="69"/>
        <v>0</v>
      </c>
    </row>
    <row r="3318" spans="7:7" x14ac:dyDescent="0.25">
      <c r="G3318">
        <f t="shared" si="69"/>
        <v>0</v>
      </c>
    </row>
    <row r="3319" spans="7:7" x14ac:dyDescent="0.25">
      <c r="G3319">
        <f t="shared" si="69"/>
        <v>0</v>
      </c>
    </row>
    <row r="3320" spans="7:7" x14ac:dyDescent="0.25">
      <c r="G3320">
        <f t="shared" si="69"/>
        <v>0</v>
      </c>
    </row>
    <row r="3321" spans="7:7" x14ac:dyDescent="0.25">
      <c r="G3321">
        <f t="shared" si="69"/>
        <v>0</v>
      </c>
    </row>
    <row r="3322" spans="7:7" x14ac:dyDescent="0.25">
      <c r="G3322">
        <f t="shared" si="69"/>
        <v>0</v>
      </c>
    </row>
    <row r="3323" spans="7:7" x14ac:dyDescent="0.25">
      <c r="G3323">
        <f t="shared" si="69"/>
        <v>0</v>
      </c>
    </row>
    <row r="3324" spans="7:7" x14ac:dyDescent="0.25">
      <c r="G3324">
        <f t="shared" si="69"/>
        <v>0</v>
      </c>
    </row>
    <row r="3325" spans="7:7" x14ac:dyDescent="0.25">
      <c r="G3325">
        <f t="shared" si="69"/>
        <v>0</v>
      </c>
    </row>
    <row r="3326" spans="7:7" x14ac:dyDescent="0.25">
      <c r="G3326">
        <f t="shared" si="69"/>
        <v>0</v>
      </c>
    </row>
    <row r="3327" spans="7:7" x14ac:dyDescent="0.25">
      <c r="G3327">
        <f t="shared" si="69"/>
        <v>0</v>
      </c>
    </row>
    <row r="3328" spans="7:7" x14ac:dyDescent="0.25">
      <c r="G3328">
        <f t="shared" si="69"/>
        <v>0</v>
      </c>
    </row>
    <row r="3329" spans="7:7" x14ac:dyDescent="0.25">
      <c r="G3329">
        <f t="shared" si="69"/>
        <v>0</v>
      </c>
    </row>
    <row r="3330" spans="7:7" x14ac:dyDescent="0.25">
      <c r="G3330">
        <f t="shared" si="69"/>
        <v>0</v>
      </c>
    </row>
    <row r="3331" spans="7:7" x14ac:dyDescent="0.25">
      <c r="G3331">
        <f t="shared" si="69"/>
        <v>0</v>
      </c>
    </row>
    <row r="3332" spans="7:7" x14ac:dyDescent="0.25">
      <c r="G3332">
        <f t="shared" si="69"/>
        <v>0</v>
      </c>
    </row>
    <row r="3333" spans="7:7" x14ac:dyDescent="0.25">
      <c r="G3333">
        <f t="shared" si="69"/>
        <v>0</v>
      </c>
    </row>
    <row r="3334" spans="7:7" x14ac:dyDescent="0.25">
      <c r="G3334">
        <f t="shared" si="69"/>
        <v>0</v>
      </c>
    </row>
    <row r="3335" spans="7:7" x14ac:dyDescent="0.25">
      <c r="G3335">
        <f t="shared" si="69"/>
        <v>0</v>
      </c>
    </row>
    <row r="3336" spans="7:7" x14ac:dyDescent="0.25">
      <c r="G3336">
        <f t="shared" ref="G3336:G3399" si="70">IF(E3336=E3335,G3335,D3336)</f>
        <v>0</v>
      </c>
    </row>
    <row r="3337" spans="7:7" x14ac:dyDescent="0.25">
      <c r="G3337">
        <f t="shared" si="70"/>
        <v>0</v>
      </c>
    </row>
    <row r="3338" spans="7:7" x14ac:dyDescent="0.25">
      <c r="G3338">
        <f t="shared" si="70"/>
        <v>0</v>
      </c>
    </row>
    <row r="3339" spans="7:7" x14ac:dyDescent="0.25">
      <c r="G3339">
        <f t="shared" si="70"/>
        <v>0</v>
      </c>
    </row>
    <row r="3340" spans="7:7" x14ac:dyDescent="0.25">
      <c r="G3340">
        <f t="shared" si="70"/>
        <v>0</v>
      </c>
    </row>
    <row r="3341" spans="7:7" x14ac:dyDescent="0.25">
      <c r="G3341">
        <f t="shared" si="70"/>
        <v>0</v>
      </c>
    </row>
    <row r="3342" spans="7:7" x14ac:dyDescent="0.25">
      <c r="G3342">
        <f t="shared" si="70"/>
        <v>0</v>
      </c>
    </row>
    <row r="3343" spans="7:7" x14ac:dyDescent="0.25">
      <c r="G3343">
        <f t="shared" si="70"/>
        <v>0</v>
      </c>
    </row>
    <row r="3344" spans="7:7" x14ac:dyDescent="0.25">
      <c r="G3344">
        <f t="shared" si="70"/>
        <v>0</v>
      </c>
    </row>
    <row r="3345" spans="7:7" x14ac:dyDescent="0.25">
      <c r="G3345">
        <f t="shared" si="70"/>
        <v>0</v>
      </c>
    </row>
    <row r="3346" spans="7:7" x14ac:dyDescent="0.25">
      <c r="G3346">
        <f t="shared" si="70"/>
        <v>0</v>
      </c>
    </row>
    <row r="3347" spans="7:7" x14ac:dyDescent="0.25">
      <c r="G3347">
        <f t="shared" si="70"/>
        <v>0</v>
      </c>
    </row>
    <row r="3348" spans="7:7" x14ac:dyDescent="0.25">
      <c r="G3348">
        <f t="shared" si="70"/>
        <v>0</v>
      </c>
    </row>
    <row r="3349" spans="7:7" x14ac:dyDescent="0.25">
      <c r="G3349">
        <f t="shared" si="70"/>
        <v>0</v>
      </c>
    </row>
    <row r="3350" spans="7:7" x14ac:dyDescent="0.25">
      <c r="G3350">
        <f t="shared" si="70"/>
        <v>0</v>
      </c>
    </row>
    <row r="3351" spans="7:7" x14ac:dyDescent="0.25">
      <c r="G3351">
        <f t="shared" si="70"/>
        <v>0</v>
      </c>
    </row>
    <row r="3352" spans="7:7" x14ac:dyDescent="0.25">
      <c r="G3352">
        <f t="shared" si="70"/>
        <v>0</v>
      </c>
    </row>
    <row r="3353" spans="7:7" x14ac:dyDescent="0.25">
      <c r="G3353">
        <f t="shared" si="70"/>
        <v>0</v>
      </c>
    </row>
    <row r="3354" spans="7:7" x14ac:dyDescent="0.25">
      <c r="G3354">
        <f t="shared" si="70"/>
        <v>0</v>
      </c>
    </row>
    <row r="3355" spans="7:7" x14ac:dyDescent="0.25">
      <c r="G3355">
        <f t="shared" si="70"/>
        <v>0</v>
      </c>
    </row>
    <row r="3356" spans="7:7" x14ac:dyDescent="0.25">
      <c r="G3356">
        <f t="shared" si="70"/>
        <v>0</v>
      </c>
    </row>
    <row r="3357" spans="7:7" x14ac:dyDescent="0.25">
      <c r="G3357">
        <f t="shared" si="70"/>
        <v>0</v>
      </c>
    </row>
    <row r="3358" spans="7:7" x14ac:dyDescent="0.25">
      <c r="G3358">
        <f t="shared" si="70"/>
        <v>0</v>
      </c>
    </row>
    <row r="3359" spans="7:7" x14ac:dyDescent="0.25">
      <c r="G3359">
        <f t="shared" si="70"/>
        <v>0</v>
      </c>
    </row>
    <row r="3360" spans="7:7" x14ac:dyDescent="0.25">
      <c r="G3360">
        <f t="shared" si="70"/>
        <v>0</v>
      </c>
    </row>
    <row r="3361" spans="7:7" x14ac:dyDescent="0.25">
      <c r="G3361">
        <f t="shared" si="70"/>
        <v>0</v>
      </c>
    </row>
    <row r="3362" spans="7:7" x14ac:dyDescent="0.25">
      <c r="G3362">
        <f t="shared" si="70"/>
        <v>0</v>
      </c>
    </row>
    <row r="3363" spans="7:7" x14ac:dyDescent="0.25">
      <c r="G3363">
        <f t="shared" si="70"/>
        <v>0</v>
      </c>
    </row>
    <row r="3364" spans="7:7" x14ac:dyDescent="0.25">
      <c r="G3364">
        <f t="shared" si="70"/>
        <v>0</v>
      </c>
    </row>
    <row r="3365" spans="7:7" x14ac:dyDescent="0.25">
      <c r="G3365">
        <f t="shared" si="70"/>
        <v>0</v>
      </c>
    </row>
    <row r="3366" spans="7:7" x14ac:dyDescent="0.25">
      <c r="G3366">
        <f t="shared" si="70"/>
        <v>0</v>
      </c>
    </row>
    <row r="3367" spans="7:7" x14ac:dyDescent="0.25">
      <c r="G3367">
        <f t="shared" si="70"/>
        <v>0</v>
      </c>
    </row>
    <row r="3368" spans="7:7" x14ac:dyDescent="0.25">
      <c r="G3368">
        <f t="shared" si="70"/>
        <v>0</v>
      </c>
    </row>
    <row r="3369" spans="7:7" x14ac:dyDescent="0.25">
      <c r="G3369">
        <f t="shared" si="70"/>
        <v>0</v>
      </c>
    </row>
    <row r="3370" spans="7:7" x14ac:dyDescent="0.25">
      <c r="G3370">
        <f t="shared" si="70"/>
        <v>0</v>
      </c>
    </row>
    <row r="3371" spans="7:7" x14ac:dyDescent="0.25">
      <c r="G3371">
        <f t="shared" si="70"/>
        <v>0</v>
      </c>
    </row>
    <row r="3372" spans="7:7" x14ac:dyDescent="0.25">
      <c r="G3372">
        <f t="shared" si="70"/>
        <v>0</v>
      </c>
    </row>
    <row r="3373" spans="7:7" x14ac:dyDescent="0.25">
      <c r="G3373">
        <f t="shared" si="70"/>
        <v>0</v>
      </c>
    </row>
    <row r="3374" spans="7:7" x14ac:dyDescent="0.25">
      <c r="G3374">
        <f t="shared" si="70"/>
        <v>0</v>
      </c>
    </row>
    <row r="3375" spans="7:7" x14ac:dyDescent="0.25">
      <c r="G3375">
        <f t="shared" si="70"/>
        <v>0</v>
      </c>
    </row>
    <row r="3376" spans="7:7" x14ac:dyDescent="0.25">
      <c r="G3376">
        <f t="shared" si="70"/>
        <v>0</v>
      </c>
    </row>
    <row r="3377" spans="7:7" x14ac:dyDescent="0.25">
      <c r="G3377">
        <f t="shared" si="70"/>
        <v>0</v>
      </c>
    </row>
    <row r="3378" spans="7:7" x14ac:dyDescent="0.25">
      <c r="G3378">
        <f t="shared" si="70"/>
        <v>0</v>
      </c>
    </row>
    <row r="3379" spans="7:7" x14ac:dyDescent="0.25">
      <c r="G3379">
        <f t="shared" si="70"/>
        <v>0</v>
      </c>
    </row>
    <row r="3380" spans="7:7" x14ac:dyDescent="0.25">
      <c r="G3380">
        <f t="shared" si="70"/>
        <v>0</v>
      </c>
    </row>
    <row r="3381" spans="7:7" x14ac:dyDescent="0.25">
      <c r="G3381">
        <f t="shared" si="70"/>
        <v>0</v>
      </c>
    </row>
    <row r="3382" spans="7:7" x14ac:dyDescent="0.25">
      <c r="G3382">
        <f t="shared" si="70"/>
        <v>0</v>
      </c>
    </row>
    <row r="3383" spans="7:7" x14ac:dyDescent="0.25">
      <c r="G3383">
        <f t="shared" si="70"/>
        <v>0</v>
      </c>
    </row>
    <row r="3384" spans="7:7" x14ac:dyDescent="0.25">
      <c r="G3384">
        <f t="shared" si="70"/>
        <v>0</v>
      </c>
    </row>
    <row r="3385" spans="7:7" x14ac:dyDescent="0.25">
      <c r="G3385">
        <f t="shared" si="70"/>
        <v>0</v>
      </c>
    </row>
    <row r="3386" spans="7:7" x14ac:dyDescent="0.25">
      <c r="G3386">
        <f t="shared" si="70"/>
        <v>0</v>
      </c>
    </row>
    <row r="3387" spans="7:7" x14ac:dyDescent="0.25">
      <c r="G3387">
        <f t="shared" si="70"/>
        <v>0</v>
      </c>
    </row>
    <row r="3388" spans="7:7" x14ac:dyDescent="0.25">
      <c r="G3388">
        <f t="shared" si="70"/>
        <v>0</v>
      </c>
    </row>
    <row r="3389" spans="7:7" x14ac:dyDescent="0.25">
      <c r="G3389">
        <f t="shared" si="70"/>
        <v>0</v>
      </c>
    </row>
    <row r="3390" spans="7:7" x14ac:dyDescent="0.25">
      <c r="G3390">
        <f t="shared" si="70"/>
        <v>0</v>
      </c>
    </row>
    <row r="3391" spans="7:7" x14ac:dyDescent="0.25">
      <c r="G3391">
        <f t="shared" si="70"/>
        <v>0</v>
      </c>
    </row>
    <row r="3392" spans="7:7" x14ac:dyDescent="0.25">
      <c r="G3392">
        <f t="shared" si="70"/>
        <v>0</v>
      </c>
    </row>
    <row r="3393" spans="7:7" x14ac:dyDescent="0.25">
      <c r="G3393">
        <f t="shared" si="70"/>
        <v>0</v>
      </c>
    </row>
    <row r="3394" spans="7:7" x14ac:dyDescent="0.25">
      <c r="G3394">
        <f t="shared" si="70"/>
        <v>0</v>
      </c>
    </row>
    <row r="3395" spans="7:7" x14ac:dyDescent="0.25">
      <c r="G3395">
        <f t="shared" si="70"/>
        <v>0</v>
      </c>
    </row>
    <row r="3396" spans="7:7" x14ac:dyDescent="0.25">
      <c r="G3396">
        <f t="shared" si="70"/>
        <v>0</v>
      </c>
    </row>
    <row r="3397" spans="7:7" x14ac:dyDescent="0.25">
      <c r="G3397">
        <f t="shared" si="70"/>
        <v>0</v>
      </c>
    </row>
    <row r="3398" spans="7:7" x14ac:dyDescent="0.25">
      <c r="G3398">
        <f t="shared" si="70"/>
        <v>0</v>
      </c>
    </row>
    <row r="3399" spans="7:7" x14ac:dyDescent="0.25">
      <c r="G3399">
        <f t="shared" si="70"/>
        <v>0</v>
      </c>
    </row>
    <row r="3400" spans="7:7" x14ac:dyDescent="0.25">
      <c r="G3400">
        <f t="shared" ref="G3400:G3463" si="71">IF(E3400=E3399,G3399,D3400)</f>
        <v>0</v>
      </c>
    </row>
    <row r="3401" spans="7:7" x14ac:dyDescent="0.25">
      <c r="G3401">
        <f t="shared" si="71"/>
        <v>0</v>
      </c>
    </row>
    <row r="3402" spans="7:7" x14ac:dyDescent="0.25">
      <c r="G3402">
        <f t="shared" si="71"/>
        <v>0</v>
      </c>
    </row>
    <row r="3403" spans="7:7" x14ac:dyDescent="0.25">
      <c r="G3403">
        <f t="shared" si="71"/>
        <v>0</v>
      </c>
    </row>
    <row r="3404" spans="7:7" x14ac:dyDescent="0.25">
      <c r="G3404">
        <f t="shared" si="71"/>
        <v>0</v>
      </c>
    </row>
    <row r="3405" spans="7:7" x14ac:dyDescent="0.25">
      <c r="G3405">
        <f t="shared" si="71"/>
        <v>0</v>
      </c>
    </row>
    <row r="3406" spans="7:7" x14ac:dyDescent="0.25">
      <c r="G3406">
        <f t="shared" si="71"/>
        <v>0</v>
      </c>
    </row>
    <row r="3407" spans="7:7" x14ac:dyDescent="0.25">
      <c r="G3407">
        <f t="shared" si="71"/>
        <v>0</v>
      </c>
    </row>
    <row r="3408" spans="7:7" x14ac:dyDescent="0.25">
      <c r="G3408">
        <f t="shared" si="71"/>
        <v>0</v>
      </c>
    </row>
    <row r="3409" spans="7:7" x14ac:dyDescent="0.25">
      <c r="G3409">
        <f t="shared" si="71"/>
        <v>0</v>
      </c>
    </row>
    <row r="3410" spans="7:7" x14ac:dyDescent="0.25">
      <c r="G3410">
        <f t="shared" si="71"/>
        <v>0</v>
      </c>
    </row>
    <row r="3411" spans="7:7" x14ac:dyDescent="0.25">
      <c r="G3411">
        <f t="shared" si="71"/>
        <v>0</v>
      </c>
    </row>
    <row r="3412" spans="7:7" x14ac:dyDescent="0.25">
      <c r="G3412">
        <f t="shared" si="71"/>
        <v>0</v>
      </c>
    </row>
    <row r="3413" spans="7:7" x14ac:dyDescent="0.25">
      <c r="G3413">
        <f t="shared" si="71"/>
        <v>0</v>
      </c>
    </row>
    <row r="3414" spans="7:7" x14ac:dyDescent="0.25">
      <c r="G3414">
        <f t="shared" si="71"/>
        <v>0</v>
      </c>
    </row>
    <row r="3415" spans="7:7" x14ac:dyDescent="0.25">
      <c r="G3415">
        <f t="shared" si="71"/>
        <v>0</v>
      </c>
    </row>
    <row r="3416" spans="7:7" x14ac:dyDescent="0.25">
      <c r="G3416">
        <f t="shared" si="71"/>
        <v>0</v>
      </c>
    </row>
    <row r="3417" spans="7:7" x14ac:dyDescent="0.25">
      <c r="G3417">
        <f t="shared" si="71"/>
        <v>0</v>
      </c>
    </row>
    <row r="3418" spans="7:7" x14ac:dyDescent="0.25">
      <c r="G3418">
        <f t="shared" si="71"/>
        <v>0</v>
      </c>
    </row>
    <row r="3419" spans="7:7" x14ac:dyDescent="0.25">
      <c r="G3419">
        <f t="shared" si="71"/>
        <v>0</v>
      </c>
    </row>
    <row r="3420" spans="7:7" x14ac:dyDescent="0.25">
      <c r="G3420">
        <f t="shared" si="71"/>
        <v>0</v>
      </c>
    </row>
    <row r="3421" spans="7:7" x14ac:dyDescent="0.25">
      <c r="G3421">
        <f t="shared" si="71"/>
        <v>0</v>
      </c>
    </row>
    <row r="3422" spans="7:7" x14ac:dyDescent="0.25">
      <c r="G3422">
        <f t="shared" si="71"/>
        <v>0</v>
      </c>
    </row>
    <row r="3423" spans="7:7" x14ac:dyDescent="0.25">
      <c r="G3423">
        <f t="shared" si="71"/>
        <v>0</v>
      </c>
    </row>
    <row r="3424" spans="7:7" x14ac:dyDescent="0.25">
      <c r="G3424">
        <f t="shared" si="71"/>
        <v>0</v>
      </c>
    </row>
    <row r="3425" spans="7:7" x14ac:dyDescent="0.25">
      <c r="G3425">
        <f t="shared" si="71"/>
        <v>0</v>
      </c>
    </row>
    <row r="3426" spans="7:7" x14ac:dyDescent="0.25">
      <c r="G3426">
        <f t="shared" si="71"/>
        <v>0</v>
      </c>
    </row>
    <row r="3427" spans="7:7" x14ac:dyDescent="0.25">
      <c r="G3427">
        <f t="shared" si="71"/>
        <v>0</v>
      </c>
    </row>
    <row r="3428" spans="7:7" x14ac:dyDescent="0.25">
      <c r="G3428">
        <f t="shared" si="71"/>
        <v>0</v>
      </c>
    </row>
    <row r="3429" spans="7:7" x14ac:dyDescent="0.25">
      <c r="G3429">
        <f t="shared" si="71"/>
        <v>0</v>
      </c>
    </row>
    <row r="3430" spans="7:7" x14ac:dyDescent="0.25">
      <c r="G3430">
        <f t="shared" si="71"/>
        <v>0</v>
      </c>
    </row>
    <row r="3431" spans="7:7" x14ac:dyDescent="0.25">
      <c r="G3431">
        <f t="shared" si="71"/>
        <v>0</v>
      </c>
    </row>
    <row r="3432" spans="7:7" x14ac:dyDescent="0.25">
      <c r="G3432">
        <f t="shared" si="71"/>
        <v>0</v>
      </c>
    </row>
    <row r="3433" spans="7:7" x14ac:dyDescent="0.25">
      <c r="G3433">
        <f t="shared" si="71"/>
        <v>0</v>
      </c>
    </row>
    <row r="3434" spans="7:7" x14ac:dyDescent="0.25">
      <c r="G3434">
        <f t="shared" si="71"/>
        <v>0</v>
      </c>
    </row>
    <row r="3435" spans="7:7" x14ac:dyDescent="0.25">
      <c r="G3435">
        <f t="shared" si="71"/>
        <v>0</v>
      </c>
    </row>
    <row r="3436" spans="7:7" x14ac:dyDescent="0.25">
      <c r="G3436">
        <f t="shared" si="71"/>
        <v>0</v>
      </c>
    </row>
    <row r="3437" spans="7:7" x14ac:dyDescent="0.25">
      <c r="G3437">
        <f t="shared" si="71"/>
        <v>0</v>
      </c>
    </row>
    <row r="3438" spans="7:7" x14ac:dyDescent="0.25">
      <c r="G3438">
        <f t="shared" si="71"/>
        <v>0</v>
      </c>
    </row>
    <row r="3439" spans="7:7" x14ac:dyDescent="0.25">
      <c r="G3439">
        <f t="shared" si="71"/>
        <v>0</v>
      </c>
    </row>
    <row r="3440" spans="7:7" x14ac:dyDescent="0.25">
      <c r="G3440">
        <f t="shared" si="71"/>
        <v>0</v>
      </c>
    </row>
    <row r="3441" spans="7:7" x14ac:dyDescent="0.25">
      <c r="G3441">
        <f t="shared" si="71"/>
        <v>0</v>
      </c>
    </row>
    <row r="3442" spans="7:7" x14ac:dyDescent="0.25">
      <c r="G3442">
        <f t="shared" si="71"/>
        <v>0</v>
      </c>
    </row>
    <row r="3443" spans="7:7" x14ac:dyDescent="0.25">
      <c r="G3443">
        <f t="shared" si="71"/>
        <v>0</v>
      </c>
    </row>
    <row r="3444" spans="7:7" x14ac:dyDescent="0.25">
      <c r="G3444">
        <f t="shared" si="71"/>
        <v>0</v>
      </c>
    </row>
    <row r="3445" spans="7:7" x14ac:dyDescent="0.25">
      <c r="G3445">
        <f t="shared" si="71"/>
        <v>0</v>
      </c>
    </row>
    <row r="3446" spans="7:7" x14ac:dyDescent="0.25">
      <c r="G3446">
        <f t="shared" si="71"/>
        <v>0</v>
      </c>
    </row>
    <row r="3447" spans="7:7" x14ac:dyDescent="0.25">
      <c r="G3447">
        <f t="shared" si="71"/>
        <v>0</v>
      </c>
    </row>
    <row r="3448" spans="7:7" x14ac:dyDescent="0.25">
      <c r="G3448">
        <f t="shared" si="71"/>
        <v>0</v>
      </c>
    </row>
    <row r="3449" spans="7:7" x14ac:dyDescent="0.25">
      <c r="G3449">
        <f t="shared" si="71"/>
        <v>0</v>
      </c>
    </row>
    <row r="3450" spans="7:7" x14ac:dyDescent="0.25">
      <c r="G3450">
        <f t="shared" si="71"/>
        <v>0</v>
      </c>
    </row>
    <row r="3451" spans="7:7" x14ac:dyDescent="0.25">
      <c r="G3451">
        <f t="shared" si="71"/>
        <v>0</v>
      </c>
    </row>
    <row r="3452" spans="7:7" x14ac:dyDescent="0.25">
      <c r="G3452">
        <f t="shared" si="71"/>
        <v>0</v>
      </c>
    </row>
    <row r="3453" spans="7:7" x14ac:dyDescent="0.25">
      <c r="G3453">
        <f t="shared" si="71"/>
        <v>0</v>
      </c>
    </row>
    <row r="3454" spans="7:7" x14ac:dyDescent="0.25">
      <c r="G3454">
        <f t="shared" si="71"/>
        <v>0</v>
      </c>
    </row>
    <row r="3455" spans="7:7" x14ac:dyDescent="0.25">
      <c r="G3455">
        <f t="shared" si="71"/>
        <v>0</v>
      </c>
    </row>
    <row r="3456" spans="7:7" x14ac:dyDescent="0.25">
      <c r="G3456">
        <f t="shared" si="71"/>
        <v>0</v>
      </c>
    </row>
    <row r="3457" spans="7:7" x14ac:dyDescent="0.25">
      <c r="G3457">
        <f t="shared" si="71"/>
        <v>0</v>
      </c>
    </row>
    <row r="3458" spans="7:7" x14ac:dyDescent="0.25">
      <c r="G3458">
        <f t="shared" si="71"/>
        <v>0</v>
      </c>
    </row>
    <row r="3459" spans="7:7" x14ac:dyDescent="0.25">
      <c r="G3459">
        <f t="shared" si="71"/>
        <v>0</v>
      </c>
    </row>
    <row r="3460" spans="7:7" x14ac:dyDescent="0.25">
      <c r="G3460">
        <f t="shared" si="71"/>
        <v>0</v>
      </c>
    </row>
    <row r="3461" spans="7:7" x14ac:dyDescent="0.25">
      <c r="G3461">
        <f t="shared" si="71"/>
        <v>0</v>
      </c>
    </row>
    <row r="3462" spans="7:7" x14ac:dyDescent="0.25">
      <c r="G3462">
        <f t="shared" si="71"/>
        <v>0</v>
      </c>
    </row>
    <row r="3463" spans="7:7" x14ac:dyDescent="0.25">
      <c r="G3463">
        <f t="shared" si="71"/>
        <v>0</v>
      </c>
    </row>
    <row r="3464" spans="7:7" x14ac:dyDescent="0.25">
      <c r="G3464">
        <f t="shared" ref="G3464:G3527" si="72">IF(E3464=E3463,G3463,D3464)</f>
        <v>0</v>
      </c>
    </row>
    <row r="3465" spans="7:7" x14ac:dyDescent="0.25">
      <c r="G3465">
        <f t="shared" si="72"/>
        <v>0</v>
      </c>
    </row>
    <row r="3466" spans="7:7" x14ac:dyDescent="0.25">
      <c r="G3466">
        <f t="shared" si="72"/>
        <v>0</v>
      </c>
    </row>
    <row r="3467" spans="7:7" x14ac:dyDescent="0.25">
      <c r="G3467">
        <f t="shared" si="72"/>
        <v>0</v>
      </c>
    </row>
    <row r="3468" spans="7:7" x14ac:dyDescent="0.25">
      <c r="G3468">
        <f t="shared" si="72"/>
        <v>0</v>
      </c>
    </row>
    <row r="3469" spans="7:7" x14ac:dyDescent="0.25">
      <c r="G3469">
        <f t="shared" si="72"/>
        <v>0</v>
      </c>
    </row>
    <row r="3470" spans="7:7" x14ac:dyDescent="0.25">
      <c r="G3470">
        <f t="shared" si="72"/>
        <v>0</v>
      </c>
    </row>
    <row r="3471" spans="7:7" x14ac:dyDescent="0.25">
      <c r="G3471">
        <f t="shared" si="72"/>
        <v>0</v>
      </c>
    </row>
    <row r="3472" spans="7:7" x14ac:dyDescent="0.25">
      <c r="G3472">
        <f t="shared" si="72"/>
        <v>0</v>
      </c>
    </row>
    <row r="3473" spans="7:7" x14ac:dyDescent="0.25">
      <c r="G3473">
        <f t="shared" si="72"/>
        <v>0</v>
      </c>
    </row>
    <row r="3474" spans="7:7" x14ac:dyDescent="0.25">
      <c r="G3474">
        <f t="shared" si="72"/>
        <v>0</v>
      </c>
    </row>
    <row r="3475" spans="7:7" x14ac:dyDescent="0.25">
      <c r="G3475">
        <f t="shared" si="72"/>
        <v>0</v>
      </c>
    </row>
    <row r="3476" spans="7:7" x14ac:dyDescent="0.25">
      <c r="G3476">
        <f t="shared" si="72"/>
        <v>0</v>
      </c>
    </row>
    <row r="3477" spans="7:7" x14ac:dyDescent="0.25">
      <c r="G3477">
        <f t="shared" si="72"/>
        <v>0</v>
      </c>
    </row>
    <row r="3478" spans="7:7" x14ac:dyDescent="0.25">
      <c r="G3478">
        <f t="shared" si="72"/>
        <v>0</v>
      </c>
    </row>
    <row r="3479" spans="7:7" x14ac:dyDescent="0.25">
      <c r="G3479">
        <f t="shared" si="72"/>
        <v>0</v>
      </c>
    </row>
    <row r="3480" spans="7:7" x14ac:dyDescent="0.25">
      <c r="G3480">
        <f t="shared" si="72"/>
        <v>0</v>
      </c>
    </row>
    <row r="3481" spans="7:7" x14ac:dyDescent="0.25">
      <c r="G3481">
        <f t="shared" si="72"/>
        <v>0</v>
      </c>
    </row>
    <row r="3482" spans="7:7" x14ac:dyDescent="0.25">
      <c r="G3482">
        <f t="shared" si="72"/>
        <v>0</v>
      </c>
    </row>
    <row r="3483" spans="7:7" x14ac:dyDescent="0.25">
      <c r="G3483">
        <f t="shared" si="72"/>
        <v>0</v>
      </c>
    </row>
    <row r="3484" spans="7:7" x14ac:dyDescent="0.25">
      <c r="G3484">
        <f t="shared" si="72"/>
        <v>0</v>
      </c>
    </row>
    <row r="3485" spans="7:7" x14ac:dyDescent="0.25">
      <c r="G3485">
        <f t="shared" si="72"/>
        <v>0</v>
      </c>
    </row>
    <row r="3486" spans="7:7" x14ac:dyDescent="0.25">
      <c r="G3486">
        <f t="shared" si="72"/>
        <v>0</v>
      </c>
    </row>
    <row r="3487" spans="7:7" x14ac:dyDescent="0.25">
      <c r="G3487">
        <f t="shared" si="72"/>
        <v>0</v>
      </c>
    </row>
    <row r="3488" spans="7:7" x14ac:dyDescent="0.25">
      <c r="G3488">
        <f t="shared" si="72"/>
        <v>0</v>
      </c>
    </row>
    <row r="3489" spans="7:7" x14ac:dyDescent="0.25">
      <c r="G3489">
        <f t="shared" si="72"/>
        <v>0</v>
      </c>
    </row>
    <row r="3490" spans="7:7" x14ac:dyDescent="0.25">
      <c r="G3490">
        <f t="shared" si="72"/>
        <v>0</v>
      </c>
    </row>
    <row r="3491" spans="7:7" x14ac:dyDescent="0.25">
      <c r="G3491">
        <f t="shared" si="72"/>
        <v>0</v>
      </c>
    </row>
    <row r="3492" spans="7:7" x14ac:dyDescent="0.25">
      <c r="G3492">
        <f t="shared" si="72"/>
        <v>0</v>
      </c>
    </row>
    <row r="3493" spans="7:7" x14ac:dyDescent="0.25">
      <c r="G3493">
        <f t="shared" si="72"/>
        <v>0</v>
      </c>
    </row>
    <row r="3494" spans="7:7" x14ac:dyDescent="0.25">
      <c r="G3494">
        <f t="shared" si="72"/>
        <v>0</v>
      </c>
    </row>
    <row r="3495" spans="7:7" x14ac:dyDescent="0.25">
      <c r="G3495">
        <f t="shared" si="72"/>
        <v>0</v>
      </c>
    </row>
    <row r="3496" spans="7:7" x14ac:dyDescent="0.25">
      <c r="G3496">
        <f t="shared" si="72"/>
        <v>0</v>
      </c>
    </row>
    <row r="3497" spans="7:7" x14ac:dyDescent="0.25">
      <c r="G3497">
        <f t="shared" si="72"/>
        <v>0</v>
      </c>
    </row>
    <row r="3498" spans="7:7" x14ac:dyDescent="0.25">
      <c r="G3498">
        <f t="shared" si="72"/>
        <v>0</v>
      </c>
    </row>
    <row r="3499" spans="7:7" x14ac:dyDescent="0.25">
      <c r="G3499">
        <f t="shared" si="72"/>
        <v>0</v>
      </c>
    </row>
    <row r="3500" spans="7:7" x14ac:dyDescent="0.25">
      <c r="G3500">
        <f t="shared" si="72"/>
        <v>0</v>
      </c>
    </row>
    <row r="3501" spans="7:7" x14ac:dyDescent="0.25">
      <c r="G3501">
        <f t="shared" si="72"/>
        <v>0</v>
      </c>
    </row>
    <row r="3502" spans="7:7" x14ac:dyDescent="0.25">
      <c r="G3502">
        <f t="shared" si="72"/>
        <v>0</v>
      </c>
    </row>
    <row r="3503" spans="7:7" x14ac:dyDescent="0.25">
      <c r="G3503">
        <f t="shared" si="72"/>
        <v>0</v>
      </c>
    </row>
    <row r="3504" spans="7:7" x14ac:dyDescent="0.25">
      <c r="G3504">
        <f t="shared" si="72"/>
        <v>0</v>
      </c>
    </row>
    <row r="3505" spans="7:7" x14ac:dyDescent="0.25">
      <c r="G3505">
        <f t="shared" si="72"/>
        <v>0</v>
      </c>
    </row>
    <row r="3506" spans="7:7" x14ac:dyDescent="0.25">
      <c r="G3506">
        <f t="shared" si="72"/>
        <v>0</v>
      </c>
    </row>
    <row r="3507" spans="7:7" x14ac:dyDescent="0.25">
      <c r="G3507">
        <f t="shared" si="72"/>
        <v>0</v>
      </c>
    </row>
    <row r="3508" spans="7:7" x14ac:dyDescent="0.25">
      <c r="G3508">
        <f t="shared" si="72"/>
        <v>0</v>
      </c>
    </row>
    <row r="3509" spans="7:7" x14ac:dyDescent="0.25">
      <c r="G3509">
        <f t="shared" si="72"/>
        <v>0</v>
      </c>
    </row>
    <row r="3510" spans="7:7" x14ac:dyDescent="0.25">
      <c r="G3510">
        <f t="shared" si="72"/>
        <v>0</v>
      </c>
    </row>
    <row r="3511" spans="7:7" x14ac:dyDescent="0.25">
      <c r="G3511">
        <f t="shared" si="72"/>
        <v>0</v>
      </c>
    </row>
    <row r="3512" spans="7:7" x14ac:dyDescent="0.25">
      <c r="G3512">
        <f t="shared" si="72"/>
        <v>0</v>
      </c>
    </row>
    <row r="3513" spans="7:7" x14ac:dyDescent="0.25">
      <c r="G3513">
        <f t="shared" si="72"/>
        <v>0</v>
      </c>
    </row>
    <row r="3514" spans="7:7" x14ac:dyDescent="0.25">
      <c r="G3514">
        <f t="shared" si="72"/>
        <v>0</v>
      </c>
    </row>
    <row r="3515" spans="7:7" x14ac:dyDescent="0.25">
      <c r="G3515">
        <f t="shared" si="72"/>
        <v>0</v>
      </c>
    </row>
    <row r="3516" spans="7:7" x14ac:dyDescent="0.25">
      <c r="G3516">
        <f t="shared" si="72"/>
        <v>0</v>
      </c>
    </row>
    <row r="3517" spans="7:7" x14ac:dyDescent="0.25">
      <c r="G3517">
        <f t="shared" si="72"/>
        <v>0</v>
      </c>
    </row>
    <row r="3518" spans="7:7" x14ac:dyDescent="0.25">
      <c r="G3518">
        <f t="shared" si="72"/>
        <v>0</v>
      </c>
    </row>
    <row r="3519" spans="7:7" x14ac:dyDescent="0.25">
      <c r="G3519">
        <f t="shared" si="72"/>
        <v>0</v>
      </c>
    </row>
    <row r="3520" spans="7:7" x14ac:dyDescent="0.25">
      <c r="G3520">
        <f t="shared" si="72"/>
        <v>0</v>
      </c>
    </row>
    <row r="3521" spans="7:7" x14ac:dyDescent="0.25">
      <c r="G3521">
        <f t="shared" si="72"/>
        <v>0</v>
      </c>
    </row>
    <row r="3522" spans="7:7" x14ac:dyDescent="0.25">
      <c r="G3522">
        <f t="shared" si="72"/>
        <v>0</v>
      </c>
    </row>
    <row r="3523" spans="7:7" x14ac:dyDescent="0.25">
      <c r="G3523">
        <f t="shared" si="72"/>
        <v>0</v>
      </c>
    </row>
    <row r="3524" spans="7:7" x14ac:dyDescent="0.25">
      <c r="G3524">
        <f t="shared" si="72"/>
        <v>0</v>
      </c>
    </row>
    <row r="3525" spans="7:7" x14ac:dyDescent="0.25">
      <c r="G3525">
        <f t="shared" si="72"/>
        <v>0</v>
      </c>
    </row>
    <row r="3526" spans="7:7" x14ac:dyDescent="0.25">
      <c r="G3526">
        <f t="shared" si="72"/>
        <v>0</v>
      </c>
    </row>
    <row r="3527" spans="7:7" x14ac:dyDescent="0.25">
      <c r="G3527">
        <f t="shared" si="72"/>
        <v>0</v>
      </c>
    </row>
    <row r="3528" spans="7:7" x14ac:dyDescent="0.25">
      <c r="G3528">
        <f t="shared" ref="G3528:G3591" si="73">IF(E3528=E3527,G3527,D3528)</f>
        <v>0</v>
      </c>
    </row>
    <row r="3529" spans="7:7" x14ac:dyDescent="0.25">
      <c r="G3529">
        <f t="shared" si="73"/>
        <v>0</v>
      </c>
    </row>
    <row r="3530" spans="7:7" x14ac:dyDescent="0.25">
      <c r="G3530">
        <f t="shared" si="73"/>
        <v>0</v>
      </c>
    </row>
    <row r="3531" spans="7:7" x14ac:dyDescent="0.25">
      <c r="G3531">
        <f t="shared" si="73"/>
        <v>0</v>
      </c>
    </row>
    <row r="3532" spans="7:7" x14ac:dyDescent="0.25">
      <c r="G3532">
        <f t="shared" si="73"/>
        <v>0</v>
      </c>
    </row>
    <row r="3533" spans="7:7" x14ac:dyDescent="0.25">
      <c r="G3533">
        <f t="shared" si="73"/>
        <v>0</v>
      </c>
    </row>
    <row r="3534" spans="7:7" x14ac:dyDescent="0.25">
      <c r="G3534">
        <f t="shared" si="73"/>
        <v>0</v>
      </c>
    </row>
    <row r="3535" spans="7:7" x14ac:dyDescent="0.25">
      <c r="G3535">
        <f t="shared" si="73"/>
        <v>0</v>
      </c>
    </row>
    <row r="3536" spans="7:7" x14ac:dyDescent="0.25">
      <c r="G3536">
        <f t="shared" si="73"/>
        <v>0</v>
      </c>
    </row>
    <row r="3537" spans="7:7" x14ac:dyDescent="0.25">
      <c r="G3537">
        <f t="shared" si="73"/>
        <v>0</v>
      </c>
    </row>
    <row r="3538" spans="7:7" x14ac:dyDescent="0.25">
      <c r="G3538">
        <f t="shared" si="73"/>
        <v>0</v>
      </c>
    </row>
    <row r="3539" spans="7:7" x14ac:dyDescent="0.25">
      <c r="G3539">
        <f t="shared" si="73"/>
        <v>0</v>
      </c>
    </row>
    <row r="3540" spans="7:7" x14ac:dyDescent="0.25">
      <c r="G3540">
        <f t="shared" si="73"/>
        <v>0</v>
      </c>
    </row>
    <row r="3541" spans="7:7" x14ac:dyDescent="0.25">
      <c r="G3541">
        <f t="shared" si="73"/>
        <v>0</v>
      </c>
    </row>
    <row r="3542" spans="7:7" x14ac:dyDescent="0.25">
      <c r="G3542">
        <f t="shared" si="73"/>
        <v>0</v>
      </c>
    </row>
    <row r="3543" spans="7:7" x14ac:dyDescent="0.25">
      <c r="G3543">
        <f t="shared" si="73"/>
        <v>0</v>
      </c>
    </row>
    <row r="3544" spans="7:7" x14ac:dyDescent="0.25">
      <c r="G3544">
        <f t="shared" si="73"/>
        <v>0</v>
      </c>
    </row>
    <row r="3545" spans="7:7" x14ac:dyDescent="0.25">
      <c r="G3545">
        <f t="shared" si="73"/>
        <v>0</v>
      </c>
    </row>
    <row r="3546" spans="7:7" x14ac:dyDescent="0.25">
      <c r="G3546">
        <f t="shared" si="73"/>
        <v>0</v>
      </c>
    </row>
    <row r="3547" spans="7:7" x14ac:dyDescent="0.25">
      <c r="G3547">
        <f t="shared" si="73"/>
        <v>0</v>
      </c>
    </row>
    <row r="3548" spans="7:7" x14ac:dyDescent="0.25">
      <c r="G3548">
        <f t="shared" si="73"/>
        <v>0</v>
      </c>
    </row>
    <row r="3549" spans="7:7" x14ac:dyDescent="0.25">
      <c r="G3549">
        <f t="shared" si="73"/>
        <v>0</v>
      </c>
    </row>
    <row r="3550" spans="7:7" x14ac:dyDescent="0.25">
      <c r="G3550">
        <f t="shared" si="73"/>
        <v>0</v>
      </c>
    </row>
    <row r="3551" spans="7:7" x14ac:dyDescent="0.25">
      <c r="G3551">
        <f t="shared" si="73"/>
        <v>0</v>
      </c>
    </row>
    <row r="3552" spans="7:7" x14ac:dyDescent="0.25">
      <c r="G3552">
        <f t="shared" si="73"/>
        <v>0</v>
      </c>
    </row>
    <row r="3553" spans="7:7" x14ac:dyDescent="0.25">
      <c r="G3553">
        <f t="shared" si="73"/>
        <v>0</v>
      </c>
    </row>
    <row r="3554" spans="7:7" x14ac:dyDescent="0.25">
      <c r="G3554">
        <f t="shared" si="73"/>
        <v>0</v>
      </c>
    </row>
    <row r="3555" spans="7:7" x14ac:dyDescent="0.25">
      <c r="G3555">
        <f t="shared" si="73"/>
        <v>0</v>
      </c>
    </row>
    <row r="3556" spans="7:7" x14ac:dyDescent="0.25">
      <c r="G3556">
        <f t="shared" si="73"/>
        <v>0</v>
      </c>
    </row>
    <row r="3557" spans="7:7" x14ac:dyDescent="0.25">
      <c r="G3557">
        <f t="shared" si="73"/>
        <v>0</v>
      </c>
    </row>
    <row r="3558" spans="7:7" x14ac:dyDescent="0.25">
      <c r="G3558">
        <f t="shared" si="73"/>
        <v>0</v>
      </c>
    </row>
    <row r="3559" spans="7:7" x14ac:dyDescent="0.25">
      <c r="G3559">
        <f t="shared" si="73"/>
        <v>0</v>
      </c>
    </row>
    <row r="3560" spans="7:7" x14ac:dyDescent="0.25">
      <c r="G3560">
        <f t="shared" si="73"/>
        <v>0</v>
      </c>
    </row>
    <row r="3561" spans="7:7" x14ac:dyDescent="0.25">
      <c r="G3561">
        <f t="shared" si="73"/>
        <v>0</v>
      </c>
    </row>
    <row r="3562" spans="7:7" x14ac:dyDescent="0.25">
      <c r="G3562">
        <f t="shared" si="73"/>
        <v>0</v>
      </c>
    </row>
    <row r="3563" spans="7:7" x14ac:dyDescent="0.25">
      <c r="G3563">
        <f t="shared" si="73"/>
        <v>0</v>
      </c>
    </row>
    <row r="3564" spans="7:7" x14ac:dyDescent="0.25">
      <c r="G3564">
        <f t="shared" si="73"/>
        <v>0</v>
      </c>
    </row>
    <row r="3565" spans="7:7" x14ac:dyDescent="0.25">
      <c r="G3565">
        <f t="shared" si="73"/>
        <v>0</v>
      </c>
    </row>
    <row r="3566" spans="7:7" x14ac:dyDescent="0.25">
      <c r="G3566">
        <f t="shared" si="73"/>
        <v>0</v>
      </c>
    </row>
    <row r="3567" spans="7:7" x14ac:dyDescent="0.25">
      <c r="G3567">
        <f t="shared" si="73"/>
        <v>0</v>
      </c>
    </row>
    <row r="3568" spans="7:7" x14ac:dyDescent="0.25">
      <c r="G3568">
        <f t="shared" si="73"/>
        <v>0</v>
      </c>
    </row>
    <row r="3569" spans="7:7" x14ac:dyDescent="0.25">
      <c r="G3569">
        <f t="shared" si="73"/>
        <v>0</v>
      </c>
    </row>
    <row r="3570" spans="7:7" x14ac:dyDescent="0.25">
      <c r="G3570">
        <f t="shared" si="73"/>
        <v>0</v>
      </c>
    </row>
    <row r="3571" spans="7:7" x14ac:dyDescent="0.25">
      <c r="G3571">
        <f t="shared" si="73"/>
        <v>0</v>
      </c>
    </row>
    <row r="3572" spans="7:7" x14ac:dyDescent="0.25">
      <c r="G3572">
        <f t="shared" si="73"/>
        <v>0</v>
      </c>
    </row>
    <row r="3573" spans="7:7" x14ac:dyDescent="0.25">
      <c r="G3573">
        <f t="shared" si="73"/>
        <v>0</v>
      </c>
    </row>
    <row r="3574" spans="7:7" x14ac:dyDescent="0.25">
      <c r="G3574">
        <f t="shared" si="73"/>
        <v>0</v>
      </c>
    </row>
    <row r="3575" spans="7:7" x14ac:dyDescent="0.25">
      <c r="G3575">
        <f t="shared" si="73"/>
        <v>0</v>
      </c>
    </row>
    <row r="3576" spans="7:7" x14ac:dyDescent="0.25">
      <c r="G3576">
        <f t="shared" si="73"/>
        <v>0</v>
      </c>
    </row>
    <row r="3577" spans="7:7" x14ac:dyDescent="0.25">
      <c r="G3577">
        <f t="shared" si="73"/>
        <v>0</v>
      </c>
    </row>
    <row r="3578" spans="7:7" x14ac:dyDescent="0.25">
      <c r="G3578">
        <f t="shared" si="73"/>
        <v>0</v>
      </c>
    </row>
    <row r="3579" spans="7:7" x14ac:dyDescent="0.25">
      <c r="G3579">
        <f t="shared" si="73"/>
        <v>0</v>
      </c>
    </row>
    <row r="3580" spans="7:7" x14ac:dyDescent="0.25">
      <c r="G3580">
        <f t="shared" si="73"/>
        <v>0</v>
      </c>
    </row>
    <row r="3581" spans="7:7" x14ac:dyDescent="0.25">
      <c r="G3581">
        <f t="shared" si="73"/>
        <v>0</v>
      </c>
    </row>
    <row r="3582" spans="7:7" x14ac:dyDescent="0.25">
      <c r="G3582">
        <f t="shared" si="73"/>
        <v>0</v>
      </c>
    </row>
    <row r="3583" spans="7:7" x14ac:dyDescent="0.25">
      <c r="G3583">
        <f t="shared" si="73"/>
        <v>0</v>
      </c>
    </row>
    <row r="3584" spans="7:7" x14ac:dyDescent="0.25">
      <c r="G3584">
        <f t="shared" si="73"/>
        <v>0</v>
      </c>
    </row>
    <row r="3585" spans="7:7" x14ac:dyDescent="0.25">
      <c r="G3585">
        <f t="shared" si="73"/>
        <v>0</v>
      </c>
    </row>
    <row r="3586" spans="7:7" x14ac:dyDescent="0.25">
      <c r="G3586">
        <f t="shared" si="73"/>
        <v>0</v>
      </c>
    </row>
    <row r="3587" spans="7:7" x14ac:dyDescent="0.25">
      <c r="G3587">
        <f t="shared" si="73"/>
        <v>0</v>
      </c>
    </row>
    <row r="3588" spans="7:7" x14ac:dyDescent="0.25">
      <c r="G3588">
        <f t="shared" si="73"/>
        <v>0</v>
      </c>
    </row>
    <row r="3589" spans="7:7" x14ac:dyDescent="0.25">
      <c r="G3589">
        <f t="shared" si="73"/>
        <v>0</v>
      </c>
    </row>
    <row r="3590" spans="7:7" x14ac:dyDescent="0.25">
      <c r="G3590">
        <f t="shared" si="73"/>
        <v>0</v>
      </c>
    </row>
    <row r="3591" spans="7:7" x14ac:dyDescent="0.25">
      <c r="G3591">
        <f t="shared" si="73"/>
        <v>0</v>
      </c>
    </row>
    <row r="3592" spans="7:7" x14ac:dyDescent="0.25">
      <c r="G3592">
        <f t="shared" ref="G3592:G3655" si="74">IF(E3592=E3591,G3591,D3592)</f>
        <v>0</v>
      </c>
    </row>
    <row r="3593" spans="7:7" x14ac:dyDescent="0.25">
      <c r="G3593">
        <f t="shared" si="74"/>
        <v>0</v>
      </c>
    </row>
    <row r="3594" spans="7:7" x14ac:dyDescent="0.25">
      <c r="G3594">
        <f t="shared" si="74"/>
        <v>0</v>
      </c>
    </row>
    <row r="3595" spans="7:7" x14ac:dyDescent="0.25">
      <c r="G3595">
        <f t="shared" si="74"/>
        <v>0</v>
      </c>
    </row>
    <row r="3596" spans="7:7" x14ac:dyDescent="0.25">
      <c r="G3596">
        <f t="shared" si="74"/>
        <v>0</v>
      </c>
    </row>
    <row r="3597" spans="7:7" x14ac:dyDescent="0.25">
      <c r="G3597">
        <f t="shared" si="74"/>
        <v>0</v>
      </c>
    </row>
    <row r="3598" spans="7:7" x14ac:dyDescent="0.25">
      <c r="G3598">
        <f t="shared" si="74"/>
        <v>0</v>
      </c>
    </row>
    <row r="3599" spans="7:7" x14ac:dyDescent="0.25">
      <c r="G3599">
        <f t="shared" si="74"/>
        <v>0</v>
      </c>
    </row>
    <row r="3600" spans="7:7" x14ac:dyDescent="0.25">
      <c r="G3600">
        <f t="shared" si="74"/>
        <v>0</v>
      </c>
    </row>
    <row r="3601" spans="7:7" x14ac:dyDescent="0.25">
      <c r="G3601">
        <f t="shared" si="74"/>
        <v>0</v>
      </c>
    </row>
    <row r="3602" spans="7:7" x14ac:dyDescent="0.25">
      <c r="G3602">
        <f t="shared" si="74"/>
        <v>0</v>
      </c>
    </row>
    <row r="3603" spans="7:7" x14ac:dyDescent="0.25">
      <c r="G3603">
        <f t="shared" si="74"/>
        <v>0</v>
      </c>
    </row>
    <row r="3604" spans="7:7" x14ac:dyDescent="0.25">
      <c r="G3604">
        <f t="shared" si="74"/>
        <v>0</v>
      </c>
    </row>
    <row r="3605" spans="7:7" x14ac:dyDescent="0.25">
      <c r="G3605">
        <f t="shared" si="74"/>
        <v>0</v>
      </c>
    </row>
    <row r="3606" spans="7:7" x14ac:dyDescent="0.25">
      <c r="G3606">
        <f t="shared" si="74"/>
        <v>0</v>
      </c>
    </row>
    <row r="3607" spans="7:7" x14ac:dyDescent="0.25">
      <c r="G3607">
        <f t="shared" si="74"/>
        <v>0</v>
      </c>
    </row>
    <row r="3608" spans="7:7" x14ac:dyDescent="0.25">
      <c r="G3608">
        <f t="shared" si="74"/>
        <v>0</v>
      </c>
    </row>
    <row r="3609" spans="7:7" x14ac:dyDescent="0.25">
      <c r="G3609">
        <f t="shared" si="74"/>
        <v>0</v>
      </c>
    </row>
    <row r="3610" spans="7:7" x14ac:dyDescent="0.25">
      <c r="G3610">
        <f t="shared" si="74"/>
        <v>0</v>
      </c>
    </row>
    <row r="3611" spans="7:7" x14ac:dyDescent="0.25">
      <c r="G3611">
        <f t="shared" si="74"/>
        <v>0</v>
      </c>
    </row>
    <row r="3612" spans="7:7" x14ac:dyDescent="0.25">
      <c r="G3612">
        <f t="shared" si="74"/>
        <v>0</v>
      </c>
    </row>
    <row r="3613" spans="7:7" x14ac:dyDescent="0.25">
      <c r="G3613">
        <f t="shared" si="74"/>
        <v>0</v>
      </c>
    </row>
    <row r="3614" spans="7:7" x14ac:dyDescent="0.25">
      <c r="G3614">
        <f t="shared" si="74"/>
        <v>0</v>
      </c>
    </row>
    <row r="3615" spans="7:7" x14ac:dyDescent="0.25">
      <c r="G3615">
        <f t="shared" si="74"/>
        <v>0</v>
      </c>
    </row>
    <row r="3616" spans="7:7" x14ac:dyDescent="0.25">
      <c r="G3616">
        <f t="shared" si="74"/>
        <v>0</v>
      </c>
    </row>
    <row r="3617" spans="7:7" x14ac:dyDescent="0.25">
      <c r="G3617">
        <f t="shared" si="74"/>
        <v>0</v>
      </c>
    </row>
    <row r="3618" spans="7:7" x14ac:dyDescent="0.25">
      <c r="G3618">
        <f t="shared" si="74"/>
        <v>0</v>
      </c>
    </row>
    <row r="3619" spans="7:7" x14ac:dyDescent="0.25">
      <c r="G3619">
        <f t="shared" si="74"/>
        <v>0</v>
      </c>
    </row>
    <row r="3620" spans="7:7" x14ac:dyDescent="0.25">
      <c r="G3620">
        <f t="shared" si="74"/>
        <v>0</v>
      </c>
    </row>
    <row r="3621" spans="7:7" x14ac:dyDescent="0.25">
      <c r="G3621">
        <f t="shared" si="74"/>
        <v>0</v>
      </c>
    </row>
    <row r="3622" spans="7:7" x14ac:dyDescent="0.25">
      <c r="G3622">
        <f t="shared" si="74"/>
        <v>0</v>
      </c>
    </row>
    <row r="3623" spans="7:7" x14ac:dyDescent="0.25">
      <c r="G3623">
        <f t="shared" si="74"/>
        <v>0</v>
      </c>
    </row>
    <row r="3624" spans="7:7" x14ac:dyDescent="0.25">
      <c r="G3624">
        <f t="shared" si="74"/>
        <v>0</v>
      </c>
    </row>
    <row r="3625" spans="7:7" x14ac:dyDescent="0.25">
      <c r="G3625">
        <f t="shared" si="74"/>
        <v>0</v>
      </c>
    </row>
    <row r="3626" spans="7:7" x14ac:dyDescent="0.25">
      <c r="G3626">
        <f t="shared" si="74"/>
        <v>0</v>
      </c>
    </row>
    <row r="3627" spans="7:7" x14ac:dyDescent="0.25">
      <c r="G3627">
        <f t="shared" si="74"/>
        <v>0</v>
      </c>
    </row>
    <row r="3628" spans="7:7" x14ac:dyDescent="0.25">
      <c r="G3628">
        <f t="shared" si="74"/>
        <v>0</v>
      </c>
    </row>
    <row r="3629" spans="7:7" x14ac:dyDescent="0.25">
      <c r="G3629">
        <f t="shared" si="74"/>
        <v>0</v>
      </c>
    </row>
    <row r="3630" spans="7:7" x14ac:dyDescent="0.25">
      <c r="G3630">
        <f t="shared" si="74"/>
        <v>0</v>
      </c>
    </row>
    <row r="3631" spans="7:7" x14ac:dyDescent="0.25">
      <c r="G3631">
        <f t="shared" si="74"/>
        <v>0</v>
      </c>
    </row>
    <row r="3632" spans="7:7" x14ac:dyDescent="0.25">
      <c r="G3632">
        <f t="shared" si="74"/>
        <v>0</v>
      </c>
    </row>
    <row r="3633" spans="7:7" x14ac:dyDescent="0.25">
      <c r="G3633">
        <f t="shared" si="74"/>
        <v>0</v>
      </c>
    </row>
    <row r="3634" spans="7:7" x14ac:dyDescent="0.25">
      <c r="G3634">
        <f t="shared" si="74"/>
        <v>0</v>
      </c>
    </row>
    <row r="3635" spans="7:7" x14ac:dyDescent="0.25">
      <c r="G3635">
        <f t="shared" si="74"/>
        <v>0</v>
      </c>
    </row>
    <row r="3636" spans="7:7" x14ac:dyDescent="0.25">
      <c r="G3636">
        <f t="shared" si="74"/>
        <v>0</v>
      </c>
    </row>
    <row r="3637" spans="7:7" x14ac:dyDescent="0.25">
      <c r="G3637">
        <f t="shared" si="74"/>
        <v>0</v>
      </c>
    </row>
    <row r="3638" spans="7:7" x14ac:dyDescent="0.25">
      <c r="G3638">
        <f t="shared" si="74"/>
        <v>0</v>
      </c>
    </row>
    <row r="3639" spans="7:7" x14ac:dyDescent="0.25">
      <c r="G3639">
        <f t="shared" si="74"/>
        <v>0</v>
      </c>
    </row>
    <row r="3640" spans="7:7" x14ac:dyDescent="0.25">
      <c r="G3640">
        <f t="shared" si="74"/>
        <v>0</v>
      </c>
    </row>
    <row r="3641" spans="7:7" x14ac:dyDescent="0.25">
      <c r="G3641">
        <f t="shared" si="74"/>
        <v>0</v>
      </c>
    </row>
    <row r="3642" spans="7:7" x14ac:dyDescent="0.25">
      <c r="G3642">
        <f t="shared" si="74"/>
        <v>0</v>
      </c>
    </row>
    <row r="3643" spans="7:7" x14ac:dyDescent="0.25">
      <c r="G3643">
        <f t="shared" si="74"/>
        <v>0</v>
      </c>
    </row>
    <row r="3644" spans="7:7" x14ac:dyDescent="0.25">
      <c r="G3644">
        <f t="shared" si="74"/>
        <v>0</v>
      </c>
    </row>
    <row r="3645" spans="7:7" x14ac:dyDescent="0.25">
      <c r="G3645">
        <f t="shared" si="74"/>
        <v>0</v>
      </c>
    </row>
    <row r="3646" spans="7:7" x14ac:dyDescent="0.25">
      <c r="G3646">
        <f t="shared" si="74"/>
        <v>0</v>
      </c>
    </row>
    <row r="3647" spans="7:7" x14ac:dyDescent="0.25">
      <c r="G3647">
        <f t="shared" si="74"/>
        <v>0</v>
      </c>
    </row>
    <row r="3648" spans="7:7" x14ac:dyDescent="0.25">
      <c r="G3648">
        <f t="shared" si="74"/>
        <v>0</v>
      </c>
    </row>
    <row r="3649" spans="7:7" x14ac:dyDescent="0.25">
      <c r="G3649">
        <f t="shared" si="74"/>
        <v>0</v>
      </c>
    </row>
    <row r="3650" spans="7:7" x14ac:dyDescent="0.25">
      <c r="G3650">
        <f t="shared" si="74"/>
        <v>0</v>
      </c>
    </row>
    <row r="3651" spans="7:7" x14ac:dyDescent="0.25">
      <c r="G3651">
        <f t="shared" si="74"/>
        <v>0</v>
      </c>
    </row>
    <row r="3652" spans="7:7" x14ac:dyDescent="0.25">
      <c r="G3652">
        <f t="shared" si="74"/>
        <v>0</v>
      </c>
    </row>
    <row r="3653" spans="7:7" x14ac:dyDescent="0.25">
      <c r="G3653">
        <f t="shared" si="74"/>
        <v>0</v>
      </c>
    </row>
    <row r="3654" spans="7:7" x14ac:dyDescent="0.25">
      <c r="G3654">
        <f t="shared" si="74"/>
        <v>0</v>
      </c>
    </row>
    <row r="3655" spans="7:7" x14ac:dyDescent="0.25">
      <c r="G3655">
        <f t="shared" si="74"/>
        <v>0</v>
      </c>
    </row>
    <row r="3656" spans="7:7" x14ac:dyDescent="0.25">
      <c r="G3656">
        <f t="shared" ref="G3656:G3719" si="75">IF(E3656=E3655,G3655,D3656)</f>
        <v>0</v>
      </c>
    </row>
    <row r="3657" spans="7:7" x14ac:dyDescent="0.25">
      <c r="G3657">
        <f t="shared" si="75"/>
        <v>0</v>
      </c>
    </row>
    <row r="3658" spans="7:7" x14ac:dyDescent="0.25">
      <c r="G3658">
        <f t="shared" si="75"/>
        <v>0</v>
      </c>
    </row>
    <row r="3659" spans="7:7" x14ac:dyDescent="0.25">
      <c r="G3659">
        <f t="shared" si="75"/>
        <v>0</v>
      </c>
    </row>
    <row r="3660" spans="7:7" x14ac:dyDescent="0.25">
      <c r="G3660">
        <f t="shared" si="75"/>
        <v>0</v>
      </c>
    </row>
    <row r="3661" spans="7:7" x14ac:dyDescent="0.25">
      <c r="G3661">
        <f t="shared" si="75"/>
        <v>0</v>
      </c>
    </row>
    <row r="3662" spans="7:7" x14ac:dyDescent="0.25">
      <c r="G3662">
        <f t="shared" si="75"/>
        <v>0</v>
      </c>
    </row>
    <row r="3663" spans="7:7" x14ac:dyDescent="0.25">
      <c r="G3663">
        <f t="shared" si="75"/>
        <v>0</v>
      </c>
    </row>
    <row r="3664" spans="7:7" x14ac:dyDescent="0.25">
      <c r="G3664">
        <f t="shared" si="75"/>
        <v>0</v>
      </c>
    </row>
    <row r="3665" spans="7:7" x14ac:dyDescent="0.25">
      <c r="G3665">
        <f t="shared" si="75"/>
        <v>0</v>
      </c>
    </row>
    <row r="3666" spans="7:7" x14ac:dyDescent="0.25">
      <c r="G3666">
        <f t="shared" si="75"/>
        <v>0</v>
      </c>
    </row>
    <row r="3667" spans="7:7" x14ac:dyDescent="0.25">
      <c r="G3667">
        <f t="shared" si="75"/>
        <v>0</v>
      </c>
    </row>
    <row r="3668" spans="7:7" x14ac:dyDescent="0.25">
      <c r="G3668">
        <f t="shared" si="75"/>
        <v>0</v>
      </c>
    </row>
    <row r="3669" spans="7:7" x14ac:dyDescent="0.25">
      <c r="G3669">
        <f t="shared" si="75"/>
        <v>0</v>
      </c>
    </row>
    <row r="3670" spans="7:7" x14ac:dyDescent="0.25">
      <c r="G3670">
        <f t="shared" si="75"/>
        <v>0</v>
      </c>
    </row>
    <row r="3671" spans="7:7" x14ac:dyDescent="0.25">
      <c r="G3671">
        <f t="shared" si="75"/>
        <v>0</v>
      </c>
    </row>
    <row r="3672" spans="7:7" x14ac:dyDescent="0.25">
      <c r="G3672">
        <f t="shared" si="75"/>
        <v>0</v>
      </c>
    </row>
    <row r="3673" spans="7:7" x14ac:dyDescent="0.25">
      <c r="G3673">
        <f t="shared" si="75"/>
        <v>0</v>
      </c>
    </row>
    <row r="3674" spans="7:7" x14ac:dyDescent="0.25">
      <c r="G3674">
        <f t="shared" si="75"/>
        <v>0</v>
      </c>
    </row>
    <row r="3675" spans="7:7" x14ac:dyDescent="0.25">
      <c r="G3675">
        <f t="shared" si="75"/>
        <v>0</v>
      </c>
    </row>
    <row r="3676" spans="7:7" x14ac:dyDescent="0.25">
      <c r="G3676">
        <f t="shared" si="75"/>
        <v>0</v>
      </c>
    </row>
    <row r="3677" spans="7:7" x14ac:dyDescent="0.25">
      <c r="G3677">
        <f t="shared" si="75"/>
        <v>0</v>
      </c>
    </row>
    <row r="3678" spans="7:7" x14ac:dyDescent="0.25">
      <c r="G3678">
        <f t="shared" si="75"/>
        <v>0</v>
      </c>
    </row>
    <row r="3679" spans="7:7" x14ac:dyDescent="0.25">
      <c r="G3679">
        <f t="shared" si="75"/>
        <v>0</v>
      </c>
    </row>
    <row r="3680" spans="7:7" x14ac:dyDescent="0.25">
      <c r="G3680">
        <f t="shared" si="75"/>
        <v>0</v>
      </c>
    </row>
    <row r="3681" spans="7:7" x14ac:dyDescent="0.25">
      <c r="G3681">
        <f t="shared" si="75"/>
        <v>0</v>
      </c>
    </row>
    <row r="3682" spans="7:7" x14ac:dyDescent="0.25">
      <c r="G3682">
        <f t="shared" si="75"/>
        <v>0</v>
      </c>
    </row>
    <row r="3683" spans="7:7" x14ac:dyDescent="0.25">
      <c r="G3683">
        <f t="shared" si="75"/>
        <v>0</v>
      </c>
    </row>
    <row r="3684" spans="7:7" x14ac:dyDescent="0.25">
      <c r="G3684">
        <f t="shared" si="75"/>
        <v>0</v>
      </c>
    </row>
    <row r="3685" spans="7:7" x14ac:dyDescent="0.25">
      <c r="G3685">
        <f t="shared" si="75"/>
        <v>0</v>
      </c>
    </row>
    <row r="3686" spans="7:7" x14ac:dyDescent="0.25">
      <c r="G3686">
        <f t="shared" si="75"/>
        <v>0</v>
      </c>
    </row>
    <row r="3687" spans="7:7" x14ac:dyDescent="0.25">
      <c r="G3687">
        <f t="shared" si="75"/>
        <v>0</v>
      </c>
    </row>
    <row r="3688" spans="7:7" x14ac:dyDescent="0.25">
      <c r="G3688">
        <f t="shared" si="75"/>
        <v>0</v>
      </c>
    </row>
    <row r="3689" spans="7:7" x14ac:dyDescent="0.25">
      <c r="G3689">
        <f t="shared" si="75"/>
        <v>0</v>
      </c>
    </row>
    <row r="3690" spans="7:7" x14ac:dyDescent="0.25">
      <c r="G3690">
        <f t="shared" si="75"/>
        <v>0</v>
      </c>
    </row>
    <row r="3691" spans="7:7" x14ac:dyDescent="0.25">
      <c r="G3691">
        <f t="shared" si="75"/>
        <v>0</v>
      </c>
    </row>
    <row r="3692" spans="7:7" x14ac:dyDescent="0.25">
      <c r="G3692">
        <f t="shared" si="75"/>
        <v>0</v>
      </c>
    </row>
    <row r="3693" spans="7:7" x14ac:dyDescent="0.25">
      <c r="G3693">
        <f t="shared" si="75"/>
        <v>0</v>
      </c>
    </row>
    <row r="3694" spans="7:7" x14ac:dyDescent="0.25">
      <c r="G3694">
        <f t="shared" si="75"/>
        <v>0</v>
      </c>
    </row>
    <row r="3695" spans="7:7" x14ac:dyDescent="0.25">
      <c r="G3695">
        <f t="shared" si="75"/>
        <v>0</v>
      </c>
    </row>
    <row r="3696" spans="7:7" x14ac:dyDescent="0.25">
      <c r="G3696">
        <f t="shared" si="75"/>
        <v>0</v>
      </c>
    </row>
    <row r="3697" spans="7:7" x14ac:dyDescent="0.25">
      <c r="G3697">
        <f t="shared" si="75"/>
        <v>0</v>
      </c>
    </row>
    <row r="3698" spans="7:7" x14ac:dyDescent="0.25">
      <c r="G3698">
        <f t="shared" si="75"/>
        <v>0</v>
      </c>
    </row>
    <row r="3699" spans="7:7" x14ac:dyDescent="0.25">
      <c r="G3699">
        <f t="shared" si="75"/>
        <v>0</v>
      </c>
    </row>
    <row r="3700" spans="7:7" x14ac:dyDescent="0.25">
      <c r="G3700">
        <f t="shared" si="75"/>
        <v>0</v>
      </c>
    </row>
    <row r="3701" spans="7:7" x14ac:dyDescent="0.25">
      <c r="G3701">
        <f t="shared" si="75"/>
        <v>0</v>
      </c>
    </row>
    <row r="3702" spans="7:7" x14ac:dyDescent="0.25">
      <c r="G3702">
        <f t="shared" si="75"/>
        <v>0</v>
      </c>
    </row>
    <row r="3703" spans="7:7" x14ac:dyDescent="0.25">
      <c r="G3703">
        <f t="shared" si="75"/>
        <v>0</v>
      </c>
    </row>
    <row r="3704" spans="7:7" x14ac:dyDescent="0.25">
      <c r="G3704">
        <f t="shared" si="75"/>
        <v>0</v>
      </c>
    </row>
    <row r="3705" spans="7:7" x14ac:dyDescent="0.25">
      <c r="G3705">
        <f t="shared" si="75"/>
        <v>0</v>
      </c>
    </row>
    <row r="3706" spans="7:7" x14ac:dyDescent="0.25">
      <c r="G3706">
        <f t="shared" si="75"/>
        <v>0</v>
      </c>
    </row>
    <row r="3707" spans="7:7" x14ac:dyDescent="0.25">
      <c r="G3707">
        <f t="shared" si="75"/>
        <v>0</v>
      </c>
    </row>
    <row r="3708" spans="7:7" x14ac:dyDescent="0.25">
      <c r="G3708">
        <f t="shared" si="75"/>
        <v>0</v>
      </c>
    </row>
    <row r="3709" spans="7:7" x14ac:dyDescent="0.25">
      <c r="G3709">
        <f t="shared" si="75"/>
        <v>0</v>
      </c>
    </row>
    <row r="3710" spans="7:7" x14ac:dyDescent="0.25">
      <c r="G3710">
        <f t="shared" si="75"/>
        <v>0</v>
      </c>
    </row>
    <row r="3711" spans="7:7" x14ac:dyDescent="0.25">
      <c r="G3711">
        <f t="shared" si="75"/>
        <v>0</v>
      </c>
    </row>
    <row r="3712" spans="7:7" x14ac:dyDescent="0.25">
      <c r="G3712">
        <f t="shared" si="75"/>
        <v>0</v>
      </c>
    </row>
    <row r="3713" spans="7:7" x14ac:dyDescent="0.25">
      <c r="G3713">
        <f t="shared" si="75"/>
        <v>0</v>
      </c>
    </row>
    <row r="3714" spans="7:7" x14ac:dyDescent="0.25">
      <c r="G3714">
        <f t="shared" si="75"/>
        <v>0</v>
      </c>
    </row>
    <row r="3715" spans="7:7" x14ac:dyDescent="0.25">
      <c r="G3715">
        <f t="shared" si="75"/>
        <v>0</v>
      </c>
    </row>
    <row r="3716" spans="7:7" x14ac:dyDescent="0.25">
      <c r="G3716">
        <f t="shared" si="75"/>
        <v>0</v>
      </c>
    </row>
    <row r="3717" spans="7:7" x14ac:dyDescent="0.25">
      <c r="G3717">
        <f t="shared" si="75"/>
        <v>0</v>
      </c>
    </row>
    <row r="3718" spans="7:7" x14ac:dyDescent="0.25">
      <c r="G3718">
        <f t="shared" si="75"/>
        <v>0</v>
      </c>
    </row>
    <row r="3719" spans="7:7" x14ac:dyDescent="0.25">
      <c r="G3719">
        <f t="shared" si="75"/>
        <v>0</v>
      </c>
    </row>
    <row r="3720" spans="7:7" x14ac:dyDescent="0.25">
      <c r="G3720">
        <f t="shared" ref="G3720:G3783" si="76">IF(E3720=E3719,G3719,D3720)</f>
        <v>0</v>
      </c>
    </row>
    <row r="3721" spans="7:7" x14ac:dyDescent="0.25">
      <c r="G3721">
        <f t="shared" si="76"/>
        <v>0</v>
      </c>
    </row>
    <row r="3722" spans="7:7" x14ac:dyDescent="0.25">
      <c r="G3722">
        <f t="shared" si="76"/>
        <v>0</v>
      </c>
    </row>
    <row r="3723" spans="7:7" x14ac:dyDescent="0.25">
      <c r="G3723">
        <f t="shared" si="76"/>
        <v>0</v>
      </c>
    </row>
    <row r="3724" spans="7:7" x14ac:dyDescent="0.25">
      <c r="G3724">
        <f t="shared" si="76"/>
        <v>0</v>
      </c>
    </row>
    <row r="3725" spans="7:7" x14ac:dyDescent="0.25">
      <c r="G3725">
        <f t="shared" si="76"/>
        <v>0</v>
      </c>
    </row>
    <row r="3726" spans="7:7" x14ac:dyDescent="0.25">
      <c r="G3726">
        <f t="shared" si="76"/>
        <v>0</v>
      </c>
    </row>
    <row r="3727" spans="7:7" x14ac:dyDescent="0.25">
      <c r="G3727">
        <f t="shared" si="76"/>
        <v>0</v>
      </c>
    </row>
    <row r="3728" spans="7:7" x14ac:dyDescent="0.25">
      <c r="G3728">
        <f t="shared" si="76"/>
        <v>0</v>
      </c>
    </row>
    <row r="3729" spans="7:7" x14ac:dyDescent="0.25">
      <c r="G3729">
        <f t="shared" si="76"/>
        <v>0</v>
      </c>
    </row>
    <row r="3730" spans="7:7" x14ac:dyDescent="0.25">
      <c r="G3730">
        <f t="shared" si="76"/>
        <v>0</v>
      </c>
    </row>
    <row r="3731" spans="7:7" x14ac:dyDescent="0.25">
      <c r="G3731">
        <f t="shared" si="76"/>
        <v>0</v>
      </c>
    </row>
    <row r="3732" spans="7:7" x14ac:dyDescent="0.25">
      <c r="G3732">
        <f t="shared" si="76"/>
        <v>0</v>
      </c>
    </row>
    <row r="3733" spans="7:7" x14ac:dyDescent="0.25">
      <c r="G3733">
        <f t="shared" si="76"/>
        <v>0</v>
      </c>
    </row>
    <row r="3734" spans="7:7" x14ac:dyDescent="0.25">
      <c r="G3734">
        <f t="shared" si="76"/>
        <v>0</v>
      </c>
    </row>
    <row r="3735" spans="7:7" x14ac:dyDescent="0.25">
      <c r="G3735">
        <f t="shared" si="76"/>
        <v>0</v>
      </c>
    </row>
    <row r="3736" spans="7:7" x14ac:dyDescent="0.25">
      <c r="G3736">
        <f t="shared" si="76"/>
        <v>0</v>
      </c>
    </row>
    <row r="3737" spans="7:7" x14ac:dyDescent="0.25">
      <c r="G3737">
        <f t="shared" si="76"/>
        <v>0</v>
      </c>
    </row>
    <row r="3738" spans="7:7" x14ac:dyDescent="0.25">
      <c r="G3738">
        <f t="shared" si="76"/>
        <v>0</v>
      </c>
    </row>
    <row r="3739" spans="7:7" x14ac:dyDescent="0.25">
      <c r="G3739">
        <f t="shared" si="76"/>
        <v>0</v>
      </c>
    </row>
    <row r="3740" spans="7:7" x14ac:dyDescent="0.25">
      <c r="G3740">
        <f t="shared" si="76"/>
        <v>0</v>
      </c>
    </row>
    <row r="3741" spans="7:7" x14ac:dyDescent="0.25">
      <c r="G3741">
        <f t="shared" si="76"/>
        <v>0</v>
      </c>
    </row>
    <row r="3742" spans="7:7" x14ac:dyDescent="0.25">
      <c r="G3742">
        <f t="shared" si="76"/>
        <v>0</v>
      </c>
    </row>
    <row r="3743" spans="7:7" x14ac:dyDescent="0.25">
      <c r="G3743">
        <f t="shared" si="76"/>
        <v>0</v>
      </c>
    </row>
    <row r="3744" spans="7:7" x14ac:dyDescent="0.25">
      <c r="G3744">
        <f t="shared" si="76"/>
        <v>0</v>
      </c>
    </row>
    <row r="3745" spans="7:7" x14ac:dyDescent="0.25">
      <c r="G3745">
        <f t="shared" si="76"/>
        <v>0</v>
      </c>
    </row>
    <row r="3746" spans="7:7" x14ac:dyDescent="0.25">
      <c r="G3746">
        <f t="shared" si="76"/>
        <v>0</v>
      </c>
    </row>
    <row r="3747" spans="7:7" x14ac:dyDescent="0.25">
      <c r="G3747">
        <f t="shared" si="76"/>
        <v>0</v>
      </c>
    </row>
    <row r="3748" spans="7:7" x14ac:dyDescent="0.25">
      <c r="G3748">
        <f t="shared" si="76"/>
        <v>0</v>
      </c>
    </row>
    <row r="3749" spans="7:7" x14ac:dyDescent="0.25">
      <c r="G3749">
        <f t="shared" si="76"/>
        <v>0</v>
      </c>
    </row>
    <row r="3750" spans="7:7" x14ac:dyDescent="0.25">
      <c r="G3750">
        <f t="shared" si="76"/>
        <v>0</v>
      </c>
    </row>
    <row r="3751" spans="7:7" x14ac:dyDescent="0.25">
      <c r="G3751">
        <f t="shared" si="76"/>
        <v>0</v>
      </c>
    </row>
    <row r="3752" spans="7:7" x14ac:dyDescent="0.25">
      <c r="G3752">
        <f t="shared" si="76"/>
        <v>0</v>
      </c>
    </row>
    <row r="3753" spans="7:7" x14ac:dyDescent="0.25">
      <c r="G3753">
        <f t="shared" si="76"/>
        <v>0</v>
      </c>
    </row>
    <row r="3754" spans="7:7" x14ac:dyDescent="0.25">
      <c r="G3754">
        <f t="shared" si="76"/>
        <v>0</v>
      </c>
    </row>
    <row r="3755" spans="7:7" x14ac:dyDescent="0.25">
      <c r="G3755">
        <f t="shared" si="76"/>
        <v>0</v>
      </c>
    </row>
    <row r="3756" spans="7:7" x14ac:dyDescent="0.25">
      <c r="G3756">
        <f t="shared" si="76"/>
        <v>0</v>
      </c>
    </row>
    <row r="3757" spans="7:7" x14ac:dyDescent="0.25">
      <c r="G3757">
        <f t="shared" si="76"/>
        <v>0</v>
      </c>
    </row>
    <row r="3758" spans="7:7" x14ac:dyDescent="0.25">
      <c r="G3758">
        <f t="shared" si="76"/>
        <v>0</v>
      </c>
    </row>
    <row r="3759" spans="7:7" x14ac:dyDescent="0.25">
      <c r="G3759">
        <f t="shared" si="76"/>
        <v>0</v>
      </c>
    </row>
    <row r="3760" spans="7:7" x14ac:dyDescent="0.25">
      <c r="G3760">
        <f t="shared" si="76"/>
        <v>0</v>
      </c>
    </row>
    <row r="3761" spans="7:7" x14ac:dyDescent="0.25">
      <c r="G3761">
        <f t="shared" si="76"/>
        <v>0</v>
      </c>
    </row>
    <row r="3762" spans="7:7" x14ac:dyDescent="0.25">
      <c r="G3762">
        <f t="shared" si="76"/>
        <v>0</v>
      </c>
    </row>
    <row r="3763" spans="7:7" x14ac:dyDescent="0.25">
      <c r="G3763">
        <f t="shared" si="76"/>
        <v>0</v>
      </c>
    </row>
    <row r="3764" spans="7:7" x14ac:dyDescent="0.25">
      <c r="G3764">
        <f t="shared" si="76"/>
        <v>0</v>
      </c>
    </row>
    <row r="3765" spans="7:7" x14ac:dyDescent="0.25">
      <c r="G3765">
        <f t="shared" si="76"/>
        <v>0</v>
      </c>
    </row>
    <row r="3766" spans="7:7" x14ac:dyDescent="0.25">
      <c r="G3766">
        <f t="shared" si="76"/>
        <v>0</v>
      </c>
    </row>
    <row r="3767" spans="7:7" x14ac:dyDescent="0.25">
      <c r="G3767">
        <f t="shared" si="76"/>
        <v>0</v>
      </c>
    </row>
    <row r="3768" spans="7:7" x14ac:dyDescent="0.25">
      <c r="G3768">
        <f t="shared" si="76"/>
        <v>0</v>
      </c>
    </row>
    <row r="3769" spans="7:7" x14ac:dyDescent="0.25">
      <c r="G3769">
        <f t="shared" si="76"/>
        <v>0</v>
      </c>
    </row>
    <row r="3770" spans="7:7" x14ac:dyDescent="0.25">
      <c r="G3770">
        <f t="shared" si="76"/>
        <v>0</v>
      </c>
    </row>
    <row r="3771" spans="7:7" x14ac:dyDescent="0.25">
      <c r="G3771">
        <f t="shared" si="76"/>
        <v>0</v>
      </c>
    </row>
    <row r="3772" spans="7:7" x14ac:dyDescent="0.25">
      <c r="G3772">
        <f t="shared" si="76"/>
        <v>0</v>
      </c>
    </row>
    <row r="3773" spans="7:7" x14ac:dyDescent="0.25">
      <c r="G3773">
        <f t="shared" si="76"/>
        <v>0</v>
      </c>
    </row>
    <row r="3774" spans="7:7" x14ac:dyDescent="0.25">
      <c r="G3774">
        <f t="shared" si="76"/>
        <v>0</v>
      </c>
    </row>
    <row r="3775" spans="7:7" x14ac:dyDescent="0.25">
      <c r="G3775">
        <f t="shared" si="76"/>
        <v>0</v>
      </c>
    </row>
    <row r="3776" spans="7:7" x14ac:dyDescent="0.25">
      <c r="G3776">
        <f t="shared" si="76"/>
        <v>0</v>
      </c>
    </row>
    <row r="3777" spans="7:7" x14ac:dyDescent="0.25">
      <c r="G3777">
        <f t="shared" si="76"/>
        <v>0</v>
      </c>
    </row>
    <row r="3778" spans="7:7" x14ac:dyDescent="0.25">
      <c r="G3778">
        <f t="shared" si="76"/>
        <v>0</v>
      </c>
    </row>
    <row r="3779" spans="7:7" x14ac:dyDescent="0.25">
      <c r="G3779">
        <f t="shared" si="76"/>
        <v>0</v>
      </c>
    </row>
    <row r="3780" spans="7:7" x14ac:dyDescent="0.25">
      <c r="G3780">
        <f t="shared" si="76"/>
        <v>0</v>
      </c>
    </row>
    <row r="3781" spans="7:7" x14ac:dyDescent="0.25">
      <c r="G3781">
        <f t="shared" si="76"/>
        <v>0</v>
      </c>
    </row>
    <row r="3782" spans="7:7" x14ac:dyDescent="0.25">
      <c r="G3782">
        <f t="shared" si="76"/>
        <v>0</v>
      </c>
    </row>
    <row r="3783" spans="7:7" x14ac:dyDescent="0.25">
      <c r="G3783">
        <f t="shared" si="76"/>
        <v>0</v>
      </c>
    </row>
    <row r="3784" spans="7:7" x14ac:dyDescent="0.25">
      <c r="G3784">
        <f t="shared" ref="G3784:G3847" si="77">IF(E3784=E3783,G3783,D3784)</f>
        <v>0</v>
      </c>
    </row>
    <row r="3785" spans="7:7" x14ac:dyDescent="0.25">
      <c r="G3785">
        <f t="shared" si="77"/>
        <v>0</v>
      </c>
    </row>
    <row r="3786" spans="7:7" x14ac:dyDescent="0.25">
      <c r="G3786">
        <f t="shared" si="77"/>
        <v>0</v>
      </c>
    </row>
    <row r="3787" spans="7:7" x14ac:dyDescent="0.25">
      <c r="G3787">
        <f t="shared" si="77"/>
        <v>0</v>
      </c>
    </row>
    <row r="3788" spans="7:7" x14ac:dyDescent="0.25">
      <c r="G3788">
        <f t="shared" si="77"/>
        <v>0</v>
      </c>
    </row>
    <row r="3789" spans="7:7" x14ac:dyDescent="0.25">
      <c r="G3789">
        <f t="shared" si="77"/>
        <v>0</v>
      </c>
    </row>
    <row r="3790" spans="7:7" x14ac:dyDescent="0.25">
      <c r="G3790">
        <f t="shared" si="77"/>
        <v>0</v>
      </c>
    </row>
    <row r="3791" spans="7:7" x14ac:dyDescent="0.25">
      <c r="G3791">
        <f t="shared" si="77"/>
        <v>0</v>
      </c>
    </row>
    <row r="3792" spans="7:7" x14ac:dyDescent="0.25">
      <c r="G3792">
        <f t="shared" si="77"/>
        <v>0</v>
      </c>
    </row>
    <row r="3793" spans="7:7" x14ac:dyDescent="0.25">
      <c r="G3793">
        <f t="shared" si="77"/>
        <v>0</v>
      </c>
    </row>
    <row r="3794" spans="7:7" x14ac:dyDescent="0.25">
      <c r="G3794">
        <f t="shared" si="77"/>
        <v>0</v>
      </c>
    </row>
    <row r="3795" spans="7:7" x14ac:dyDescent="0.25">
      <c r="G3795">
        <f t="shared" si="77"/>
        <v>0</v>
      </c>
    </row>
    <row r="3796" spans="7:7" x14ac:dyDescent="0.25">
      <c r="G3796">
        <f t="shared" si="77"/>
        <v>0</v>
      </c>
    </row>
    <row r="3797" spans="7:7" x14ac:dyDescent="0.25">
      <c r="G3797">
        <f t="shared" si="77"/>
        <v>0</v>
      </c>
    </row>
    <row r="3798" spans="7:7" x14ac:dyDescent="0.25">
      <c r="G3798">
        <f t="shared" si="77"/>
        <v>0</v>
      </c>
    </row>
    <row r="3799" spans="7:7" x14ac:dyDescent="0.25">
      <c r="G3799">
        <f t="shared" si="77"/>
        <v>0</v>
      </c>
    </row>
    <row r="3800" spans="7:7" x14ac:dyDescent="0.25">
      <c r="G3800">
        <f t="shared" si="77"/>
        <v>0</v>
      </c>
    </row>
    <row r="3801" spans="7:7" x14ac:dyDescent="0.25">
      <c r="G3801">
        <f t="shared" si="77"/>
        <v>0</v>
      </c>
    </row>
    <row r="3802" spans="7:7" x14ac:dyDescent="0.25">
      <c r="G3802">
        <f t="shared" si="77"/>
        <v>0</v>
      </c>
    </row>
    <row r="3803" spans="7:7" x14ac:dyDescent="0.25">
      <c r="G3803">
        <f t="shared" si="77"/>
        <v>0</v>
      </c>
    </row>
    <row r="3804" spans="7:7" x14ac:dyDescent="0.25">
      <c r="G3804">
        <f t="shared" si="77"/>
        <v>0</v>
      </c>
    </row>
    <row r="3805" spans="7:7" x14ac:dyDescent="0.25">
      <c r="G3805">
        <f t="shared" si="77"/>
        <v>0</v>
      </c>
    </row>
    <row r="3806" spans="7:7" x14ac:dyDescent="0.25">
      <c r="G3806">
        <f t="shared" si="77"/>
        <v>0</v>
      </c>
    </row>
    <row r="3807" spans="7:7" x14ac:dyDescent="0.25">
      <c r="G3807">
        <f t="shared" si="77"/>
        <v>0</v>
      </c>
    </row>
    <row r="3808" spans="7:7" x14ac:dyDescent="0.25">
      <c r="G3808">
        <f t="shared" si="77"/>
        <v>0</v>
      </c>
    </row>
    <row r="3809" spans="7:7" x14ac:dyDescent="0.25">
      <c r="G3809">
        <f t="shared" si="77"/>
        <v>0</v>
      </c>
    </row>
    <row r="3810" spans="7:7" x14ac:dyDescent="0.25">
      <c r="G3810">
        <f t="shared" si="77"/>
        <v>0</v>
      </c>
    </row>
    <row r="3811" spans="7:7" x14ac:dyDescent="0.25">
      <c r="G3811">
        <f t="shared" si="77"/>
        <v>0</v>
      </c>
    </row>
    <row r="3812" spans="7:7" x14ac:dyDescent="0.25">
      <c r="G3812">
        <f t="shared" si="77"/>
        <v>0</v>
      </c>
    </row>
    <row r="3813" spans="7:7" x14ac:dyDescent="0.25">
      <c r="G3813">
        <f t="shared" si="77"/>
        <v>0</v>
      </c>
    </row>
    <row r="3814" spans="7:7" x14ac:dyDescent="0.25">
      <c r="G3814">
        <f t="shared" si="77"/>
        <v>0</v>
      </c>
    </row>
    <row r="3815" spans="7:7" x14ac:dyDescent="0.25">
      <c r="G3815">
        <f t="shared" si="77"/>
        <v>0</v>
      </c>
    </row>
    <row r="3816" spans="7:7" x14ac:dyDescent="0.25">
      <c r="G3816">
        <f t="shared" si="77"/>
        <v>0</v>
      </c>
    </row>
    <row r="3817" spans="7:7" x14ac:dyDescent="0.25">
      <c r="G3817">
        <f t="shared" si="77"/>
        <v>0</v>
      </c>
    </row>
    <row r="3818" spans="7:7" x14ac:dyDescent="0.25">
      <c r="G3818">
        <f t="shared" si="77"/>
        <v>0</v>
      </c>
    </row>
    <row r="3819" spans="7:7" x14ac:dyDescent="0.25">
      <c r="G3819">
        <f t="shared" si="77"/>
        <v>0</v>
      </c>
    </row>
    <row r="3820" spans="7:7" x14ac:dyDescent="0.25">
      <c r="G3820">
        <f t="shared" si="77"/>
        <v>0</v>
      </c>
    </row>
    <row r="3821" spans="7:7" x14ac:dyDescent="0.25">
      <c r="G3821">
        <f t="shared" si="77"/>
        <v>0</v>
      </c>
    </row>
    <row r="3822" spans="7:7" x14ac:dyDescent="0.25">
      <c r="G3822">
        <f t="shared" si="77"/>
        <v>0</v>
      </c>
    </row>
    <row r="3823" spans="7:7" x14ac:dyDescent="0.25">
      <c r="G3823">
        <f t="shared" si="77"/>
        <v>0</v>
      </c>
    </row>
    <row r="3824" spans="7:7" x14ac:dyDescent="0.25">
      <c r="G3824">
        <f t="shared" si="77"/>
        <v>0</v>
      </c>
    </row>
    <row r="3825" spans="7:7" x14ac:dyDescent="0.25">
      <c r="G3825">
        <f t="shared" si="77"/>
        <v>0</v>
      </c>
    </row>
    <row r="3826" spans="7:7" x14ac:dyDescent="0.25">
      <c r="G3826">
        <f t="shared" si="77"/>
        <v>0</v>
      </c>
    </row>
    <row r="3827" spans="7:7" x14ac:dyDescent="0.25">
      <c r="G3827">
        <f t="shared" si="77"/>
        <v>0</v>
      </c>
    </row>
    <row r="3828" spans="7:7" x14ac:dyDescent="0.25">
      <c r="G3828">
        <f t="shared" si="77"/>
        <v>0</v>
      </c>
    </row>
    <row r="3829" spans="7:7" x14ac:dyDescent="0.25">
      <c r="G3829">
        <f t="shared" si="77"/>
        <v>0</v>
      </c>
    </row>
    <row r="3830" spans="7:7" x14ac:dyDescent="0.25">
      <c r="G3830">
        <f t="shared" si="77"/>
        <v>0</v>
      </c>
    </row>
    <row r="3831" spans="7:7" x14ac:dyDescent="0.25">
      <c r="G3831">
        <f t="shared" si="77"/>
        <v>0</v>
      </c>
    </row>
    <row r="3832" spans="7:7" x14ac:dyDescent="0.25">
      <c r="G3832">
        <f t="shared" si="77"/>
        <v>0</v>
      </c>
    </row>
    <row r="3833" spans="7:7" x14ac:dyDescent="0.25">
      <c r="G3833">
        <f t="shared" si="77"/>
        <v>0</v>
      </c>
    </row>
    <row r="3834" spans="7:7" x14ac:dyDescent="0.25">
      <c r="G3834">
        <f t="shared" si="77"/>
        <v>0</v>
      </c>
    </row>
    <row r="3835" spans="7:7" x14ac:dyDescent="0.25">
      <c r="G3835">
        <f t="shared" si="77"/>
        <v>0</v>
      </c>
    </row>
    <row r="3836" spans="7:7" x14ac:dyDescent="0.25">
      <c r="G3836">
        <f t="shared" si="77"/>
        <v>0</v>
      </c>
    </row>
    <row r="3837" spans="7:7" x14ac:dyDescent="0.25">
      <c r="G3837">
        <f t="shared" si="77"/>
        <v>0</v>
      </c>
    </row>
    <row r="3838" spans="7:7" x14ac:dyDescent="0.25">
      <c r="G3838">
        <f t="shared" si="77"/>
        <v>0</v>
      </c>
    </row>
    <row r="3839" spans="7:7" x14ac:dyDescent="0.25">
      <c r="G3839">
        <f t="shared" si="77"/>
        <v>0</v>
      </c>
    </row>
    <row r="3840" spans="7:7" x14ac:dyDescent="0.25">
      <c r="G3840">
        <f t="shared" si="77"/>
        <v>0</v>
      </c>
    </row>
    <row r="3841" spans="7:7" x14ac:dyDescent="0.25">
      <c r="G3841">
        <f t="shared" si="77"/>
        <v>0</v>
      </c>
    </row>
    <row r="3842" spans="7:7" x14ac:dyDescent="0.25">
      <c r="G3842">
        <f t="shared" si="77"/>
        <v>0</v>
      </c>
    </row>
    <row r="3843" spans="7:7" x14ac:dyDescent="0.25">
      <c r="G3843">
        <f t="shared" si="77"/>
        <v>0</v>
      </c>
    </row>
    <row r="3844" spans="7:7" x14ac:dyDescent="0.25">
      <c r="G3844">
        <f t="shared" si="77"/>
        <v>0</v>
      </c>
    </row>
    <row r="3845" spans="7:7" x14ac:dyDescent="0.25">
      <c r="G3845">
        <f t="shared" si="77"/>
        <v>0</v>
      </c>
    </row>
    <row r="3846" spans="7:7" x14ac:dyDescent="0.25">
      <c r="G3846">
        <f t="shared" si="77"/>
        <v>0</v>
      </c>
    </row>
    <row r="3847" spans="7:7" x14ac:dyDescent="0.25">
      <c r="G3847">
        <f t="shared" si="77"/>
        <v>0</v>
      </c>
    </row>
    <row r="3848" spans="7:7" x14ac:dyDescent="0.25">
      <c r="G3848">
        <f t="shared" ref="G3848:G3911" si="78">IF(E3848=E3847,G3847,D3848)</f>
        <v>0</v>
      </c>
    </row>
    <row r="3849" spans="7:7" x14ac:dyDescent="0.25">
      <c r="G3849">
        <f t="shared" si="78"/>
        <v>0</v>
      </c>
    </row>
    <row r="3850" spans="7:7" x14ac:dyDescent="0.25">
      <c r="G3850">
        <f t="shared" si="78"/>
        <v>0</v>
      </c>
    </row>
    <row r="3851" spans="7:7" x14ac:dyDescent="0.25">
      <c r="G3851">
        <f t="shared" si="78"/>
        <v>0</v>
      </c>
    </row>
    <row r="3852" spans="7:7" x14ac:dyDescent="0.25">
      <c r="G3852">
        <f t="shared" si="78"/>
        <v>0</v>
      </c>
    </row>
    <row r="3853" spans="7:7" x14ac:dyDescent="0.25">
      <c r="G3853">
        <f t="shared" si="78"/>
        <v>0</v>
      </c>
    </row>
    <row r="3854" spans="7:7" x14ac:dyDescent="0.25">
      <c r="G3854">
        <f t="shared" si="78"/>
        <v>0</v>
      </c>
    </row>
    <row r="3855" spans="7:7" x14ac:dyDescent="0.25">
      <c r="G3855">
        <f t="shared" si="78"/>
        <v>0</v>
      </c>
    </row>
    <row r="3856" spans="7:7" x14ac:dyDescent="0.25">
      <c r="G3856">
        <f t="shared" si="78"/>
        <v>0</v>
      </c>
    </row>
    <row r="3857" spans="7:7" x14ac:dyDescent="0.25">
      <c r="G3857">
        <f t="shared" si="78"/>
        <v>0</v>
      </c>
    </row>
    <row r="3858" spans="7:7" x14ac:dyDescent="0.25">
      <c r="G3858">
        <f t="shared" si="78"/>
        <v>0</v>
      </c>
    </row>
    <row r="3859" spans="7:7" x14ac:dyDescent="0.25">
      <c r="G3859">
        <f t="shared" si="78"/>
        <v>0</v>
      </c>
    </row>
    <row r="3860" spans="7:7" x14ac:dyDescent="0.25">
      <c r="G3860">
        <f t="shared" si="78"/>
        <v>0</v>
      </c>
    </row>
    <row r="3861" spans="7:7" x14ac:dyDescent="0.25">
      <c r="G3861">
        <f t="shared" si="78"/>
        <v>0</v>
      </c>
    </row>
    <row r="3862" spans="7:7" x14ac:dyDescent="0.25">
      <c r="G3862">
        <f t="shared" si="78"/>
        <v>0</v>
      </c>
    </row>
    <row r="3863" spans="7:7" x14ac:dyDescent="0.25">
      <c r="G3863">
        <f t="shared" si="78"/>
        <v>0</v>
      </c>
    </row>
    <row r="3864" spans="7:7" x14ac:dyDescent="0.25">
      <c r="G3864">
        <f t="shared" si="78"/>
        <v>0</v>
      </c>
    </row>
    <row r="3865" spans="7:7" x14ac:dyDescent="0.25">
      <c r="G3865">
        <f t="shared" si="78"/>
        <v>0</v>
      </c>
    </row>
    <row r="3866" spans="7:7" x14ac:dyDescent="0.25">
      <c r="G3866">
        <f t="shared" si="78"/>
        <v>0</v>
      </c>
    </row>
    <row r="3867" spans="7:7" x14ac:dyDescent="0.25">
      <c r="G3867">
        <f t="shared" si="78"/>
        <v>0</v>
      </c>
    </row>
    <row r="3868" spans="7:7" x14ac:dyDescent="0.25">
      <c r="G3868">
        <f t="shared" si="78"/>
        <v>0</v>
      </c>
    </row>
    <row r="3869" spans="7:7" x14ac:dyDescent="0.25">
      <c r="G3869">
        <f t="shared" si="78"/>
        <v>0</v>
      </c>
    </row>
    <row r="3870" spans="7:7" x14ac:dyDescent="0.25">
      <c r="G3870">
        <f t="shared" si="78"/>
        <v>0</v>
      </c>
    </row>
    <row r="3871" spans="7:7" x14ac:dyDescent="0.25">
      <c r="G3871">
        <f t="shared" si="78"/>
        <v>0</v>
      </c>
    </row>
    <row r="3872" spans="7:7" x14ac:dyDescent="0.25">
      <c r="G3872">
        <f t="shared" si="78"/>
        <v>0</v>
      </c>
    </row>
    <row r="3873" spans="7:7" x14ac:dyDescent="0.25">
      <c r="G3873">
        <f t="shared" si="78"/>
        <v>0</v>
      </c>
    </row>
    <row r="3874" spans="7:7" x14ac:dyDescent="0.25">
      <c r="G3874">
        <f t="shared" si="78"/>
        <v>0</v>
      </c>
    </row>
    <row r="3875" spans="7:7" x14ac:dyDescent="0.25">
      <c r="G3875">
        <f t="shared" si="78"/>
        <v>0</v>
      </c>
    </row>
    <row r="3876" spans="7:7" x14ac:dyDescent="0.25">
      <c r="G3876">
        <f t="shared" si="78"/>
        <v>0</v>
      </c>
    </row>
    <row r="3877" spans="7:7" x14ac:dyDescent="0.25">
      <c r="G3877">
        <f t="shared" si="78"/>
        <v>0</v>
      </c>
    </row>
    <row r="3878" spans="7:7" x14ac:dyDescent="0.25">
      <c r="G3878">
        <f t="shared" si="78"/>
        <v>0</v>
      </c>
    </row>
    <row r="3879" spans="7:7" x14ac:dyDescent="0.25">
      <c r="G3879">
        <f t="shared" si="78"/>
        <v>0</v>
      </c>
    </row>
    <row r="3880" spans="7:7" x14ac:dyDescent="0.25">
      <c r="G3880">
        <f t="shared" si="78"/>
        <v>0</v>
      </c>
    </row>
    <row r="3881" spans="7:7" x14ac:dyDescent="0.25">
      <c r="G3881">
        <f t="shared" si="78"/>
        <v>0</v>
      </c>
    </row>
    <row r="3882" spans="7:7" x14ac:dyDescent="0.25">
      <c r="G3882">
        <f t="shared" si="78"/>
        <v>0</v>
      </c>
    </row>
    <row r="3883" spans="7:7" x14ac:dyDescent="0.25">
      <c r="G3883">
        <f t="shared" si="78"/>
        <v>0</v>
      </c>
    </row>
    <row r="3884" spans="7:7" x14ac:dyDescent="0.25">
      <c r="G3884">
        <f t="shared" si="78"/>
        <v>0</v>
      </c>
    </row>
    <row r="3885" spans="7:7" x14ac:dyDescent="0.25">
      <c r="G3885">
        <f t="shared" si="78"/>
        <v>0</v>
      </c>
    </row>
    <row r="3886" spans="7:7" x14ac:dyDescent="0.25">
      <c r="G3886">
        <f t="shared" si="78"/>
        <v>0</v>
      </c>
    </row>
    <row r="3887" spans="7:7" x14ac:dyDescent="0.25">
      <c r="G3887">
        <f t="shared" si="78"/>
        <v>0</v>
      </c>
    </row>
    <row r="3888" spans="7:7" x14ac:dyDescent="0.25">
      <c r="G3888">
        <f t="shared" si="78"/>
        <v>0</v>
      </c>
    </row>
    <row r="3889" spans="7:7" x14ac:dyDescent="0.25">
      <c r="G3889">
        <f t="shared" si="78"/>
        <v>0</v>
      </c>
    </row>
    <row r="3890" spans="7:7" x14ac:dyDescent="0.25">
      <c r="G3890">
        <f t="shared" si="78"/>
        <v>0</v>
      </c>
    </row>
    <row r="3891" spans="7:7" x14ac:dyDescent="0.25">
      <c r="G3891">
        <f t="shared" si="78"/>
        <v>0</v>
      </c>
    </row>
    <row r="3892" spans="7:7" x14ac:dyDescent="0.25">
      <c r="G3892">
        <f t="shared" si="78"/>
        <v>0</v>
      </c>
    </row>
    <row r="3893" spans="7:7" x14ac:dyDescent="0.25">
      <c r="G3893">
        <f t="shared" si="78"/>
        <v>0</v>
      </c>
    </row>
    <row r="3894" spans="7:7" x14ac:dyDescent="0.25">
      <c r="G3894">
        <f t="shared" si="78"/>
        <v>0</v>
      </c>
    </row>
    <row r="3895" spans="7:7" x14ac:dyDescent="0.25">
      <c r="G3895">
        <f t="shared" si="78"/>
        <v>0</v>
      </c>
    </row>
    <row r="3896" spans="7:7" x14ac:dyDescent="0.25">
      <c r="G3896">
        <f t="shared" si="78"/>
        <v>0</v>
      </c>
    </row>
    <row r="3897" spans="7:7" x14ac:dyDescent="0.25">
      <c r="G3897">
        <f t="shared" si="78"/>
        <v>0</v>
      </c>
    </row>
    <row r="3898" spans="7:7" x14ac:dyDescent="0.25">
      <c r="G3898">
        <f t="shared" si="78"/>
        <v>0</v>
      </c>
    </row>
    <row r="3899" spans="7:7" x14ac:dyDescent="0.25">
      <c r="G3899">
        <f t="shared" si="78"/>
        <v>0</v>
      </c>
    </row>
    <row r="3900" spans="7:7" x14ac:dyDescent="0.25">
      <c r="G3900">
        <f t="shared" si="78"/>
        <v>0</v>
      </c>
    </row>
    <row r="3901" spans="7:7" x14ac:dyDescent="0.25">
      <c r="G3901">
        <f t="shared" si="78"/>
        <v>0</v>
      </c>
    </row>
    <row r="3902" spans="7:7" x14ac:dyDescent="0.25">
      <c r="G3902">
        <f t="shared" si="78"/>
        <v>0</v>
      </c>
    </row>
    <row r="3903" spans="7:7" x14ac:dyDescent="0.25">
      <c r="G3903">
        <f t="shared" si="78"/>
        <v>0</v>
      </c>
    </row>
    <row r="3904" spans="7:7" x14ac:dyDescent="0.25">
      <c r="G3904">
        <f t="shared" si="78"/>
        <v>0</v>
      </c>
    </row>
    <row r="3905" spans="7:7" x14ac:dyDescent="0.25">
      <c r="G3905">
        <f t="shared" si="78"/>
        <v>0</v>
      </c>
    </row>
    <row r="3906" spans="7:7" x14ac:dyDescent="0.25">
      <c r="G3906">
        <f t="shared" si="78"/>
        <v>0</v>
      </c>
    </row>
    <row r="3907" spans="7:7" x14ac:dyDescent="0.25">
      <c r="G3907">
        <f t="shared" si="78"/>
        <v>0</v>
      </c>
    </row>
    <row r="3908" spans="7:7" x14ac:dyDescent="0.25">
      <c r="G3908">
        <f t="shared" si="78"/>
        <v>0</v>
      </c>
    </row>
    <row r="3909" spans="7:7" x14ac:dyDescent="0.25">
      <c r="G3909">
        <f t="shared" si="78"/>
        <v>0</v>
      </c>
    </row>
    <row r="3910" spans="7:7" x14ac:dyDescent="0.25">
      <c r="G3910">
        <f t="shared" si="78"/>
        <v>0</v>
      </c>
    </row>
    <row r="3911" spans="7:7" x14ac:dyDescent="0.25">
      <c r="G3911">
        <f t="shared" si="78"/>
        <v>0</v>
      </c>
    </row>
    <row r="3912" spans="7:7" x14ac:dyDescent="0.25">
      <c r="G3912">
        <f t="shared" ref="G3912:G3975" si="79">IF(E3912=E3911,G3911,D3912)</f>
        <v>0</v>
      </c>
    </row>
    <row r="3913" spans="7:7" x14ac:dyDescent="0.25">
      <c r="G3913">
        <f t="shared" si="79"/>
        <v>0</v>
      </c>
    </row>
    <row r="3914" spans="7:7" x14ac:dyDescent="0.25">
      <c r="G3914">
        <f t="shared" si="79"/>
        <v>0</v>
      </c>
    </row>
    <row r="3915" spans="7:7" x14ac:dyDescent="0.25">
      <c r="G3915">
        <f t="shared" si="79"/>
        <v>0</v>
      </c>
    </row>
    <row r="3916" spans="7:7" x14ac:dyDescent="0.25">
      <c r="G3916">
        <f t="shared" si="79"/>
        <v>0</v>
      </c>
    </row>
    <row r="3917" spans="7:7" x14ac:dyDescent="0.25">
      <c r="G3917">
        <f t="shared" si="79"/>
        <v>0</v>
      </c>
    </row>
    <row r="3918" spans="7:7" x14ac:dyDescent="0.25">
      <c r="G3918">
        <f t="shared" si="79"/>
        <v>0</v>
      </c>
    </row>
    <row r="3919" spans="7:7" x14ac:dyDescent="0.25">
      <c r="G3919">
        <f t="shared" si="79"/>
        <v>0</v>
      </c>
    </row>
    <row r="3920" spans="7:7" x14ac:dyDescent="0.25">
      <c r="G3920">
        <f t="shared" si="79"/>
        <v>0</v>
      </c>
    </row>
    <row r="3921" spans="7:7" x14ac:dyDescent="0.25">
      <c r="G3921">
        <f t="shared" si="79"/>
        <v>0</v>
      </c>
    </row>
    <row r="3922" spans="7:7" x14ac:dyDescent="0.25">
      <c r="G3922">
        <f t="shared" si="79"/>
        <v>0</v>
      </c>
    </row>
    <row r="3923" spans="7:7" x14ac:dyDescent="0.25">
      <c r="G3923">
        <f t="shared" si="79"/>
        <v>0</v>
      </c>
    </row>
    <row r="3924" spans="7:7" x14ac:dyDescent="0.25">
      <c r="G3924">
        <f t="shared" si="79"/>
        <v>0</v>
      </c>
    </row>
    <row r="3925" spans="7:7" x14ac:dyDescent="0.25">
      <c r="G3925">
        <f t="shared" si="79"/>
        <v>0</v>
      </c>
    </row>
    <row r="3926" spans="7:7" x14ac:dyDescent="0.25">
      <c r="G3926">
        <f t="shared" si="79"/>
        <v>0</v>
      </c>
    </row>
    <row r="3927" spans="7:7" x14ac:dyDescent="0.25">
      <c r="G3927">
        <f t="shared" si="79"/>
        <v>0</v>
      </c>
    </row>
    <row r="3928" spans="7:7" x14ac:dyDescent="0.25">
      <c r="G3928">
        <f t="shared" si="79"/>
        <v>0</v>
      </c>
    </row>
    <row r="3929" spans="7:7" x14ac:dyDescent="0.25">
      <c r="G3929">
        <f t="shared" si="79"/>
        <v>0</v>
      </c>
    </row>
    <row r="3930" spans="7:7" x14ac:dyDescent="0.25">
      <c r="G3930">
        <f t="shared" si="79"/>
        <v>0</v>
      </c>
    </row>
    <row r="3931" spans="7:7" x14ac:dyDescent="0.25">
      <c r="G3931">
        <f t="shared" si="79"/>
        <v>0</v>
      </c>
    </row>
    <row r="3932" spans="7:7" x14ac:dyDescent="0.25">
      <c r="G3932">
        <f t="shared" si="79"/>
        <v>0</v>
      </c>
    </row>
    <row r="3933" spans="7:7" x14ac:dyDescent="0.25">
      <c r="G3933">
        <f t="shared" si="79"/>
        <v>0</v>
      </c>
    </row>
    <row r="3934" spans="7:7" x14ac:dyDescent="0.25">
      <c r="G3934">
        <f t="shared" si="79"/>
        <v>0</v>
      </c>
    </row>
    <row r="3935" spans="7:7" x14ac:dyDescent="0.25">
      <c r="G3935">
        <f t="shared" si="79"/>
        <v>0</v>
      </c>
    </row>
    <row r="3936" spans="7:7" x14ac:dyDescent="0.25">
      <c r="G3936">
        <f t="shared" si="79"/>
        <v>0</v>
      </c>
    </row>
    <row r="3937" spans="7:7" x14ac:dyDescent="0.25">
      <c r="G3937">
        <f t="shared" si="79"/>
        <v>0</v>
      </c>
    </row>
    <row r="3938" spans="7:7" x14ac:dyDescent="0.25">
      <c r="G3938">
        <f t="shared" si="79"/>
        <v>0</v>
      </c>
    </row>
    <row r="3939" spans="7:7" x14ac:dyDescent="0.25">
      <c r="G3939">
        <f t="shared" si="79"/>
        <v>0</v>
      </c>
    </row>
    <row r="3940" spans="7:7" x14ac:dyDescent="0.25">
      <c r="G3940">
        <f t="shared" si="79"/>
        <v>0</v>
      </c>
    </row>
    <row r="3941" spans="7:7" x14ac:dyDescent="0.25">
      <c r="G3941">
        <f t="shared" si="79"/>
        <v>0</v>
      </c>
    </row>
    <row r="3942" spans="7:7" x14ac:dyDescent="0.25">
      <c r="G3942">
        <f t="shared" si="79"/>
        <v>0</v>
      </c>
    </row>
    <row r="3943" spans="7:7" x14ac:dyDescent="0.25">
      <c r="G3943">
        <f t="shared" si="79"/>
        <v>0</v>
      </c>
    </row>
    <row r="3944" spans="7:7" x14ac:dyDescent="0.25">
      <c r="G3944">
        <f t="shared" si="79"/>
        <v>0</v>
      </c>
    </row>
    <row r="3945" spans="7:7" x14ac:dyDescent="0.25">
      <c r="G3945">
        <f t="shared" si="79"/>
        <v>0</v>
      </c>
    </row>
    <row r="3946" spans="7:7" x14ac:dyDescent="0.25">
      <c r="G3946">
        <f t="shared" si="79"/>
        <v>0</v>
      </c>
    </row>
    <row r="3947" spans="7:7" x14ac:dyDescent="0.25">
      <c r="G3947">
        <f t="shared" si="79"/>
        <v>0</v>
      </c>
    </row>
    <row r="3948" spans="7:7" x14ac:dyDescent="0.25">
      <c r="G3948">
        <f t="shared" si="79"/>
        <v>0</v>
      </c>
    </row>
    <row r="3949" spans="7:7" x14ac:dyDescent="0.25">
      <c r="G3949">
        <f t="shared" si="79"/>
        <v>0</v>
      </c>
    </row>
    <row r="3950" spans="7:7" x14ac:dyDescent="0.25">
      <c r="G3950">
        <f t="shared" si="79"/>
        <v>0</v>
      </c>
    </row>
    <row r="3951" spans="7:7" x14ac:dyDescent="0.25">
      <c r="G3951">
        <f t="shared" si="79"/>
        <v>0</v>
      </c>
    </row>
    <row r="3952" spans="7:7" x14ac:dyDescent="0.25">
      <c r="G3952">
        <f t="shared" si="79"/>
        <v>0</v>
      </c>
    </row>
    <row r="3953" spans="7:7" x14ac:dyDescent="0.25">
      <c r="G3953">
        <f t="shared" si="79"/>
        <v>0</v>
      </c>
    </row>
    <row r="3954" spans="7:7" x14ac:dyDescent="0.25">
      <c r="G3954">
        <f t="shared" si="79"/>
        <v>0</v>
      </c>
    </row>
    <row r="3955" spans="7:7" x14ac:dyDescent="0.25">
      <c r="G3955">
        <f t="shared" si="79"/>
        <v>0</v>
      </c>
    </row>
    <row r="3956" spans="7:7" x14ac:dyDescent="0.25">
      <c r="G3956">
        <f t="shared" si="79"/>
        <v>0</v>
      </c>
    </row>
    <row r="3957" spans="7:7" x14ac:dyDescent="0.25">
      <c r="G3957">
        <f t="shared" si="79"/>
        <v>0</v>
      </c>
    </row>
    <row r="3958" spans="7:7" x14ac:dyDescent="0.25">
      <c r="G3958">
        <f t="shared" si="79"/>
        <v>0</v>
      </c>
    </row>
    <row r="3959" spans="7:7" x14ac:dyDescent="0.25">
      <c r="G3959">
        <f t="shared" si="79"/>
        <v>0</v>
      </c>
    </row>
    <row r="3960" spans="7:7" x14ac:dyDescent="0.25">
      <c r="G3960">
        <f t="shared" si="79"/>
        <v>0</v>
      </c>
    </row>
    <row r="3961" spans="7:7" x14ac:dyDescent="0.25">
      <c r="G3961">
        <f t="shared" si="79"/>
        <v>0</v>
      </c>
    </row>
    <row r="3962" spans="7:7" x14ac:dyDescent="0.25">
      <c r="G3962">
        <f t="shared" si="79"/>
        <v>0</v>
      </c>
    </row>
    <row r="3963" spans="7:7" x14ac:dyDescent="0.25">
      <c r="G3963">
        <f t="shared" si="79"/>
        <v>0</v>
      </c>
    </row>
    <row r="3964" spans="7:7" x14ac:dyDescent="0.25">
      <c r="G3964">
        <f t="shared" si="79"/>
        <v>0</v>
      </c>
    </row>
    <row r="3965" spans="7:7" x14ac:dyDescent="0.25">
      <c r="G3965">
        <f t="shared" si="79"/>
        <v>0</v>
      </c>
    </row>
    <row r="3966" spans="7:7" x14ac:dyDescent="0.25">
      <c r="G3966">
        <f t="shared" si="79"/>
        <v>0</v>
      </c>
    </row>
    <row r="3967" spans="7:7" x14ac:dyDescent="0.25">
      <c r="G3967">
        <f t="shared" si="79"/>
        <v>0</v>
      </c>
    </row>
    <row r="3968" spans="7:7" x14ac:dyDescent="0.25">
      <c r="G3968">
        <f t="shared" si="79"/>
        <v>0</v>
      </c>
    </row>
    <row r="3969" spans="7:7" x14ac:dyDescent="0.25">
      <c r="G3969">
        <f t="shared" si="79"/>
        <v>0</v>
      </c>
    </row>
    <row r="3970" spans="7:7" x14ac:dyDescent="0.25">
      <c r="G3970">
        <f t="shared" si="79"/>
        <v>0</v>
      </c>
    </row>
    <row r="3971" spans="7:7" x14ac:dyDescent="0.25">
      <c r="G3971">
        <f t="shared" si="79"/>
        <v>0</v>
      </c>
    </row>
    <row r="3972" spans="7:7" x14ac:dyDescent="0.25">
      <c r="G3972">
        <f t="shared" si="79"/>
        <v>0</v>
      </c>
    </row>
    <row r="3973" spans="7:7" x14ac:dyDescent="0.25">
      <c r="G3973">
        <f t="shared" si="79"/>
        <v>0</v>
      </c>
    </row>
    <row r="3974" spans="7:7" x14ac:dyDescent="0.25">
      <c r="G3974">
        <f t="shared" si="79"/>
        <v>0</v>
      </c>
    </row>
    <row r="3975" spans="7:7" x14ac:dyDescent="0.25">
      <c r="G3975">
        <f t="shared" si="79"/>
        <v>0</v>
      </c>
    </row>
    <row r="3976" spans="7:7" x14ac:dyDescent="0.25">
      <c r="G3976">
        <f t="shared" ref="G3976:G4039" si="80">IF(E3976=E3975,G3975,D3976)</f>
        <v>0</v>
      </c>
    </row>
    <row r="3977" spans="7:7" x14ac:dyDescent="0.25">
      <c r="G3977">
        <f t="shared" si="80"/>
        <v>0</v>
      </c>
    </row>
    <row r="3978" spans="7:7" x14ac:dyDescent="0.25">
      <c r="G3978">
        <f t="shared" si="80"/>
        <v>0</v>
      </c>
    </row>
    <row r="3979" spans="7:7" x14ac:dyDescent="0.25">
      <c r="G3979">
        <f t="shared" si="80"/>
        <v>0</v>
      </c>
    </row>
    <row r="3980" spans="7:7" x14ac:dyDescent="0.25">
      <c r="G3980">
        <f t="shared" si="80"/>
        <v>0</v>
      </c>
    </row>
    <row r="3981" spans="7:7" x14ac:dyDescent="0.25">
      <c r="G3981">
        <f t="shared" si="80"/>
        <v>0</v>
      </c>
    </row>
    <row r="3982" spans="7:7" x14ac:dyDescent="0.25">
      <c r="G3982">
        <f t="shared" si="80"/>
        <v>0</v>
      </c>
    </row>
    <row r="3983" spans="7:7" x14ac:dyDescent="0.25">
      <c r="G3983">
        <f t="shared" si="80"/>
        <v>0</v>
      </c>
    </row>
    <row r="3984" spans="7:7" x14ac:dyDescent="0.25">
      <c r="G3984">
        <f t="shared" si="80"/>
        <v>0</v>
      </c>
    </row>
    <row r="3985" spans="7:7" x14ac:dyDescent="0.25">
      <c r="G3985">
        <f t="shared" si="80"/>
        <v>0</v>
      </c>
    </row>
    <row r="3986" spans="7:7" x14ac:dyDescent="0.25">
      <c r="G3986">
        <f t="shared" si="80"/>
        <v>0</v>
      </c>
    </row>
    <row r="3987" spans="7:7" x14ac:dyDescent="0.25">
      <c r="G3987">
        <f t="shared" si="80"/>
        <v>0</v>
      </c>
    </row>
    <row r="3988" spans="7:7" x14ac:dyDescent="0.25">
      <c r="G3988">
        <f t="shared" si="80"/>
        <v>0</v>
      </c>
    </row>
    <row r="3989" spans="7:7" x14ac:dyDescent="0.25">
      <c r="G3989">
        <f t="shared" si="80"/>
        <v>0</v>
      </c>
    </row>
    <row r="3990" spans="7:7" x14ac:dyDescent="0.25">
      <c r="G3990">
        <f t="shared" si="80"/>
        <v>0</v>
      </c>
    </row>
    <row r="3991" spans="7:7" x14ac:dyDescent="0.25">
      <c r="G3991">
        <f t="shared" si="80"/>
        <v>0</v>
      </c>
    </row>
    <row r="3992" spans="7:7" x14ac:dyDescent="0.25">
      <c r="G3992">
        <f t="shared" si="80"/>
        <v>0</v>
      </c>
    </row>
    <row r="3993" spans="7:7" x14ac:dyDescent="0.25">
      <c r="G3993">
        <f t="shared" si="80"/>
        <v>0</v>
      </c>
    </row>
    <row r="3994" spans="7:7" x14ac:dyDescent="0.25">
      <c r="G3994">
        <f t="shared" si="80"/>
        <v>0</v>
      </c>
    </row>
    <row r="3995" spans="7:7" x14ac:dyDescent="0.25">
      <c r="G3995">
        <f t="shared" si="80"/>
        <v>0</v>
      </c>
    </row>
    <row r="3996" spans="7:7" x14ac:dyDescent="0.25">
      <c r="G3996">
        <f t="shared" si="80"/>
        <v>0</v>
      </c>
    </row>
    <row r="3997" spans="7:7" x14ac:dyDescent="0.25">
      <c r="G3997">
        <f t="shared" si="80"/>
        <v>0</v>
      </c>
    </row>
    <row r="3998" spans="7:7" x14ac:dyDescent="0.25">
      <c r="G3998">
        <f t="shared" si="80"/>
        <v>0</v>
      </c>
    </row>
    <row r="3999" spans="7:7" x14ac:dyDescent="0.25">
      <c r="G3999">
        <f t="shared" si="80"/>
        <v>0</v>
      </c>
    </row>
    <row r="4000" spans="7:7" x14ac:dyDescent="0.25">
      <c r="G4000">
        <f t="shared" si="80"/>
        <v>0</v>
      </c>
    </row>
    <row r="4001" spans="7:7" x14ac:dyDescent="0.25">
      <c r="G4001">
        <f t="shared" si="80"/>
        <v>0</v>
      </c>
    </row>
    <row r="4002" spans="7:7" x14ac:dyDescent="0.25">
      <c r="G4002">
        <f t="shared" si="80"/>
        <v>0</v>
      </c>
    </row>
    <row r="4003" spans="7:7" x14ac:dyDescent="0.25">
      <c r="G4003">
        <f t="shared" si="80"/>
        <v>0</v>
      </c>
    </row>
    <row r="4004" spans="7:7" x14ac:dyDescent="0.25">
      <c r="G4004">
        <f t="shared" si="80"/>
        <v>0</v>
      </c>
    </row>
    <row r="4005" spans="7:7" x14ac:dyDescent="0.25">
      <c r="G4005">
        <f t="shared" si="80"/>
        <v>0</v>
      </c>
    </row>
    <row r="4006" spans="7:7" x14ac:dyDescent="0.25">
      <c r="G4006">
        <f t="shared" si="80"/>
        <v>0</v>
      </c>
    </row>
    <row r="4007" spans="7:7" x14ac:dyDescent="0.25">
      <c r="G4007">
        <f t="shared" si="80"/>
        <v>0</v>
      </c>
    </row>
    <row r="4008" spans="7:7" x14ac:dyDescent="0.25">
      <c r="G4008">
        <f t="shared" si="80"/>
        <v>0</v>
      </c>
    </row>
    <row r="4009" spans="7:7" x14ac:dyDescent="0.25">
      <c r="G4009">
        <f t="shared" si="80"/>
        <v>0</v>
      </c>
    </row>
    <row r="4010" spans="7:7" x14ac:dyDescent="0.25">
      <c r="G4010">
        <f t="shared" si="80"/>
        <v>0</v>
      </c>
    </row>
    <row r="4011" spans="7:7" x14ac:dyDescent="0.25">
      <c r="G4011">
        <f t="shared" si="80"/>
        <v>0</v>
      </c>
    </row>
    <row r="4012" spans="7:7" x14ac:dyDescent="0.25">
      <c r="G4012">
        <f t="shared" si="80"/>
        <v>0</v>
      </c>
    </row>
    <row r="4013" spans="7:7" x14ac:dyDescent="0.25">
      <c r="G4013">
        <f t="shared" si="80"/>
        <v>0</v>
      </c>
    </row>
    <row r="4014" spans="7:7" x14ac:dyDescent="0.25">
      <c r="G4014">
        <f t="shared" si="80"/>
        <v>0</v>
      </c>
    </row>
    <row r="4015" spans="7:7" x14ac:dyDescent="0.25">
      <c r="G4015">
        <f t="shared" si="80"/>
        <v>0</v>
      </c>
    </row>
    <row r="4016" spans="7:7" x14ac:dyDescent="0.25">
      <c r="G4016">
        <f t="shared" si="80"/>
        <v>0</v>
      </c>
    </row>
    <row r="4017" spans="7:7" x14ac:dyDescent="0.25">
      <c r="G4017">
        <f t="shared" si="80"/>
        <v>0</v>
      </c>
    </row>
    <row r="4018" spans="7:7" x14ac:dyDescent="0.25">
      <c r="G4018">
        <f t="shared" si="80"/>
        <v>0</v>
      </c>
    </row>
    <row r="4019" spans="7:7" x14ac:dyDescent="0.25">
      <c r="G4019">
        <f t="shared" si="80"/>
        <v>0</v>
      </c>
    </row>
    <row r="4020" spans="7:7" x14ac:dyDescent="0.25">
      <c r="G4020">
        <f t="shared" si="80"/>
        <v>0</v>
      </c>
    </row>
    <row r="4021" spans="7:7" x14ac:dyDescent="0.25">
      <c r="G4021">
        <f t="shared" si="80"/>
        <v>0</v>
      </c>
    </row>
    <row r="4022" spans="7:7" x14ac:dyDescent="0.25">
      <c r="G4022">
        <f t="shared" si="80"/>
        <v>0</v>
      </c>
    </row>
    <row r="4023" spans="7:7" x14ac:dyDescent="0.25">
      <c r="G4023">
        <f t="shared" si="80"/>
        <v>0</v>
      </c>
    </row>
    <row r="4024" spans="7:7" x14ac:dyDescent="0.25">
      <c r="G4024">
        <f t="shared" si="80"/>
        <v>0</v>
      </c>
    </row>
    <row r="4025" spans="7:7" x14ac:dyDescent="0.25">
      <c r="G4025">
        <f t="shared" si="80"/>
        <v>0</v>
      </c>
    </row>
    <row r="4026" spans="7:7" x14ac:dyDescent="0.25">
      <c r="G4026">
        <f t="shared" si="80"/>
        <v>0</v>
      </c>
    </row>
    <row r="4027" spans="7:7" x14ac:dyDescent="0.25">
      <c r="G4027">
        <f t="shared" si="80"/>
        <v>0</v>
      </c>
    </row>
    <row r="4028" spans="7:7" x14ac:dyDescent="0.25">
      <c r="G4028">
        <f t="shared" si="80"/>
        <v>0</v>
      </c>
    </row>
    <row r="4029" spans="7:7" x14ac:dyDescent="0.25">
      <c r="G4029">
        <f t="shared" si="80"/>
        <v>0</v>
      </c>
    </row>
    <row r="4030" spans="7:7" x14ac:dyDescent="0.25">
      <c r="G4030">
        <f t="shared" si="80"/>
        <v>0</v>
      </c>
    </row>
    <row r="4031" spans="7:7" x14ac:dyDescent="0.25">
      <c r="G4031">
        <f t="shared" si="80"/>
        <v>0</v>
      </c>
    </row>
    <row r="4032" spans="7:7" x14ac:dyDescent="0.25">
      <c r="G4032">
        <f t="shared" si="80"/>
        <v>0</v>
      </c>
    </row>
    <row r="4033" spans="7:7" x14ac:dyDescent="0.25">
      <c r="G4033">
        <f t="shared" si="80"/>
        <v>0</v>
      </c>
    </row>
    <row r="4034" spans="7:7" x14ac:dyDescent="0.25">
      <c r="G4034">
        <f t="shared" si="80"/>
        <v>0</v>
      </c>
    </row>
    <row r="4035" spans="7:7" x14ac:dyDescent="0.25">
      <c r="G4035">
        <f t="shared" si="80"/>
        <v>0</v>
      </c>
    </row>
    <row r="4036" spans="7:7" x14ac:dyDescent="0.25">
      <c r="G4036">
        <f t="shared" si="80"/>
        <v>0</v>
      </c>
    </row>
    <row r="4037" spans="7:7" x14ac:dyDescent="0.25">
      <c r="G4037">
        <f t="shared" si="80"/>
        <v>0</v>
      </c>
    </row>
    <row r="4038" spans="7:7" x14ac:dyDescent="0.25">
      <c r="G4038">
        <f t="shared" si="80"/>
        <v>0</v>
      </c>
    </row>
    <row r="4039" spans="7:7" x14ac:dyDescent="0.25">
      <c r="G4039">
        <f t="shared" si="80"/>
        <v>0</v>
      </c>
    </row>
    <row r="4040" spans="7:7" x14ac:dyDescent="0.25">
      <c r="G4040">
        <f t="shared" ref="G4040:G4103" si="81">IF(E4040=E4039,G4039,D4040)</f>
        <v>0</v>
      </c>
    </row>
    <row r="4041" spans="7:7" x14ac:dyDescent="0.25">
      <c r="G4041">
        <f t="shared" si="81"/>
        <v>0</v>
      </c>
    </row>
    <row r="4042" spans="7:7" x14ac:dyDescent="0.25">
      <c r="G4042">
        <f t="shared" si="81"/>
        <v>0</v>
      </c>
    </row>
    <row r="4043" spans="7:7" x14ac:dyDescent="0.25">
      <c r="G4043">
        <f t="shared" si="81"/>
        <v>0</v>
      </c>
    </row>
    <row r="4044" spans="7:7" x14ac:dyDescent="0.25">
      <c r="G4044">
        <f t="shared" si="81"/>
        <v>0</v>
      </c>
    </row>
    <row r="4045" spans="7:7" x14ac:dyDescent="0.25">
      <c r="G4045">
        <f t="shared" si="81"/>
        <v>0</v>
      </c>
    </row>
    <row r="4046" spans="7:7" x14ac:dyDescent="0.25">
      <c r="G4046">
        <f t="shared" si="81"/>
        <v>0</v>
      </c>
    </row>
    <row r="4047" spans="7:7" x14ac:dyDescent="0.25">
      <c r="G4047">
        <f t="shared" si="81"/>
        <v>0</v>
      </c>
    </row>
    <row r="4048" spans="7:7" x14ac:dyDescent="0.25">
      <c r="G4048">
        <f t="shared" si="81"/>
        <v>0</v>
      </c>
    </row>
    <row r="4049" spans="7:7" x14ac:dyDescent="0.25">
      <c r="G4049">
        <f t="shared" si="81"/>
        <v>0</v>
      </c>
    </row>
    <row r="4050" spans="7:7" x14ac:dyDescent="0.25">
      <c r="G4050">
        <f t="shared" si="81"/>
        <v>0</v>
      </c>
    </row>
    <row r="4051" spans="7:7" x14ac:dyDescent="0.25">
      <c r="G4051">
        <f t="shared" si="81"/>
        <v>0</v>
      </c>
    </row>
    <row r="4052" spans="7:7" x14ac:dyDescent="0.25">
      <c r="G4052">
        <f t="shared" si="81"/>
        <v>0</v>
      </c>
    </row>
    <row r="4053" spans="7:7" x14ac:dyDescent="0.25">
      <c r="G4053">
        <f t="shared" si="81"/>
        <v>0</v>
      </c>
    </row>
    <row r="4054" spans="7:7" x14ac:dyDescent="0.25">
      <c r="G4054">
        <f t="shared" si="81"/>
        <v>0</v>
      </c>
    </row>
    <row r="4055" spans="7:7" x14ac:dyDescent="0.25">
      <c r="G4055">
        <f t="shared" si="81"/>
        <v>0</v>
      </c>
    </row>
    <row r="4056" spans="7:7" x14ac:dyDescent="0.25">
      <c r="G4056">
        <f t="shared" si="81"/>
        <v>0</v>
      </c>
    </row>
    <row r="4057" spans="7:7" x14ac:dyDescent="0.25">
      <c r="G4057">
        <f t="shared" si="81"/>
        <v>0</v>
      </c>
    </row>
    <row r="4058" spans="7:7" x14ac:dyDescent="0.25">
      <c r="G4058">
        <f t="shared" si="81"/>
        <v>0</v>
      </c>
    </row>
    <row r="4059" spans="7:7" x14ac:dyDescent="0.25">
      <c r="G4059">
        <f t="shared" si="81"/>
        <v>0</v>
      </c>
    </row>
    <row r="4060" spans="7:7" x14ac:dyDescent="0.25">
      <c r="G4060">
        <f t="shared" si="81"/>
        <v>0</v>
      </c>
    </row>
    <row r="4061" spans="7:7" x14ac:dyDescent="0.25">
      <c r="G4061">
        <f t="shared" si="81"/>
        <v>0</v>
      </c>
    </row>
    <row r="4062" spans="7:7" x14ac:dyDescent="0.25">
      <c r="G4062">
        <f t="shared" si="81"/>
        <v>0</v>
      </c>
    </row>
    <row r="4063" spans="7:7" x14ac:dyDescent="0.25">
      <c r="G4063">
        <f t="shared" si="81"/>
        <v>0</v>
      </c>
    </row>
    <row r="4064" spans="7:7" x14ac:dyDescent="0.25">
      <c r="G4064">
        <f t="shared" si="81"/>
        <v>0</v>
      </c>
    </row>
    <row r="4065" spans="7:7" x14ac:dyDescent="0.25">
      <c r="G4065">
        <f t="shared" si="81"/>
        <v>0</v>
      </c>
    </row>
    <row r="4066" spans="7:7" x14ac:dyDescent="0.25">
      <c r="G4066">
        <f t="shared" si="81"/>
        <v>0</v>
      </c>
    </row>
    <row r="4067" spans="7:7" x14ac:dyDescent="0.25">
      <c r="G4067">
        <f t="shared" si="81"/>
        <v>0</v>
      </c>
    </row>
    <row r="4068" spans="7:7" x14ac:dyDescent="0.25">
      <c r="G4068">
        <f t="shared" si="81"/>
        <v>0</v>
      </c>
    </row>
    <row r="4069" spans="7:7" x14ac:dyDescent="0.25">
      <c r="G4069">
        <f t="shared" si="81"/>
        <v>0</v>
      </c>
    </row>
    <row r="4070" spans="7:7" x14ac:dyDescent="0.25">
      <c r="G4070">
        <f t="shared" si="81"/>
        <v>0</v>
      </c>
    </row>
    <row r="4071" spans="7:7" x14ac:dyDescent="0.25">
      <c r="G4071">
        <f t="shared" si="81"/>
        <v>0</v>
      </c>
    </row>
    <row r="4072" spans="7:7" x14ac:dyDescent="0.25">
      <c r="G4072">
        <f t="shared" si="81"/>
        <v>0</v>
      </c>
    </row>
    <row r="4073" spans="7:7" x14ac:dyDescent="0.25">
      <c r="G4073">
        <f t="shared" si="81"/>
        <v>0</v>
      </c>
    </row>
    <row r="4074" spans="7:7" x14ac:dyDescent="0.25">
      <c r="G4074">
        <f t="shared" si="81"/>
        <v>0</v>
      </c>
    </row>
    <row r="4075" spans="7:7" x14ac:dyDescent="0.25">
      <c r="G4075">
        <f t="shared" si="81"/>
        <v>0</v>
      </c>
    </row>
    <row r="4076" spans="7:7" x14ac:dyDescent="0.25">
      <c r="G4076">
        <f t="shared" si="81"/>
        <v>0</v>
      </c>
    </row>
    <row r="4077" spans="7:7" x14ac:dyDescent="0.25">
      <c r="G4077">
        <f t="shared" si="81"/>
        <v>0</v>
      </c>
    </row>
    <row r="4078" spans="7:7" x14ac:dyDescent="0.25">
      <c r="G4078">
        <f t="shared" si="81"/>
        <v>0</v>
      </c>
    </row>
    <row r="4079" spans="7:7" x14ac:dyDescent="0.25">
      <c r="G4079">
        <f t="shared" si="81"/>
        <v>0</v>
      </c>
    </row>
    <row r="4080" spans="7:7" x14ac:dyDescent="0.25">
      <c r="G4080">
        <f t="shared" si="81"/>
        <v>0</v>
      </c>
    </row>
    <row r="4081" spans="7:7" x14ac:dyDescent="0.25">
      <c r="G4081">
        <f t="shared" si="81"/>
        <v>0</v>
      </c>
    </row>
    <row r="4082" spans="7:7" x14ac:dyDescent="0.25">
      <c r="G4082">
        <f t="shared" si="81"/>
        <v>0</v>
      </c>
    </row>
    <row r="4083" spans="7:7" x14ac:dyDescent="0.25">
      <c r="G4083">
        <f t="shared" si="81"/>
        <v>0</v>
      </c>
    </row>
    <row r="4084" spans="7:7" x14ac:dyDescent="0.25">
      <c r="G4084">
        <f t="shared" si="81"/>
        <v>0</v>
      </c>
    </row>
    <row r="4085" spans="7:7" x14ac:dyDescent="0.25">
      <c r="G4085">
        <f t="shared" si="81"/>
        <v>0</v>
      </c>
    </row>
    <row r="4086" spans="7:7" x14ac:dyDescent="0.25">
      <c r="G4086">
        <f t="shared" si="81"/>
        <v>0</v>
      </c>
    </row>
    <row r="4087" spans="7:7" x14ac:dyDescent="0.25">
      <c r="G4087">
        <f t="shared" si="81"/>
        <v>0</v>
      </c>
    </row>
    <row r="4088" spans="7:7" x14ac:dyDescent="0.25">
      <c r="G4088">
        <f t="shared" si="81"/>
        <v>0</v>
      </c>
    </row>
    <row r="4089" spans="7:7" x14ac:dyDescent="0.25">
      <c r="G4089">
        <f t="shared" si="81"/>
        <v>0</v>
      </c>
    </row>
    <row r="4090" spans="7:7" x14ac:dyDescent="0.25">
      <c r="G4090">
        <f t="shared" si="81"/>
        <v>0</v>
      </c>
    </row>
    <row r="4091" spans="7:7" x14ac:dyDescent="0.25">
      <c r="G4091">
        <f t="shared" si="81"/>
        <v>0</v>
      </c>
    </row>
    <row r="4092" spans="7:7" x14ac:dyDescent="0.25">
      <c r="G4092">
        <f t="shared" si="81"/>
        <v>0</v>
      </c>
    </row>
    <row r="4093" spans="7:7" x14ac:dyDescent="0.25">
      <c r="G4093">
        <f t="shared" si="81"/>
        <v>0</v>
      </c>
    </row>
    <row r="4094" spans="7:7" x14ac:dyDescent="0.25">
      <c r="G4094">
        <f t="shared" si="81"/>
        <v>0</v>
      </c>
    </row>
    <row r="4095" spans="7:7" x14ac:dyDescent="0.25">
      <c r="G4095">
        <f t="shared" si="81"/>
        <v>0</v>
      </c>
    </row>
    <row r="4096" spans="7:7" x14ac:dyDescent="0.25">
      <c r="G4096">
        <f t="shared" si="81"/>
        <v>0</v>
      </c>
    </row>
    <row r="4097" spans="7:7" x14ac:dyDescent="0.25">
      <c r="G4097">
        <f t="shared" si="81"/>
        <v>0</v>
      </c>
    </row>
    <row r="4098" spans="7:7" x14ac:dyDescent="0.25">
      <c r="G4098">
        <f t="shared" si="81"/>
        <v>0</v>
      </c>
    </row>
    <row r="4099" spans="7:7" x14ac:dyDescent="0.25">
      <c r="G4099">
        <f t="shared" si="81"/>
        <v>0</v>
      </c>
    </row>
    <row r="4100" spans="7:7" x14ac:dyDescent="0.25">
      <c r="G4100">
        <f t="shared" si="81"/>
        <v>0</v>
      </c>
    </row>
    <row r="4101" spans="7:7" x14ac:dyDescent="0.25">
      <c r="G4101">
        <f t="shared" si="81"/>
        <v>0</v>
      </c>
    </row>
    <row r="4102" spans="7:7" x14ac:dyDescent="0.25">
      <c r="G4102">
        <f t="shared" si="81"/>
        <v>0</v>
      </c>
    </row>
    <row r="4103" spans="7:7" x14ac:dyDescent="0.25">
      <c r="G4103">
        <f t="shared" si="81"/>
        <v>0</v>
      </c>
    </row>
    <row r="4104" spans="7:7" x14ac:dyDescent="0.25">
      <c r="G4104">
        <f t="shared" ref="G4104:G4167" si="82">IF(E4104=E4103,G4103,D4104)</f>
        <v>0</v>
      </c>
    </row>
    <row r="4105" spans="7:7" x14ac:dyDescent="0.25">
      <c r="G4105">
        <f t="shared" si="82"/>
        <v>0</v>
      </c>
    </row>
    <row r="4106" spans="7:7" x14ac:dyDescent="0.25">
      <c r="G4106">
        <f t="shared" si="82"/>
        <v>0</v>
      </c>
    </row>
    <row r="4107" spans="7:7" x14ac:dyDescent="0.25">
      <c r="G4107">
        <f t="shared" si="82"/>
        <v>0</v>
      </c>
    </row>
    <row r="4108" spans="7:7" x14ac:dyDescent="0.25">
      <c r="G4108">
        <f t="shared" si="82"/>
        <v>0</v>
      </c>
    </row>
    <row r="4109" spans="7:7" x14ac:dyDescent="0.25">
      <c r="G4109">
        <f t="shared" si="82"/>
        <v>0</v>
      </c>
    </row>
    <row r="4110" spans="7:7" x14ac:dyDescent="0.25">
      <c r="G4110">
        <f t="shared" si="82"/>
        <v>0</v>
      </c>
    </row>
    <row r="4111" spans="7:7" x14ac:dyDescent="0.25">
      <c r="G4111">
        <f t="shared" si="82"/>
        <v>0</v>
      </c>
    </row>
    <row r="4112" spans="7:7" x14ac:dyDescent="0.25">
      <c r="G4112">
        <f t="shared" si="82"/>
        <v>0</v>
      </c>
    </row>
    <row r="4113" spans="7:7" x14ac:dyDescent="0.25">
      <c r="G4113">
        <f t="shared" si="82"/>
        <v>0</v>
      </c>
    </row>
    <row r="4114" spans="7:7" x14ac:dyDescent="0.25">
      <c r="G4114">
        <f t="shared" si="82"/>
        <v>0</v>
      </c>
    </row>
    <row r="4115" spans="7:7" x14ac:dyDescent="0.25">
      <c r="G4115">
        <f t="shared" si="82"/>
        <v>0</v>
      </c>
    </row>
    <row r="4116" spans="7:7" x14ac:dyDescent="0.25">
      <c r="G4116">
        <f t="shared" si="82"/>
        <v>0</v>
      </c>
    </row>
    <row r="4117" spans="7:7" x14ac:dyDescent="0.25">
      <c r="G4117">
        <f t="shared" si="82"/>
        <v>0</v>
      </c>
    </row>
    <row r="4118" spans="7:7" x14ac:dyDescent="0.25">
      <c r="G4118">
        <f t="shared" si="82"/>
        <v>0</v>
      </c>
    </row>
    <row r="4119" spans="7:7" x14ac:dyDescent="0.25">
      <c r="G4119">
        <f t="shared" si="82"/>
        <v>0</v>
      </c>
    </row>
    <row r="4120" spans="7:7" x14ac:dyDescent="0.25">
      <c r="G4120">
        <f t="shared" si="82"/>
        <v>0</v>
      </c>
    </row>
    <row r="4121" spans="7:7" x14ac:dyDescent="0.25">
      <c r="G4121">
        <f t="shared" si="82"/>
        <v>0</v>
      </c>
    </row>
    <row r="4122" spans="7:7" x14ac:dyDescent="0.25">
      <c r="G4122">
        <f t="shared" si="82"/>
        <v>0</v>
      </c>
    </row>
    <row r="4123" spans="7:7" x14ac:dyDescent="0.25">
      <c r="G4123">
        <f t="shared" si="82"/>
        <v>0</v>
      </c>
    </row>
    <row r="4124" spans="7:7" x14ac:dyDescent="0.25">
      <c r="G4124">
        <f t="shared" si="82"/>
        <v>0</v>
      </c>
    </row>
    <row r="4125" spans="7:7" x14ac:dyDescent="0.25">
      <c r="G4125">
        <f t="shared" si="82"/>
        <v>0</v>
      </c>
    </row>
    <row r="4126" spans="7:7" x14ac:dyDescent="0.25">
      <c r="G4126">
        <f t="shared" si="82"/>
        <v>0</v>
      </c>
    </row>
    <row r="4127" spans="7:7" x14ac:dyDescent="0.25">
      <c r="G4127">
        <f t="shared" si="82"/>
        <v>0</v>
      </c>
    </row>
    <row r="4128" spans="7:7" x14ac:dyDescent="0.25">
      <c r="G4128">
        <f t="shared" si="82"/>
        <v>0</v>
      </c>
    </row>
    <row r="4129" spans="7:7" x14ac:dyDescent="0.25">
      <c r="G4129">
        <f t="shared" si="82"/>
        <v>0</v>
      </c>
    </row>
    <row r="4130" spans="7:7" x14ac:dyDescent="0.25">
      <c r="G4130">
        <f t="shared" si="82"/>
        <v>0</v>
      </c>
    </row>
    <row r="4131" spans="7:7" x14ac:dyDescent="0.25">
      <c r="G4131">
        <f t="shared" si="82"/>
        <v>0</v>
      </c>
    </row>
    <row r="4132" spans="7:7" x14ac:dyDescent="0.25">
      <c r="G4132">
        <f t="shared" si="82"/>
        <v>0</v>
      </c>
    </row>
    <row r="4133" spans="7:7" x14ac:dyDescent="0.25">
      <c r="G4133">
        <f t="shared" si="82"/>
        <v>0</v>
      </c>
    </row>
    <row r="4134" spans="7:7" x14ac:dyDescent="0.25">
      <c r="G4134">
        <f t="shared" si="82"/>
        <v>0</v>
      </c>
    </row>
    <row r="4135" spans="7:7" x14ac:dyDescent="0.25">
      <c r="G4135">
        <f t="shared" si="82"/>
        <v>0</v>
      </c>
    </row>
    <row r="4136" spans="7:7" x14ac:dyDescent="0.25">
      <c r="G4136">
        <f t="shared" si="82"/>
        <v>0</v>
      </c>
    </row>
    <row r="4137" spans="7:7" x14ac:dyDescent="0.25">
      <c r="G4137">
        <f t="shared" si="82"/>
        <v>0</v>
      </c>
    </row>
    <row r="4138" spans="7:7" x14ac:dyDescent="0.25">
      <c r="G4138">
        <f t="shared" si="82"/>
        <v>0</v>
      </c>
    </row>
    <row r="4139" spans="7:7" x14ac:dyDescent="0.25">
      <c r="G4139">
        <f t="shared" si="82"/>
        <v>0</v>
      </c>
    </row>
    <row r="4140" spans="7:7" x14ac:dyDescent="0.25">
      <c r="G4140">
        <f t="shared" si="82"/>
        <v>0</v>
      </c>
    </row>
    <row r="4141" spans="7:7" x14ac:dyDescent="0.25">
      <c r="G4141">
        <f t="shared" si="82"/>
        <v>0</v>
      </c>
    </row>
    <row r="4142" spans="7:7" x14ac:dyDescent="0.25">
      <c r="G4142">
        <f t="shared" si="82"/>
        <v>0</v>
      </c>
    </row>
    <row r="4143" spans="7:7" x14ac:dyDescent="0.25">
      <c r="G4143">
        <f t="shared" si="82"/>
        <v>0</v>
      </c>
    </row>
    <row r="4144" spans="7:7" x14ac:dyDescent="0.25">
      <c r="G4144">
        <f t="shared" si="82"/>
        <v>0</v>
      </c>
    </row>
    <row r="4145" spans="7:7" x14ac:dyDescent="0.25">
      <c r="G4145">
        <f t="shared" si="82"/>
        <v>0</v>
      </c>
    </row>
    <row r="4146" spans="7:7" x14ac:dyDescent="0.25">
      <c r="G4146">
        <f t="shared" si="82"/>
        <v>0</v>
      </c>
    </row>
    <row r="4147" spans="7:7" x14ac:dyDescent="0.25">
      <c r="G4147">
        <f t="shared" si="82"/>
        <v>0</v>
      </c>
    </row>
    <row r="4148" spans="7:7" x14ac:dyDescent="0.25">
      <c r="G4148">
        <f t="shared" si="82"/>
        <v>0</v>
      </c>
    </row>
    <row r="4149" spans="7:7" x14ac:dyDescent="0.25">
      <c r="G4149">
        <f t="shared" si="82"/>
        <v>0</v>
      </c>
    </row>
    <row r="4150" spans="7:7" x14ac:dyDescent="0.25">
      <c r="G4150">
        <f t="shared" si="82"/>
        <v>0</v>
      </c>
    </row>
    <row r="4151" spans="7:7" x14ac:dyDescent="0.25">
      <c r="G4151">
        <f t="shared" si="82"/>
        <v>0</v>
      </c>
    </row>
    <row r="4152" spans="7:7" x14ac:dyDescent="0.25">
      <c r="G4152">
        <f t="shared" si="82"/>
        <v>0</v>
      </c>
    </row>
    <row r="4153" spans="7:7" x14ac:dyDescent="0.25">
      <c r="G4153">
        <f t="shared" si="82"/>
        <v>0</v>
      </c>
    </row>
    <row r="4154" spans="7:7" x14ac:dyDescent="0.25">
      <c r="G4154">
        <f t="shared" si="82"/>
        <v>0</v>
      </c>
    </row>
    <row r="4155" spans="7:7" x14ac:dyDescent="0.25">
      <c r="G4155">
        <f t="shared" si="82"/>
        <v>0</v>
      </c>
    </row>
    <row r="4156" spans="7:7" x14ac:dyDescent="0.25">
      <c r="G4156">
        <f t="shared" si="82"/>
        <v>0</v>
      </c>
    </row>
    <row r="4157" spans="7:7" x14ac:dyDescent="0.25">
      <c r="G4157">
        <f t="shared" si="82"/>
        <v>0</v>
      </c>
    </row>
    <row r="4158" spans="7:7" x14ac:dyDescent="0.25">
      <c r="G4158">
        <f t="shared" si="82"/>
        <v>0</v>
      </c>
    </row>
    <row r="4159" spans="7:7" x14ac:dyDescent="0.25">
      <c r="G4159">
        <f t="shared" si="82"/>
        <v>0</v>
      </c>
    </row>
    <row r="4160" spans="7:7" x14ac:dyDescent="0.25">
      <c r="G4160">
        <f t="shared" si="82"/>
        <v>0</v>
      </c>
    </row>
    <row r="4161" spans="7:7" x14ac:dyDescent="0.25">
      <c r="G4161">
        <f t="shared" si="82"/>
        <v>0</v>
      </c>
    </row>
    <row r="4162" spans="7:7" x14ac:dyDescent="0.25">
      <c r="G4162">
        <f t="shared" si="82"/>
        <v>0</v>
      </c>
    </row>
    <row r="4163" spans="7:7" x14ac:dyDescent="0.25">
      <c r="G4163">
        <f t="shared" si="82"/>
        <v>0</v>
      </c>
    </row>
    <row r="4164" spans="7:7" x14ac:dyDescent="0.25">
      <c r="G4164">
        <f t="shared" si="82"/>
        <v>0</v>
      </c>
    </row>
    <row r="4165" spans="7:7" x14ac:dyDescent="0.25">
      <c r="G4165">
        <f t="shared" si="82"/>
        <v>0</v>
      </c>
    </row>
    <row r="4166" spans="7:7" x14ac:dyDescent="0.25">
      <c r="G4166">
        <f t="shared" si="82"/>
        <v>0</v>
      </c>
    </row>
    <row r="4167" spans="7:7" x14ac:dyDescent="0.25">
      <c r="G4167">
        <f t="shared" si="82"/>
        <v>0</v>
      </c>
    </row>
    <row r="4168" spans="7:7" x14ac:dyDescent="0.25">
      <c r="G4168">
        <f t="shared" ref="G4168:G4231" si="83">IF(E4168=E4167,G4167,D4168)</f>
        <v>0</v>
      </c>
    </row>
    <row r="4169" spans="7:7" x14ac:dyDescent="0.25">
      <c r="G4169">
        <f t="shared" si="83"/>
        <v>0</v>
      </c>
    </row>
    <row r="4170" spans="7:7" x14ac:dyDescent="0.25">
      <c r="G4170">
        <f t="shared" si="83"/>
        <v>0</v>
      </c>
    </row>
    <row r="4171" spans="7:7" x14ac:dyDescent="0.25">
      <c r="G4171">
        <f t="shared" si="83"/>
        <v>0</v>
      </c>
    </row>
    <row r="4172" spans="7:7" x14ac:dyDescent="0.25">
      <c r="G4172">
        <f t="shared" si="83"/>
        <v>0</v>
      </c>
    </row>
    <row r="4173" spans="7:7" x14ac:dyDescent="0.25">
      <c r="G4173">
        <f t="shared" si="83"/>
        <v>0</v>
      </c>
    </row>
    <row r="4174" spans="7:7" x14ac:dyDescent="0.25">
      <c r="G4174">
        <f t="shared" si="83"/>
        <v>0</v>
      </c>
    </row>
    <row r="4175" spans="7:7" x14ac:dyDescent="0.25">
      <c r="G4175">
        <f t="shared" si="83"/>
        <v>0</v>
      </c>
    </row>
    <row r="4176" spans="7:7" x14ac:dyDescent="0.25">
      <c r="G4176">
        <f t="shared" si="83"/>
        <v>0</v>
      </c>
    </row>
    <row r="4177" spans="7:7" x14ac:dyDescent="0.25">
      <c r="G4177">
        <f t="shared" si="83"/>
        <v>0</v>
      </c>
    </row>
    <row r="4178" spans="7:7" x14ac:dyDescent="0.25">
      <c r="G4178">
        <f t="shared" si="83"/>
        <v>0</v>
      </c>
    </row>
    <row r="4179" spans="7:7" x14ac:dyDescent="0.25">
      <c r="G4179">
        <f t="shared" si="83"/>
        <v>0</v>
      </c>
    </row>
    <row r="4180" spans="7:7" x14ac:dyDescent="0.25">
      <c r="G4180">
        <f t="shared" si="83"/>
        <v>0</v>
      </c>
    </row>
    <row r="4181" spans="7:7" x14ac:dyDescent="0.25">
      <c r="G4181">
        <f t="shared" si="83"/>
        <v>0</v>
      </c>
    </row>
    <row r="4182" spans="7:7" x14ac:dyDescent="0.25">
      <c r="G4182">
        <f t="shared" si="83"/>
        <v>0</v>
      </c>
    </row>
    <row r="4183" spans="7:7" x14ac:dyDescent="0.25">
      <c r="G4183">
        <f t="shared" si="83"/>
        <v>0</v>
      </c>
    </row>
    <row r="4184" spans="7:7" x14ac:dyDescent="0.25">
      <c r="G4184">
        <f t="shared" si="83"/>
        <v>0</v>
      </c>
    </row>
    <row r="4185" spans="7:7" x14ac:dyDescent="0.25">
      <c r="G4185">
        <f t="shared" si="83"/>
        <v>0</v>
      </c>
    </row>
    <row r="4186" spans="7:7" x14ac:dyDescent="0.25">
      <c r="G4186">
        <f t="shared" si="83"/>
        <v>0</v>
      </c>
    </row>
    <row r="4187" spans="7:7" x14ac:dyDescent="0.25">
      <c r="G4187">
        <f t="shared" si="83"/>
        <v>0</v>
      </c>
    </row>
    <row r="4188" spans="7:7" x14ac:dyDescent="0.25">
      <c r="G4188">
        <f t="shared" si="83"/>
        <v>0</v>
      </c>
    </row>
    <row r="4189" spans="7:7" x14ac:dyDescent="0.25">
      <c r="G4189">
        <f t="shared" si="83"/>
        <v>0</v>
      </c>
    </row>
    <row r="4190" spans="7:7" x14ac:dyDescent="0.25">
      <c r="G4190">
        <f t="shared" si="83"/>
        <v>0</v>
      </c>
    </row>
    <row r="4191" spans="7:7" x14ac:dyDescent="0.25">
      <c r="G4191">
        <f t="shared" si="83"/>
        <v>0</v>
      </c>
    </row>
    <row r="4192" spans="7:7" x14ac:dyDescent="0.25">
      <c r="G4192">
        <f t="shared" si="83"/>
        <v>0</v>
      </c>
    </row>
    <row r="4193" spans="7:7" x14ac:dyDescent="0.25">
      <c r="G4193">
        <f t="shared" si="83"/>
        <v>0</v>
      </c>
    </row>
    <row r="4194" spans="7:7" x14ac:dyDescent="0.25">
      <c r="G4194">
        <f t="shared" si="83"/>
        <v>0</v>
      </c>
    </row>
    <row r="4195" spans="7:7" x14ac:dyDescent="0.25">
      <c r="G4195">
        <f t="shared" si="83"/>
        <v>0</v>
      </c>
    </row>
    <row r="4196" spans="7:7" x14ac:dyDescent="0.25">
      <c r="G4196">
        <f t="shared" si="83"/>
        <v>0</v>
      </c>
    </row>
    <row r="4197" spans="7:7" x14ac:dyDescent="0.25">
      <c r="G4197">
        <f t="shared" si="83"/>
        <v>0</v>
      </c>
    </row>
    <row r="4198" spans="7:7" x14ac:dyDescent="0.25">
      <c r="G4198">
        <f t="shared" si="83"/>
        <v>0</v>
      </c>
    </row>
    <row r="4199" spans="7:7" x14ac:dyDescent="0.25">
      <c r="G4199">
        <f t="shared" si="83"/>
        <v>0</v>
      </c>
    </row>
    <row r="4200" spans="7:7" x14ac:dyDescent="0.25">
      <c r="G4200">
        <f t="shared" si="83"/>
        <v>0</v>
      </c>
    </row>
    <row r="4201" spans="7:7" x14ac:dyDescent="0.25">
      <c r="G4201">
        <f t="shared" si="83"/>
        <v>0</v>
      </c>
    </row>
    <row r="4202" spans="7:7" x14ac:dyDescent="0.25">
      <c r="G4202">
        <f t="shared" si="83"/>
        <v>0</v>
      </c>
    </row>
    <row r="4203" spans="7:7" x14ac:dyDescent="0.25">
      <c r="G4203">
        <f t="shared" si="83"/>
        <v>0</v>
      </c>
    </row>
    <row r="4204" spans="7:7" x14ac:dyDescent="0.25">
      <c r="G4204">
        <f t="shared" si="83"/>
        <v>0</v>
      </c>
    </row>
    <row r="4205" spans="7:7" x14ac:dyDescent="0.25">
      <c r="G4205">
        <f t="shared" si="83"/>
        <v>0</v>
      </c>
    </row>
    <row r="4206" spans="7:7" x14ac:dyDescent="0.25">
      <c r="G4206">
        <f t="shared" si="83"/>
        <v>0</v>
      </c>
    </row>
    <row r="4207" spans="7:7" x14ac:dyDescent="0.25">
      <c r="G4207">
        <f t="shared" si="83"/>
        <v>0</v>
      </c>
    </row>
    <row r="4208" spans="7:7" x14ac:dyDescent="0.25">
      <c r="G4208">
        <f t="shared" si="83"/>
        <v>0</v>
      </c>
    </row>
    <row r="4209" spans="7:7" x14ac:dyDescent="0.25">
      <c r="G4209">
        <f t="shared" si="83"/>
        <v>0</v>
      </c>
    </row>
    <row r="4210" spans="7:7" x14ac:dyDescent="0.25">
      <c r="G4210">
        <f t="shared" si="83"/>
        <v>0</v>
      </c>
    </row>
    <row r="4211" spans="7:7" x14ac:dyDescent="0.25">
      <c r="G4211">
        <f t="shared" si="83"/>
        <v>0</v>
      </c>
    </row>
    <row r="4212" spans="7:7" x14ac:dyDescent="0.25">
      <c r="G4212">
        <f t="shared" si="83"/>
        <v>0</v>
      </c>
    </row>
    <row r="4213" spans="7:7" x14ac:dyDescent="0.25">
      <c r="G4213">
        <f t="shared" si="83"/>
        <v>0</v>
      </c>
    </row>
    <row r="4214" spans="7:7" x14ac:dyDescent="0.25">
      <c r="G4214">
        <f t="shared" si="83"/>
        <v>0</v>
      </c>
    </row>
    <row r="4215" spans="7:7" x14ac:dyDescent="0.25">
      <c r="G4215">
        <f t="shared" si="83"/>
        <v>0</v>
      </c>
    </row>
    <row r="4216" spans="7:7" x14ac:dyDescent="0.25">
      <c r="G4216">
        <f t="shared" si="83"/>
        <v>0</v>
      </c>
    </row>
    <row r="4217" spans="7:7" x14ac:dyDescent="0.25">
      <c r="G4217">
        <f t="shared" si="83"/>
        <v>0</v>
      </c>
    </row>
    <row r="4218" spans="7:7" x14ac:dyDescent="0.25">
      <c r="G4218">
        <f t="shared" si="83"/>
        <v>0</v>
      </c>
    </row>
    <row r="4219" spans="7:7" x14ac:dyDescent="0.25">
      <c r="G4219">
        <f t="shared" si="83"/>
        <v>0</v>
      </c>
    </row>
    <row r="4220" spans="7:7" x14ac:dyDescent="0.25">
      <c r="G4220">
        <f t="shared" si="83"/>
        <v>0</v>
      </c>
    </row>
    <row r="4221" spans="7:7" x14ac:dyDescent="0.25">
      <c r="G4221">
        <f t="shared" si="83"/>
        <v>0</v>
      </c>
    </row>
    <row r="4222" spans="7:7" x14ac:dyDescent="0.25">
      <c r="G4222">
        <f t="shared" si="83"/>
        <v>0</v>
      </c>
    </row>
    <row r="4223" spans="7:7" x14ac:dyDescent="0.25">
      <c r="G4223">
        <f t="shared" si="83"/>
        <v>0</v>
      </c>
    </row>
    <row r="4224" spans="7:7" x14ac:dyDescent="0.25">
      <c r="G4224">
        <f t="shared" si="83"/>
        <v>0</v>
      </c>
    </row>
    <row r="4225" spans="7:7" x14ac:dyDescent="0.25">
      <c r="G4225">
        <f t="shared" si="83"/>
        <v>0</v>
      </c>
    </row>
    <row r="4226" spans="7:7" x14ac:dyDescent="0.25">
      <c r="G4226">
        <f t="shared" si="83"/>
        <v>0</v>
      </c>
    </row>
    <row r="4227" spans="7:7" x14ac:dyDescent="0.25">
      <c r="G4227">
        <f t="shared" si="83"/>
        <v>0</v>
      </c>
    </row>
    <row r="4228" spans="7:7" x14ac:dyDescent="0.25">
      <c r="G4228">
        <f t="shared" si="83"/>
        <v>0</v>
      </c>
    </row>
    <row r="4229" spans="7:7" x14ac:dyDescent="0.25">
      <c r="G4229">
        <f t="shared" si="83"/>
        <v>0</v>
      </c>
    </row>
    <row r="4230" spans="7:7" x14ac:dyDescent="0.25">
      <c r="G4230">
        <f t="shared" si="83"/>
        <v>0</v>
      </c>
    </row>
    <row r="4231" spans="7:7" x14ac:dyDescent="0.25">
      <c r="G4231">
        <f t="shared" si="83"/>
        <v>0</v>
      </c>
    </row>
    <row r="4232" spans="7:7" x14ac:dyDescent="0.25">
      <c r="G4232">
        <f t="shared" ref="G4232:G4295" si="84">IF(E4232=E4231,G4231,D4232)</f>
        <v>0</v>
      </c>
    </row>
    <row r="4233" spans="7:7" x14ac:dyDescent="0.25">
      <c r="G4233">
        <f t="shared" si="84"/>
        <v>0</v>
      </c>
    </row>
    <row r="4234" spans="7:7" x14ac:dyDescent="0.25">
      <c r="G4234">
        <f t="shared" si="84"/>
        <v>0</v>
      </c>
    </row>
    <row r="4235" spans="7:7" x14ac:dyDescent="0.25">
      <c r="G4235">
        <f t="shared" si="84"/>
        <v>0</v>
      </c>
    </row>
    <row r="4236" spans="7:7" x14ac:dyDescent="0.25">
      <c r="G4236">
        <f t="shared" si="84"/>
        <v>0</v>
      </c>
    </row>
    <row r="4237" spans="7:7" x14ac:dyDescent="0.25">
      <c r="G4237">
        <f t="shared" si="84"/>
        <v>0</v>
      </c>
    </row>
    <row r="4238" spans="7:7" x14ac:dyDescent="0.25">
      <c r="G4238">
        <f t="shared" si="84"/>
        <v>0</v>
      </c>
    </row>
    <row r="4239" spans="7:7" x14ac:dyDescent="0.25">
      <c r="G4239">
        <f t="shared" si="84"/>
        <v>0</v>
      </c>
    </row>
    <row r="4240" spans="7:7" x14ac:dyDescent="0.25">
      <c r="G4240">
        <f t="shared" si="84"/>
        <v>0</v>
      </c>
    </row>
    <row r="4241" spans="7:7" x14ac:dyDescent="0.25">
      <c r="G4241">
        <f t="shared" si="84"/>
        <v>0</v>
      </c>
    </row>
    <row r="4242" spans="7:7" x14ac:dyDescent="0.25">
      <c r="G4242">
        <f t="shared" si="84"/>
        <v>0</v>
      </c>
    </row>
    <row r="4243" spans="7:7" x14ac:dyDescent="0.25">
      <c r="G4243">
        <f t="shared" si="84"/>
        <v>0</v>
      </c>
    </row>
    <row r="4244" spans="7:7" x14ac:dyDescent="0.25">
      <c r="G4244">
        <f t="shared" si="84"/>
        <v>0</v>
      </c>
    </row>
    <row r="4245" spans="7:7" x14ac:dyDescent="0.25">
      <c r="G4245">
        <f t="shared" si="84"/>
        <v>0</v>
      </c>
    </row>
    <row r="4246" spans="7:7" x14ac:dyDescent="0.25">
      <c r="G4246">
        <f t="shared" si="84"/>
        <v>0</v>
      </c>
    </row>
    <row r="4247" spans="7:7" x14ac:dyDescent="0.25">
      <c r="G4247">
        <f t="shared" si="84"/>
        <v>0</v>
      </c>
    </row>
    <row r="4248" spans="7:7" x14ac:dyDescent="0.25">
      <c r="G4248">
        <f t="shared" si="84"/>
        <v>0</v>
      </c>
    </row>
    <row r="4249" spans="7:7" x14ac:dyDescent="0.25">
      <c r="G4249">
        <f t="shared" si="84"/>
        <v>0</v>
      </c>
    </row>
    <row r="4250" spans="7:7" x14ac:dyDescent="0.25">
      <c r="G4250">
        <f t="shared" si="84"/>
        <v>0</v>
      </c>
    </row>
    <row r="4251" spans="7:7" x14ac:dyDescent="0.25">
      <c r="G4251">
        <f t="shared" si="84"/>
        <v>0</v>
      </c>
    </row>
    <row r="4252" spans="7:7" x14ac:dyDescent="0.25">
      <c r="G4252">
        <f t="shared" si="84"/>
        <v>0</v>
      </c>
    </row>
    <row r="4253" spans="7:7" x14ac:dyDescent="0.25">
      <c r="G4253">
        <f t="shared" si="84"/>
        <v>0</v>
      </c>
    </row>
    <row r="4254" spans="7:7" x14ac:dyDescent="0.25">
      <c r="G4254">
        <f t="shared" si="84"/>
        <v>0</v>
      </c>
    </row>
    <row r="4255" spans="7:7" x14ac:dyDescent="0.25">
      <c r="G4255">
        <f t="shared" si="84"/>
        <v>0</v>
      </c>
    </row>
    <row r="4256" spans="7:7" x14ac:dyDescent="0.25">
      <c r="G4256">
        <f t="shared" si="84"/>
        <v>0</v>
      </c>
    </row>
    <row r="4257" spans="7:7" x14ac:dyDescent="0.25">
      <c r="G4257">
        <f t="shared" si="84"/>
        <v>0</v>
      </c>
    </row>
    <row r="4258" spans="7:7" x14ac:dyDescent="0.25">
      <c r="G4258">
        <f t="shared" si="84"/>
        <v>0</v>
      </c>
    </row>
    <row r="4259" spans="7:7" x14ac:dyDescent="0.25">
      <c r="G4259">
        <f t="shared" si="84"/>
        <v>0</v>
      </c>
    </row>
    <row r="4260" spans="7:7" x14ac:dyDescent="0.25">
      <c r="G4260">
        <f t="shared" si="84"/>
        <v>0</v>
      </c>
    </row>
    <row r="4261" spans="7:7" x14ac:dyDescent="0.25">
      <c r="G4261">
        <f t="shared" si="84"/>
        <v>0</v>
      </c>
    </row>
    <row r="4262" spans="7:7" x14ac:dyDescent="0.25">
      <c r="G4262">
        <f t="shared" si="84"/>
        <v>0</v>
      </c>
    </row>
    <row r="4263" spans="7:7" x14ac:dyDescent="0.25">
      <c r="G4263">
        <f t="shared" si="84"/>
        <v>0</v>
      </c>
    </row>
    <row r="4264" spans="7:7" x14ac:dyDescent="0.25">
      <c r="G4264">
        <f t="shared" si="84"/>
        <v>0</v>
      </c>
    </row>
    <row r="4265" spans="7:7" x14ac:dyDescent="0.25">
      <c r="G4265">
        <f t="shared" si="84"/>
        <v>0</v>
      </c>
    </row>
    <row r="4266" spans="7:7" x14ac:dyDescent="0.25">
      <c r="G4266">
        <f t="shared" si="84"/>
        <v>0</v>
      </c>
    </row>
    <row r="4267" spans="7:7" x14ac:dyDescent="0.25">
      <c r="G4267">
        <f t="shared" si="84"/>
        <v>0</v>
      </c>
    </row>
    <row r="4268" spans="7:7" x14ac:dyDescent="0.25">
      <c r="G4268">
        <f t="shared" si="84"/>
        <v>0</v>
      </c>
    </row>
    <row r="4269" spans="7:7" x14ac:dyDescent="0.25">
      <c r="G4269">
        <f t="shared" si="84"/>
        <v>0</v>
      </c>
    </row>
    <row r="4270" spans="7:7" x14ac:dyDescent="0.25">
      <c r="G4270">
        <f t="shared" si="84"/>
        <v>0</v>
      </c>
    </row>
    <row r="4271" spans="7:7" x14ac:dyDescent="0.25">
      <c r="G4271">
        <f t="shared" si="84"/>
        <v>0</v>
      </c>
    </row>
    <row r="4272" spans="7:7" x14ac:dyDescent="0.25">
      <c r="G4272">
        <f t="shared" si="84"/>
        <v>0</v>
      </c>
    </row>
    <row r="4273" spans="7:7" x14ac:dyDescent="0.25">
      <c r="G4273">
        <f t="shared" si="84"/>
        <v>0</v>
      </c>
    </row>
    <row r="4274" spans="7:7" x14ac:dyDescent="0.25">
      <c r="G4274">
        <f t="shared" si="84"/>
        <v>0</v>
      </c>
    </row>
    <row r="4275" spans="7:7" x14ac:dyDescent="0.25">
      <c r="G4275">
        <f t="shared" si="84"/>
        <v>0</v>
      </c>
    </row>
    <row r="4276" spans="7:7" x14ac:dyDescent="0.25">
      <c r="G4276">
        <f t="shared" si="84"/>
        <v>0</v>
      </c>
    </row>
    <row r="4277" spans="7:7" x14ac:dyDescent="0.25">
      <c r="G4277">
        <f t="shared" si="84"/>
        <v>0</v>
      </c>
    </row>
    <row r="4278" spans="7:7" x14ac:dyDescent="0.25">
      <c r="G4278">
        <f t="shared" si="84"/>
        <v>0</v>
      </c>
    </row>
    <row r="4279" spans="7:7" x14ac:dyDescent="0.25">
      <c r="G4279">
        <f t="shared" si="84"/>
        <v>0</v>
      </c>
    </row>
    <row r="4280" spans="7:7" x14ac:dyDescent="0.25">
      <c r="G4280">
        <f t="shared" si="84"/>
        <v>0</v>
      </c>
    </row>
    <row r="4281" spans="7:7" x14ac:dyDescent="0.25">
      <c r="G4281">
        <f t="shared" si="84"/>
        <v>0</v>
      </c>
    </row>
    <row r="4282" spans="7:7" x14ac:dyDescent="0.25">
      <c r="G4282">
        <f t="shared" si="84"/>
        <v>0</v>
      </c>
    </row>
    <row r="4283" spans="7:7" x14ac:dyDescent="0.25">
      <c r="G4283">
        <f t="shared" si="84"/>
        <v>0</v>
      </c>
    </row>
    <row r="4284" spans="7:7" x14ac:dyDescent="0.25">
      <c r="G4284">
        <f t="shared" si="84"/>
        <v>0</v>
      </c>
    </row>
    <row r="4285" spans="7:7" x14ac:dyDescent="0.25">
      <c r="G4285">
        <f t="shared" si="84"/>
        <v>0</v>
      </c>
    </row>
    <row r="4286" spans="7:7" x14ac:dyDescent="0.25">
      <c r="G4286">
        <f t="shared" si="84"/>
        <v>0</v>
      </c>
    </row>
    <row r="4287" spans="7:7" x14ac:dyDescent="0.25">
      <c r="G4287">
        <f t="shared" si="84"/>
        <v>0</v>
      </c>
    </row>
    <row r="4288" spans="7:7" x14ac:dyDescent="0.25">
      <c r="G4288">
        <f t="shared" si="84"/>
        <v>0</v>
      </c>
    </row>
    <row r="4289" spans="7:7" x14ac:dyDescent="0.25">
      <c r="G4289">
        <f t="shared" si="84"/>
        <v>0</v>
      </c>
    </row>
    <row r="4290" spans="7:7" x14ac:dyDescent="0.25">
      <c r="G4290">
        <f t="shared" si="84"/>
        <v>0</v>
      </c>
    </row>
    <row r="4291" spans="7:7" x14ac:dyDescent="0.25">
      <c r="G4291">
        <f t="shared" si="84"/>
        <v>0</v>
      </c>
    </row>
    <row r="4292" spans="7:7" x14ac:dyDescent="0.25">
      <c r="G4292">
        <f t="shared" si="84"/>
        <v>0</v>
      </c>
    </row>
    <row r="4293" spans="7:7" x14ac:dyDescent="0.25">
      <c r="G4293">
        <f t="shared" si="84"/>
        <v>0</v>
      </c>
    </row>
    <row r="4294" spans="7:7" x14ac:dyDescent="0.25">
      <c r="G4294">
        <f t="shared" si="84"/>
        <v>0</v>
      </c>
    </row>
    <row r="4295" spans="7:7" x14ac:dyDescent="0.25">
      <c r="G4295">
        <f t="shared" si="84"/>
        <v>0</v>
      </c>
    </row>
    <row r="4296" spans="7:7" x14ac:dyDescent="0.25">
      <c r="G4296">
        <f t="shared" ref="G4296:G4359" si="85">IF(E4296=E4295,G4295,D4296)</f>
        <v>0</v>
      </c>
    </row>
    <row r="4297" spans="7:7" x14ac:dyDescent="0.25">
      <c r="G4297">
        <f t="shared" si="85"/>
        <v>0</v>
      </c>
    </row>
    <row r="4298" spans="7:7" x14ac:dyDescent="0.25">
      <c r="G4298">
        <f t="shared" si="85"/>
        <v>0</v>
      </c>
    </row>
    <row r="4299" spans="7:7" x14ac:dyDescent="0.25">
      <c r="G4299">
        <f t="shared" si="85"/>
        <v>0</v>
      </c>
    </row>
    <row r="4300" spans="7:7" x14ac:dyDescent="0.25">
      <c r="G4300">
        <f t="shared" si="85"/>
        <v>0</v>
      </c>
    </row>
    <row r="4301" spans="7:7" x14ac:dyDescent="0.25">
      <c r="G4301">
        <f t="shared" si="85"/>
        <v>0</v>
      </c>
    </row>
    <row r="4302" spans="7:7" x14ac:dyDescent="0.25">
      <c r="G4302">
        <f t="shared" si="85"/>
        <v>0</v>
      </c>
    </row>
    <row r="4303" spans="7:7" x14ac:dyDescent="0.25">
      <c r="G4303">
        <f t="shared" si="85"/>
        <v>0</v>
      </c>
    </row>
    <row r="4304" spans="7:7" x14ac:dyDescent="0.25">
      <c r="G4304">
        <f t="shared" si="85"/>
        <v>0</v>
      </c>
    </row>
    <row r="4305" spans="7:7" x14ac:dyDescent="0.25">
      <c r="G4305">
        <f t="shared" si="85"/>
        <v>0</v>
      </c>
    </row>
    <row r="4306" spans="7:7" x14ac:dyDescent="0.25">
      <c r="G4306">
        <f t="shared" si="85"/>
        <v>0</v>
      </c>
    </row>
    <row r="4307" spans="7:7" x14ac:dyDescent="0.25">
      <c r="G4307">
        <f t="shared" si="85"/>
        <v>0</v>
      </c>
    </row>
    <row r="4308" spans="7:7" x14ac:dyDescent="0.25">
      <c r="G4308">
        <f t="shared" si="85"/>
        <v>0</v>
      </c>
    </row>
    <row r="4309" spans="7:7" x14ac:dyDescent="0.25">
      <c r="G4309">
        <f t="shared" si="85"/>
        <v>0</v>
      </c>
    </row>
    <row r="4310" spans="7:7" x14ac:dyDescent="0.25">
      <c r="G4310">
        <f t="shared" si="85"/>
        <v>0</v>
      </c>
    </row>
    <row r="4311" spans="7:7" x14ac:dyDescent="0.25">
      <c r="G4311">
        <f t="shared" si="85"/>
        <v>0</v>
      </c>
    </row>
    <row r="4312" spans="7:7" x14ac:dyDescent="0.25">
      <c r="G4312">
        <f t="shared" si="85"/>
        <v>0</v>
      </c>
    </row>
    <row r="4313" spans="7:7" x14ac:dyDescent="0.25">
      <c r="G4313">
        <f t="shared" si="85"/>
        <v>0</v>
      </c>
    </row>
    <row r="4314" spans="7:7" x14ac:dyDescent="0.25">
      <c r="G4314">
        <f t="shared" si="85"/>
        <v>0</v>
      </c>
    </row>
    <row r="4315" spans="7:7" x14ac:dyDescent="0.25">
      <c r="G4315">
        <f t="shared" si="85"/>
        <v>0</v>
      </c>
    </row>
    <row r="4316" spans="7:7" x14ac:dyDescent="0.25">
      <c r="G4316">
        <f t="shared" si="85"/>
        <v>0</v>
      </c>
    </row>
    <row r="4317" spans="7:7" x14ac:dyDescent="0.25">
      <c r="G4317">
        <f t="shared" si="85"/>
        <v>0</v>
      </c>
    </row>
    <row r="4318" spans="7:7" x14ac:dyDescent="0.25">
      <c r="G4318">
        <f t="shared" si="85"/>
        <v>0</v>
      </c>
    </row>
    <row r="4319" spans="7:7" x14ac:dyDescent="0.25">
      <c r="G4319">
        <f t="shared" si="85"/>
        <v>0</v>
      </c>
    </row>
    <row r="4320" spans="7:7" x14ac:dyDescent="0.25">
      <c r="G4320">
        <f t="shared" si="85"/>
        <v>0</v>
      </c>
    </row>
    <row r="4321" spans="7:7" x14ac:dyDescent="0.25">
      <c r="G4321">
        <f t="shared" si="85"/>
        <v>0</v>
      </c>
    </row>
    <row r="4322" spans="7:7" x14ac:dyDescent="0.25">
      <c r="G4322">
        <f t="shared" si="85"/>
        <v>0</v>
      </c>
    </row>
    <row r="4323" spans="7:7" x14ac:dyDescent="0.25">
      <c r="G4323">
        <f t="shared" si="85"/>
        <v>0</v>
      </c>
    </row>
    <row r="4324" spans="7:7" x14ac:dyDescent="0.25">
      <c r="G4324">
        <f t="shared" si="85"/>
        <v>0</v>
      </c>
    </row>
    <row r="4325" spans="7:7" x14ac:dyDescent="0.25">
      <c r="G4325">
        <f t="shared" si="85"/>
        <v>0</v>
      </c>
    </row>
    <row r="4326" spans="7:7" x14ac:dyDescent="0.25">
      <c r="G4326">
        <f t="shared" si="85"/>
        <v>0</v>
      </c>
    </row>
    <row r="4327" spans="7:7" x14ac:dyDescent="0.25">
      <c r="G4327">
        <f t="shared" si="85"/>
        <v>0</v>
      </c>
    </row>
    <row r="4328" spans="7:7" x14ac:dyDescent="0.25">
      <c r="G4328">
        <f t="shared" si="85"/>
        <v>0</v>
      </c>
    </row>
    <row r="4329" spans="7:7" x14ac:dyDescent="0.25">
      <c r="G4329">
        <f t="shared" si="85"/>
        <v>0</v>
      </c>
    </row>
    <row r="4330" spans="7:7" x14ac:dyDescent="0.25">
      <c r="G4330">
        <f t="shared" si="85"/>
        <v>0</v>
      </c>
    </row>
    <row r="4331" spans="7:7" x14ac:dyDescent="0.25">
      <c r="G4331">
        <f t="shared" si="85"/>
        <v>0</v>
      </c>
    </row>
    <row r="4332" spans="7:7" x14ac:dyDescent="0.25">
      <c r="G4332">
        <f t="shared" si="85"/>
        <v>0</v>
      </c>
    </row>
    <row r="4333" spans="7:7" x14ac:dyDescent="0.25">
      <c r="G4333">
        <f t="shared" si="85"/>
        <v>0</v>
      </c>
    </row>
    <row r="4334" spans="7:7" x14ac:dyDescent="0.25">
      <c r="G4334">
        <f t="shared" si="85"/>
        <v>0</v>
      </c>
    </row>
    <row r="4335" spans="7:7" x14ac:dyDescent="0.25">
      <c r="G4335">
        <f t="shared" si="85"/>
        <v>0</v>
      </c>
    </row>
    <row r="4336" spans="7:7" x14ac:dyDescent="0.25">
      <c r="G4336">
        <f t="shared" si="85"/>
        <v>0</v>
      </c>
    </row>
    <row r="4337" spans="7:7" x14ac:dyDescent="0.25">
      <c r="G4337">
        <f t="shared" si="85"/>
        <v>0</v>
      </c>
    </row>
    <row r="4338" spans="7:7" x14ac:dyDescent="0.25">
      <c r="G4338">
        <f t="shared" si="85"/>
        <v>0</v>
      </c>
    </row>
    <row r="4339" spans="7:7" x14ac:dyDescent="0.25">
      <c r="G4339">
        <f t="shared" si="85"/>
        <v>0</v>
      </c>
    </row>
    <row r="4340" spans="7:7" x14ac:dyDescent="0.25">
      <c r="G4340">
        <f t="shared" si="85"/>
        <v>0</v>
      </c>
    </row>
    <row r="4341" spans="7:7" x14ac:dyDescent="0.25">
      <c r="G4341">
        <f t="shared" si="85"/>
        <v>0</v>
      </c>
    </row>
    <row r="4342" spans="7:7" x14ac:dyDescent="0.25">
      <c r="G4342">
        <f t="shared" si="85"/>
        <v>0</v>
      </c>
    </row>
    <row r="4343" spans="7:7" x14ac:dyDescent="0.25">
      <c r="G4343">
        <f t="shared" si="85"/>
        <v>0</v>
      </c>
    </row>
    <row r="4344" spans="7:7" x14ac:dyDescent="0.25">
      <c r="G4344">
        <f t="shared" si="85"/>
        <v>0</v>
      </c>
    </row>
    <row r="4345" spans="7:7" x14ac:dyDescent="0.25">
      <c r="G4345">
        <f t="shared" si="85"/>
        <v>0</v>
      </c>
    </row>
    <row r="4346" spans="7:7" x14ac:dyDescent="0.25">
      <c r="G4346">
        <f t="shared" si="85"/>
        <v>0</v>
      </c>
    </row>
    <row r="4347" spans="7:7" x14ac:dyDescent="0.25">
      <c r="G4347">
        <f t="shared" si="85"/>
        <v>0</v>
      </c>
    </row>
    <row r="4348" spans="7:7" x14ac:dyDescent="0.25">
      <c r="G4348">
        <f t="shared" si="85"/>
        <v>0</v>
      </c>
    </row>
    <row r="4349" spans="7:7" x14ac:dyDescent="0.25">
      <c r="G4349">
        <f t="shared" si="85"/>
        <v>0</v>
      </c>
    </row>
    <row r="4350" spans="7:7" x14ac:dyDescent="0.25">
      <c r="G4350">
        <f t="shared" si="85"/>
        <v>0</v>
      </c>
    </row>
    <row r="4351" spans="7:7" x14ac:dyDescent="0.25">
      <c r="G4351">
        <f t="shared" si="85"/>
        <v>0</v>
      </c>
    </row>
    <row r="4352" spans="7:7" x14ac:dyDescent="0.25">
      <c r="G4352">
        <f t="shared" si="85"/>
        <v>0</v>
      </c>
    </row>
    <row r="4353" spans="7:7" x14ac:dyDescent="0.25">
      <c r="G4353">
        <f t="shared" si="85"/>
        <v>0</v>
      </c>
    </row>
    <row r="4354" spans="7:7" x14ac:dyDescent="0.25">
      <c r="G4354">
        <f t="shared" si="85"/>
        <v>0</v>
      </c>
    </row>
    <row r="4355" spans="7:7" x14ac:dyDescent="0.25">
      <c r="G4355">
        <f t="shared" si="85"/>
        <v>0</v>
      </c>
    </row>
    <row r="4356" spans="7:7" x14ac:dyDescent="0.25">
      <c r="G4356">
        <f t="shared" si="85"/>
        <v>0</v>
      </c>
    </row>
    <row r="4357" spans="7:7" x14ac:dyDescent="0.25">
      <c r="G4357">
        <f t="shared" si="85"/>
        <v>0</v>
      </c>
    </row>
    <row r="4358" spans="7:7" x14ac:dyDescent="0.25">
      <c r="G4358">
        <f t="shared" si="85"/>
        <v>0</v>
      </c>
    </row>
    <row r="4359" spans="7:7" x14ac:dyDescent="0.25">
      <c r="G4359">
        <f t="shared" si="85"/>
        <v>0</v>
      </c>
    </row>
    <row r="4360" spans="7:7" x14ac:dyDescent="0.25">
      <c r="G4360">
        <f t="shared" ref="G4360:G4423" si="86">IF(E4360=E4359,G4359,D4360)</f>
        <v>0</v>
      </c>
    </row>
    <row r="4361" spans="7:7" x14ac:dyDescent="0.25">
      <c r="G4361">
        <f t="shared" si="86"/>
        <v>0</v>
      </c>
    </row>
    <row r="4362" spans="7:7" x14ac:dyDescent="0.25">
      <c r="G4362">
        <f t="shared" si="86"/>
        <v>0</v>
      </c>
    </row>
    <row r="4363" spans="7:7" x14ac:dyDescent="0.25">
      <c r="G4363">
        <f t="shared" si="86"/>
        <v>0</v>
      </c>
    </row>
    <row r="4364" spans="7:7" x14ac:dyDescent="0.25">
      <c r="G4364">
        <f t="shared" si="86"/>
        <v>0</v>
      </c>
    </row>
    <row r="4365" spans="7:7" x14ac:dyDescent="0.25">
      <c r="G4365">
        <f t="shared" si="86"/>
        <v>0</v>
      </c>
    </row>
    <row r="4366" spans="7:7" x14ac:dyDescent="0.25">
      <c r="G4366">
        <f t="shared" si="86"/>
        <v>0</v>
      </c>
    </row>
    <row r="4367" spans="7:7" x14ac:dyDescent="0.25">
      <c r="G4367">
        <f t="shared" si="86"/>
        <v>0</v>
      </c>
    </row>
    <row r="4368" spans="7:7" x14ac:dyDescent="0.25">
      <c r="G4368">
        <f t="shared" si="86"/>
        <v>0</v>
      </c>
    </row>
    <row r="4369" spans="7:7" x14ac:dyDescent="0.25">
      <c r="G4369">
        <f t="shared" si="86"/>
        <v>0</v>
      </c>
    </row>
    <row r="4370" spans="7:7" x14ac:dyDescent="0.25">
      <c r="G4370">
        <f t="shared" si="86"/>
        <v>0</v>
      </c>
    </row>
    <row r="4371" spans="7:7" x14ac:dyDescent="0.25">
      <c r="G4371">
        <f t="shared" si="86"/>
        <v>0</v>
      </c>
    </row>
    <row r="4372" spans="7:7" x14ac:dyDescent="0.25">
      <c r="G4372">
        <f t="shared" si="86"/>
        <v>0</v>
      </c>
    </row>
    <row r="4373" spans="7:7" x14ac:dyDescent="0.25">
      <c r="G4373">
        <f t="shared" si="86"/>
        <v>0</v>
      </c>
    </row>
    <row r="4374" spans="7:7" x14ac:dyDescent="0.25">
      <c r="G4374">
        <f t="shared" si="86"/>
        <v>0</v>
      </c>
    </row>
    <row r="4375" spans="7:7" x14ac:dyDescent="0.25">
      <c r="G4375">
        <f t="shared" si="86"/>
        <v>0</v>
      </c>
    </row>
    <row r="4376" spans="7:7" x14ac:dyDescent="0.25">
      <c r="G4376">
        <f t="shared" si="86"/>
        <v>0</v>
      </c>
    </row>
    <row r="4377" spans="7:7" x14ac:dyDescent="0.25">
      <c r="G4377">
        <f t="shared" si="86"/>
        <v>0</v>
      </c>
    </row>
    <row r="4378" spans="7:7" x14ac:dyDescent="0.25">
      <c r="G4378">
        <f t="shared" si="86"/>
        <v>0</v>
      </c>
    </row>
    <row r="4379" spans="7:7" x14ac:dyDescent="0.25">
      <c r="G4379">
        <f t="shared" si="86"/>
        <v>0</v>
      </c>
    </row>
    <row r="4380" spans="7:7" x14ac:dyDescent="0.25">
      <c r="G4380">
        <f t="shared" si="86"/>
        <v>0</v>
      </c>
    </row>
    <row r="4381" spans="7:7" x14ac:dyDescent="0.25">
      <c r="G4381">
        <f t="shared" si="86"/>
        <v>0</v>
      </c>
    </row>
    <row r="4382" spans="7:7" x14ac:dyDescent="0.25">
      <c r="G4382">
        <f t="shared" si="86"/>
        <v>0</v>
      </c>
    </row>
    <row r="4383" spans="7:7" x14ac:dyDescent="0.25">
      <c r="G4383">
        <f t="shared" si="86"/>
        <v>0</v>
      </c>
    </row>
    <row r="4384" spans="7:7" x14ac:dyDescent="0.25">
      <c r="G4384">
        <f t="shared" si="86"/>
        <v>0</v>
      </c>
    </row>
    <row r="4385" spans="7:7" x14ac:dyDescent="0.25">
      <c r="G4385">
        <f t="shared" si="86"/>
        <v>0</v>
      </c>
    </row>
    <row r="4386" spans="7:7" x14ac:dyDescent="0.25">
      <c r="G4386">
        <f t="shared" si="86"/>
        <v>0</v>
      </c>
    </row>
    <row r="4387" spans="7:7" x14ac:dyDescent="0.25">
      <c r="G4387">
        <f t="shared" si="86"/>
        <v>0</v>
      </c>
    </row>
    <row r="4388" spans="7:7" x14ac:dyDescent="0.25">
      <c r="G4388">
        <f t="shared" si="86"/>
        <v>0</v>
      </c>
    </row>
    <row r="4389" spans="7:7" x14ac:dyDescent="0.25">
      <c r="G4389">
        <f t="shared" si="86"/>
        <v>0</v>
      </c>
    </row>
    <row r="4390" spans="7:7" x14ac:dyDescent="0.25">
      <c r="G4390">
        <f t="shared" si="86"/>
        <v>0</v>
      </c>
    </row>
    <row r="4391" spans="7:7" x14ac:dyDescent="0.25">
      <c r="G4391">
        <f t="shared" si="86"/>
        <v>0</v>
      </c>
    </row>
    <row r="4392" spans="7:7" x14ac:dyDescent="0.25">
      <c r="G4392">
        <f t="shared" si="86"/>
        <v>0</v>
      </c>
    </row>
    <row r="4393" spans="7:7" x14ac:dyDescent="0.25">
      <c r="G4393">
        <f t="shared" si="86"/>
        <v>0</v>
      </c>
    </row>
    <row r="4394" spans="7:7" x14ac:dyDescent="0.25">
      <c r="G4394">
        <f t="shared" si="86"/>
        <v>0</v>
      </c>
    </row>
    <row r="4395" spans="7:7" x14ac:dyDescent="0.25">
      <c r="G4395">
        <f t="shared" si="86"/>
        <v>0</v>
      </c>
    </row>
    <row r="4396" spans="7:7" x14ac:dyDescent="0.25">
      <c r="G4396">
        <f t="shared" si="86"/>
        <v>0</v>
      </c>
    </row>
    <row r="4397" spans="7:7" x14ac:dyDescent="0.25">
      <c r="G4397">
        <f t="shared" si="86"/>
        <v>0</v>
      </c>
    </row>
    <row r="4398" spans="7:7" x14ac:dyDescent="0.25">
      <c r="G4398">
        <f t="shared" si="86"/>
        <v>0</v>
      </c>
    </row>
    <row r="4399" spans="7:7" x14ac:dyDescent="0.25">
      <c r="G4399">
        <f t="shared" si="86"/>
        <v>0</v>
      </c>
    </row>
    <row r="4400" spans="7:7" x14ac:dyDescent="0.25">
      <c r="G4400">
        <f t="shared" si="86"/>
        <v>0</v>
      </c>
    </row>
    <row r="4401" spans="7:7" x14ac:dyDescent="0.25">
      <c r="G4401">
        <f t="shared" si="86"/>
        <v>0</v>
      </c>
    </row>
    <row r="4402" spans="7:7" x14ac:dyDescent="0.25">
      <c r="G4402">
        <f t="shared" si="86"/>
        <v>0</v>
      </c>
    </row>
    <row r="4403" spans="7:7" x14ac:dyDescent="0.25">
      <c r="G4403">
        <f t="shared" si="86"/>
        <v>0</v>
      </c>
    </row>
    <row r="4404" spans="7:7" x14ac:dyDescent="0.25">
      <c r="G4404">
        <f t="shared" si="86"/>
        <v>0</v>
      </c>
    </row>
    <row r="4405" spans="7:7" x14ac:dyDescent="0.25">
      <c r="G4405">
        <f t="shared" si="86"/>
        <v>0</v>
      </c>
    </row>
    <row r="4406" spans="7:7" x14ac:dyDescent="0.25">
      <c r="G4406">
        <f t="shared" si="86"/>
        <v>0</v>
      </c>
    </row>
    <row r="4407" spans="7:7" x14ac:dyDescent="0.25">
      <c r="G4407">
        <f t="shared" si="86"/>
        <v>0</v>
      </c>
    </row>
    <row r="4408" spans="7:7" x14ac:dyDescent="0.25">
      <c r="G4408">
        <f t="shared" si="86"/>
        <v>0</v>
      </c>
    </row>
    <row r="4409" spans="7:7" x14ac:dyDescent="0.25">
      <c r="G4409">
        <f t="shared" si="86"/>
        <v>0</v>
      </c>
    </row>
    <row r="4410" spans="7:7" x14ac:dyDescent="0.25">
      <c r="G4410">
        <f t="shared" si="86"/>
        <v>0</v>
      </c>
    </row>
    <row r="4411" spans="7:7" x14ac:dyDescent="0.25">
      <c r="G4411">
        <f t="shared" si="86"/>
        <v>0</v>
      </c>
    </row>
    <row r="4412" spans="7:7" x14ac:dyDescent="0.25">
      <c r="G4412">
        <f t="shared" si="86"/>
        <v>0</v>
      </c>
    </row>
    <row r="4413" spans="7:7" x14ac:dyDescent="0.25">
      <c r="G4413">
        <f t="shared" si="86"/>
        <v>0</v>
      </c>
    </row>
    <row r="4414" spans="7:7" x14ac:dyDescent="0.25">
      <c r="G4414">
        <f t="shared" si="86"/>
        <v>0</v>
      </c>
    </row>
    <row r="4415" spans="7:7" x14ac:dyDescent="0.25">
      <c r="G4415">
        <f t="shared" si="86"/>
        <v>0</v>
      </c>
    </row>
    <row r="4416" spans="7:7" x14ac:dyDescent="0.25">
      <c r="G4416">
        <f t="shared" si="86"/>
        <v>0</v>
      </c>
    </row>
    <row r="4417" spans="7:7" x14ac:dyDescent="0.25">
      <c r="G4417">
        <f t="shared" si="86"/>
        <v>0</v>
      </c>
    </row>
    <row r="4418" spans="7:7" x14ac:dyDescent="0.25">
      <c r="G4418">
        <f t="shared" si="86"/>
        <v>0</v>
      </c>
    </row>
    <row r="4419" spans="7:7" x14ac:dyDescent="0.25">
      <c r="G4419">
        <f t="shared" si="86"/>
        <v>0</v>
      </c>
    </row>
    <row r="4420" spans="7:7" x14ac:dyDescent="0.25">
      <c r="G4420">
        <f t="shared" si="86"/>
        <v>0</v>
      </c>
    </row>
    <row r="4421" spans="7:7" x14ac:dyDescent="0.25">
      <c r="G4421">
        <f t="shared" si="86"/>
        <v>0</v>
      </c>
    </row>
    <row r="4422" spans="7:7" x14ac:dyDescent="0.25">
      <c r="G4422">
        <f t="shared" si="86"/>
        <v>0</v>
      </c>
    </row>
    <row r="4423" spans="7:7" x14ac:dyDescent="0.25">
      <c r="G4423">
        <f t="shared" si="86"/>
        <v>0</v>
      </c>
    </row>
    <row r="4424" spans="7:7" x14ac:dyDescent="0.25">
      <c r="G4424">
        <f t="shared" ref="G4424:G4487" si="87">IF(E4424=E4423,G4423,D4424)</f>
        <v>0</v>
      </c>
    </row>
    <row r="4425" spans="7:7" x14ac:dyDescent="0.25">
      <c r="G4425">
        <f t="shared" si="87"/>
        <v>0</v>
      </c>
    </row>
    <row r="4426" spans="7:7" x14ac:dyDescent="0.25">
      <c r="G4426">
        <f t="shared" si="87"/>
        <v>0</v>
      </c>
    </row>
    <row r="4427" spans="7:7" x14ac:dyDescent="0.25">
      <c r="G4427">
        <f t="shared" si="87"/>
        <v>0</v>
      </c>
    </row>
    <row r="4428" spans="7:7" x14ac:dyDescent="0.25">
      <c r="G4428">
        <f t="shared" si="87"/>
        <v>0</v>
      </c>
    </row>
    <row r="4429" spans="7:7" x14ac:dyDescent="0.25">
      <c r="G4429">
        <f t="shared" si="87"/>
        <v>0</v>
      </c>
    </row>
    <row r="4430" spans="7:7" x14ac:dyDescent="0.25">
      <c r="G4430">
        <f t="shared" si="87"/>
        <v>0</v>
      </c>
    </row>
    <row r="4431" spans="7:7" x14ac:dyDescent="0.25">
      <c r="G4431">
        <f t="shared" si="87"/>
        <v>0</v>
      </c>
    </row>
    <row r="4432" spans="7:7" x14ac:dyDescent="0.25">
      <c r="G4432">
        <f t="shared" si="87"/>
        <v>0</v>
      </c>
    </row>
    <row r="4433" spans="7:7" x14ac:dyDescent="0.25">
      <c r="G4433">
        <f t="shared" si="87"/>
        <v>0</v>
      </c>
    </row>
    <row r="4434" spans="7:7" x14ac:dyDescent="0.25">
      <c r="G4434">
        <f t="shared" si="87"/>
        <v>0</v>
      </c>
    </row>
    <row r="4435" spans="7:7" x14ac:dyDescent="0.25">
      <c r="G4435">
        <f t="shared" si="87"/>
        <v>0</v>
      </c>
    </row>
    <row r="4436" spans="7:7" x14ac:dyDescent="0.25">
      <c r="G4436">
        <f t="shared" si="87"/>
        <v>0</v>
      </c>
    </row>
    <row r="4437" spans="7:7" x14ac:dyDescent="0.25">
      <c r="G4437">
        <f t="shared" si="87"/>
        <v>0</v>
      </c>
    </row>
    <row r="4438" spans="7:7" x14ac:dyDescent="0.25">
      <c r="G4438">
        <f t="shared" si="87"/>
        <v>0</v>
      </c>
    </row>
    <row r="4439" spans="7:7" x14ac:dyDescent="0.25">
      <c r="G4439">
        <f t="shared" si="87"/>
        <v>0</v>
      </c>
    </row>
    <row r="4440" spans="7:7" x14ac:dyDescent="0.25">
      <c r="G4440">
        <f t="shared" si="87"/>
        <v>0</v>
      </c>
    </row>
    <row r="4441" spans="7:7" x14ac:dyDescent="0.25">
      <c r="G4441">
        <f t="shared" si="87"/>
        <v>0</v>
      </c>
    </row>
    <row r="4442" spans="7:7" x14ac:dyDescent="0.25">
      <c r="G4442">
        <f t="shared" si="87"/>
        <v>0</v>
      </c>
    </row>
    <row r="4443" spans="7:7" x14ac:dyDescent="0.25">
      <c r="G4443">
        <f t="shared" si="87"/>
        <v>0</v>
      </c>
    </row>
    <row r="4444" spans="7:7" x14ac:dyDescent="0.25">
      <c r="G4444">
        <f t="shared" si="87"/>
        <v>0</v>
      </c>
    </row>
    <row r="4445" spans="7:7" x14ac:dyDescent="0.25">
      <c r="G4445">
        <f t="shared" si="87"/>
        <v>0</v>
      </c>
    </row>
    <row r="4446" spans="7:7" x14ac:dyDescent="0.25">
      <c r="G4446">
        <f t="shared" si="87"/>
        <v>0</v>
      </c>
    </row>
    <row r="4447" spans="7:7" x14ac:dyDescent="0.25">
      <c r="G4447">
        <f t="shared" si="87"/>
        <v>0</v>
      </c>
    </row>
    <row r="4448" spans="7:7" x14ac:dyDescent="0.25">
      <c r="G4448">
        <f t="shared" si="87"/>
        <v>0</v>
      </c>
    </row>
    <row r="4449" spans="7:7" x14ac:dyDescent="0.25">
      <c r="G4449">
        <f t="shared" si="87"/>
        <v>0</v>
      </c>
    </row>
    <row r="4450" spans="7:7" x14ac:dyDescent="0.25">
      <c r="G4450">
        <f t="shared" si="87"/>
        <v>0</v>
      </c>
    </row>
    <row r="4451" spans="7:7" x14ac:dyDescent="0.25">
      <c r="G4451">
        <f t="shared" si="87"/>
        <v>0</v>
      </c>
    </row>
    <row r="4452" spans="7:7" x14ac:dyDescent="0.25">
      <c r="G4452">
        <f t="shared" si="87"/>
        <v>0</v>
      </c>
    </row>
    <row r="4453" spans="7:7" x14ac:dyDescent="0.25">
      <c r="G4453">
        <f t="shared" si="87"/>
        <v>0</v>
      </c>
    </row>
    <row r="4454" spans="7:7" x14ac:dyDescent="0.25">
      <c r="G4454">
        <f t="shared" si="87"/>
        <v>0</v>
      </c>
    </row>
    <row r="4455" spans="7:7" x14ac:dyDescent="0.25">
      <c r="G4455">
        <f t="shared" si="87"/>
        <v>0</v>
      </c>
    </row>
    <row r="4456" spans="7:7" x14ac:dyDescent="0.25">
      <c r="G4456">
        <f t="shared" si="87"/>
        <v>0</v>
      </c>
    </row>
    <row r="4457" spans="7:7" x14ac:dyDescent="0.25">
      <c r="G4457">
        <f t="shared" si="87"/>
        <v>0</v>
      </c>
    </row>
    <row r="4458" spans="7:7" x14ac:dyDescent="0.25">
      <c r="G4458">
        <f t="shared" si="87"/>
        <v>0</v>
      </c>
    </row>
    <row r="4459" spans="7:7" x14ac:dyDescent="0.25">
      <c r="G4459">
        <f t="shared" si="87"/>
        <v>0</v>
      </c>
    </row>
    <row r="4460" spans="7:7" x14ac:dyDescent="0.25">
      <c r="G4460">
        <f t="shared" si="87"/>
        <v>0</v>
      </c>
    </row>
    <row r="4461" spans="7:7" x14ac:dyDescent="0.25">
      <c r="G4461">
        <f t="shared" si="87"/>
        <v>0</v>
      </c>
    </row>
    <row r="4462" spans="7:7" x14ac:dyDescent="0.25">
      <c r="G4462">
        <f t="shared" si="87"/>
        <v>0</v>
      </c>
    </row>
    <row r="4463" spans="7:7" x14ac:dyDescent="0.25">
      <c r="G4463">
        <f t="shared" si="87"/>
        <v>0</v>
      </c>
    </row>
    <row r="4464" spans="7:7" x14ac:dyDescent="0.25">
      <c r="G4464">
        <f t="shared" si="87"/>
        <v>0</v>
      </c>
    </row>
    <row r="4465" spans="7:7" x14ac:dyDescent="0.25">
      <c r="G4465">
        <f t="shared" si="87"/>
        <v>0</v>
      </c>
    </row>
    <row r="4466" spans="7:7" x14ac:dyDescent="0.25">
      <c r="G4466">
        <f t="shared" si="87"/>
        <v>0</v>
      </c>
    </row>
    <row r="4467" spans="7:7" x14ac:dyDescent="0.25">
      <c r="G4467">
        <f t="shared" si="87"/>
        <v>0</v>
      </c>
    </row>
    <row r="4468" spans="7:7" x14ac:dyDescent="0.25">
      <c r="G4468">
        <f t="shared" si="87"/>
        <v>0</v>
      </c>
    </row>
    <row r="4469" spans="7:7" x14ac:dyDescent="0.25">
      <c r="G4469">
        <f t="shared" si="87"/>
        <v>0</v>
      </c>
    </row>
    <row r="4470" spans="7:7" x14ac:dyDescent="0.25">
      <c r="G4470">
        <f t="shared" si="87"/>
        <v>0</v>
      </c>
    </row>
    <row r="4471" spans="7:7" x14ac:dyDescent="0.25">
      <c r="G4471">
        <f t="shared" si="87"/>
        <v>0</v>
      </c>
    </row>
    <row r="4472" spans="7:7" x14ac:dyDescent="0.25">
      <c r="G4472">
        <f t="shared" si="87"/>
        <v>0</v>
      </c>
    </row>
    <row r="4473" spans="7:7" x14ac:dyDescent="0.25">
      <c r="G4473">
        <f t="shared" si="87"/>
        <v>0</v>
      </c>
    </row>
    <row r="4474" spans="7:7" x14ac:dyDescent="0.25">
      <c r="G4474">
        <f t="shared" si="87"/>
        <v>0</v>
      </c>
    </row>
    <row r="4475" spans="7:7" x14ac:dyDescent="0.25">
      <c r="G4475">
        <f t="shared" si="87"/>
        <v>0</v>
      </c>
    </row>
    <row r="4476" spans="7:7" x14ac:dyDescent="0.25">
      <c r="G4476">
        <f t="shared" si="87"/>
        <v>0</v>
      </c>
    </row>
    <row r="4477" spans="7:7" x14ac:dyDescent="0.25">
      <c r="G4477">
        <f t="shared" si="87"/>
        <v>0</v>
      </c>
    </row>
    <row r="4478" spans="7:7" x14ac:dyDescent="0.25">
      <c r="G4478">
        <f t="shared" si="87"/>
        <v>0</v>
      </c>
    </row>
    <row r="4479" spans="7:7" x14ac:dyDescent="0.25">
      <c r="G4479">
        <f t="shared" si="87"/>
        <v>0</v>
      </c>
    </row>
    <row r="4480" spans="7:7" x14ac:dyDescent="0.25">
      <c r="G4480">
        <f t="shared" si="87"/>
        <v>0</v>
      </c>
    </row>
    <row r="4481" spans="7:7" x14ac:dyDescent="0.25">
      <c r="G4481">
        <f t="shared" si="87"/>
        <v>0</v>
      </c>
    </row>
    <row r="4482" spans="7:7" x14ac:dyDescent="0.25">
      <c r="G4482">
        <f t="shared" si="87"/>
        <v>0</v>
      </c>
    </row>
    <row r="4483" spans="7:7" x14ac:dyDescent="0.25">
      <c r="G4483">
        <f t="shared" si="87"/>
        <v>0</v>
      </c>
    </row>
    <row r="4484" spans="7:7" x14ac:dyDescent="0.25">
      <c r="G4484">
        <f t="shared" si="87"/>
        <v>0</v>
      </c>
    </row>
    <row r="4485" spans="7:7" x14ac:dyDescent="0.25">
      <c r="G4485">
        <f t="shared" si="87"/>
        <v>0</v>
      </c>
    </row>
    <row r="4486" spans="7:7" x14ac:dyDescent="0.25">
      <c r="G4486">
        <f t="shared" si="87"/>
        <v>0</v>
      </c>
    </row>
    <row r="4487" spans="7:7" x14ac:dyDescent="0.25">
      <c r="G4487">
        <f t="shared" si="87"/>
        <v>0</v>
      </c>
    </row>
    <row r="4488" spans="7:7" x14ac:dyDescent="0.25">
      <c r="G4488">
        <f t="shared" ref="G4488:G4551" si="88">IF(E4488=E4487,G4487,D4488)</f>
        <v>0</v>
      </c>
    </row>
    <row r="4489" spans="7:7" x14ac:dyDescent="0.25">
      <c r="G4489">
        <f t="shared" si="88"/>
        <v>0</v>
      </c>
    </row>
    <row r="4490" spans="7:7" x14ac:dyDescent="0.25">
      <c r="G4490">
        <f t="shared" si="88"/>
        <v>0</v>
      </c>
    </row>
    <row r="4491" spans="7:7" x14ac:dyDescent="0.25">
      <c r="G4491">
        <f t="shared" si="88"/>
        <v>0</v>
      </c>
    </row>
    <row r="4492" spans="7:7" x14ac:dyDescent="0.25">
      <c r="G4492">
        <f t="shared" si="88"/>
        <v>0</v>
      </c>
    </row>
    <row r="4493" spans="7:7" x14ac:dyDescent="0.25">
      <c r="G4493">
        <f t="shared" si="88"/>
        <v>0</v>
      </c>
    </row>
    <row r="4494" spans="7:7" x14ac:dyDescent="0.25">
      <c r="G4494">
        <f t="shared" si="88"/>
        <v>0</v>
      </c>
    </row>
    <row r="4495" spans="7:7" x14ac:dyDescent="0.25">
      <c r="G4495">
        <f t="shared" si="88"/>
        <v>0</v>
      </c>
    </row>
    <row r="4496" spans="7:7" x14ac:dyDescent="0.25">
      <c r="G4496">
        <f t="shared" si="88"/>
        <v>0</v>
      </c>
    </row>
    <row r="4497" spans="7:7" x14ac:dyDescent="0.25">
      <c r="G4497">
        <f t="shared" si="88"/>
        <v>0</v>
      </c>
    </row>
    <row r="4498" spans="7:7" x14ac:dyDescent="0.25">
      <c r="G4498">
        <f t="shared" si="88"/>
        <v>0</v>
      </c>
    </row>
    <row r="4499" spans="7:7" x14ac:dyDescent="0.25">
      <c r="G4499">
        <f t="shared" si="88"/>
        <v>0</v>
      </c>
    </row>
    <row r="4500" spans="7:7" x14ac:dyDescent="0.25">
      <c r="G4500">
        <f t="shared" si="88"/>
        <v>0</v>
      </c>
    </row>
    <row r="4501" spans="7:7" x14ac:dyDescent="0.25">
      <c r="G4501">
        <f t="shared" si="88"/>
        <v>0</v>
      </c>
    </row>
    <row r="4502" spans="7:7" x14ac:dyDescent="0.25">
      <c r="G4502">
        <f t="shared" si="88"/>
        <v>0</v>
      </c>
    </row>
    <row r="4503" spans="7:7" x14ac:dyDescent="0.25">
      <c r="G4503">
        <f t="shared" si="88"/>
        <v>0</v>
      </c>
    </row>
    <row r="4504" spans="7:7" x14ac:dyDescent="0.25">
      <c r="G4504">
        <f t="shared" si="88"/>
        <v>0</v>
      </c>
    </row>
    <row r="4505" spans="7:7" x14ac:dyDescent="0.25">
      <c r="G4505">
        <f t="shared" si="88"/>
        <v>0</v>
      </c>
    </row>
    <row r="4506" spans="7:7" x14ac:dyDescent="0.25">
      <c r="G4506">
        <f t="shared" si="88"/>
        <v>0</v>
      </c>
    </row>
    <row r="4507" spans="7:7" x14ac:dyDescent="0.25">
      <c r="G4507">
        <f t="shared" si="88"/>
        <v>0</v>
      </c>
    </row>
    <row r="4508" spans="7:7" x14ac:dyDescent="0.25">
      <c r="G4508">
        <f t="shared" si="88"/>
        <v>0</v>
      </c>
    </row>
    <row r="4509" spans="7:7" x14ac:dyDescent="0.25">
      <c r="G4509">
        <f t="shared" si="88"/>
        <v>0</v>
      </c>
    </row>
    <row r="4510" spans="7:7" x14ac:dyDescent="0.25">
      <c r="G4510">
        <f t="shared" si="88"/>
        <v>0</v>
      </c>
    </row>
    <row r="4511" spans="7:7" x14ac:dyDescent="0.25">
      <c r="G4511">
        <f t="shared" si="88"/>
        <v>0</v>
      </c>
    </row>
    <row r="4512" spans="7:7" x14ac:dyDescent="0.25">
      <c r="G4512">
        <f t="shared" si="88"/>
        <v>0</v>
      </c>
    </row>
    <row r="4513" spans="7:7" x14ac:dyDescent="0.25">
      <c r="G4513">
        <f t="shared" si="88"/>
        <v>0</v>
      </c>
    </row>
    <row r="4514" spans="7:7" x14ac:dyDescent="0.25">
      <c r="G4514">
        <f t="shared" si="88"/>
        <v>0</v>
      </c>
    </row>
    <row r="4515" spans="7:7" x14ac:dyDescent="0.25">
      <c r="G4515">
        <f t="shared" si="88"/>
        <v>0</v>
      </c>
    </row>
    <row r="4516" spans="7:7" x14ac:dyDescent="0.25">
      <c r="G4516">
        <f t="shared" si="88"/>
        <v>0</v>
      </c>
    </row>
    <row r="4517" spans="7:7" x14ac:dyDescent="0.25">
      <c r="G4517">
        <f t="shared" si="88"/>
        <v>0</v>
      </c>
    </row>
    <row r="4518" spans="7:7" x14ac:dyDescent="0.25">
      <c r="G4518">
        <f t="shared" si="88"/>
        <v>0</v>
      </c>
    </row>
    <row r="4519" spans="7:7" x14ac:dyDescent="0.25">
      <c r="G4519">
        <f t="shared" si="88"/>
        <v>0</v>
      </c>
    </row>
    <row r="4520" spans="7:7" x14ac:dyDescent="0.25">
      <c r="G4520">
        <f t="shared" si="88"/>
        <v>0</v>
      </c>
    </row>
    <row r="4521" spans="7:7" x14ac:dyDescent="0.25">
      <c r="G4521">
        <f t="shared" si="88"/>
        <v>0</v>
      </c>
    </row>
    <row r="4522" spans="7:7" x14ac:dyDescent="0.25">
      <c r="G4522">
        <f t="shared" si="88"/>
        <v>0</v>
      </c>
    </row>
    <row r="4523" spans="7:7" x14ac:dyDescent="0.25">
      <c r="G4523">
        <f t="shared" si="88"/>
        <v>0</v>
      </c>
    </row>
    <row r="4524" spans="7:7" x14ac:dyDescent="0.25">
      <c r="G4524">
        <f t="shared" si="88"/>
        <v>0</v>
      </c>
    </row>
    <row r="4525" spans="7:7" x14ac:dyDescent="0.25">
      <c r="G4525">
        <f t="shared" si="88"/>
        <v>0</v>
      </c>
    </row>
    <row r="4526" spans="7:7" x14ac:dyDescent="0.25">
      <c r="G4526">
        <f t="shared" si="88"/>
        <v>0</v>
      </c>
    </row>
    <row r="4527" spans="7:7" x14ac:dyDescent="0.25">
      <c r="G4527">
        <f t="shared" si="88"/>
        <v>0</v>
      </c>
    </row>
    <row r="4528" spans="7:7" x14ac:dyDescent="0.25">
      <c r="G4528">
        <f t="shared" si="88"/>
        <v>0</v>
      </c>
    </row>
    <row r="4529" spans="7:7" x14ac:dyDescent="0.25">
      <c r="G4529">
        <f t="shared" si="88"/>
        <v>0</v>
      </c>
    </row>
    <row r="4530" spans="7:7" x14ac:dyDescent="0.25">
      <c r="G4530">
        <f t="shared" si="88"/>
        <v>0</v>
      </c>
    </row>
    <row r="4531" spans="7:7" x14ac:dyDescent="0.25">
      <c r="G4531">
        <f t="shared" si="88"/>
        <v>0</v>
      </c>
    </row>
    <row r="4532" spans="7:7" x14ac:dyDescent="0.25">
      <c r="G4532">
        <f t="shared" si="88"/>
        <v>0</v>
      </c>
    </row>
    <row r="4533" spans="7:7" x14ac:dyDescent="0.25">
      <c r="G4533">
        <f t="shared" si="88"/>
        <v>0</v>
      </c>
    </row>
    <row r="4534" spans="7:7" x14ac:dyDescent="0.25">
      <c r="G4534">
        <f t="shared" si="88"/>
        <v>0</v>
      </c>
    </row>
    <row r="4535" spans="7:7" x14ac:dyDescent="0.25">
      <c r="G4535">
        <f t="shared" si="88"/>
        <v>0</v>
      </c>
    </row>
    <row r="4536" spans="7:7" x14ac:dyDescent="0.25">
      <c r="G4536">
        <f t="shared" si="88"/>
        <v>0</v>
      </c>
    </row>
    <row r="4537" spans="7:7" x14ac:dyDescent="0.25">
      <c r="G4537">
        <f t="shared" si="88"/>
        <v>0</v>
      </c>
    </row>
    <row r="4538" spans="7:7" x14ac:dyDescent="0.25">
      <c r="G4538">
        <f t="shared" si="88"/>
        <v>0</v>
      </c>
    </row>
    <row r="4539" spans="7:7" x14ac:dyDescent="0.25">
      <c r="G4539">
        <f t="shared" si="88"/>
        <v>0</v>
      </c>
    </row>
    <row r="4540" spans="7:7" x14ac:dyDescent="0.25">
      <c r="G4540">
        <f t="shared" si="88"/>
        <v>0</v>
      </c>
    </row>
    <row r="4541" spans="7:7" x14ac:dyDescent="0.25">
      <c r="G4541">
        <f t="shared" si="88"/>
        <v>0</v>
      </c>
    </row>
    <row r="4542" spans="7:7" x14ac:dyDescent="0.25">
      <c r="G4542">
        <f t="shared" si="88"/>
        <v>0</v>
      </c>
    </row>
    <row r="4543" spans="7:7" x14ac:dyDescent="0.25">
      <c r="G4543">
        <f t="shared" si="88"/>
        <v>0</v>
      </c>
    </row>
    <row r="4544" spans="7:7" x14ac:dyDescent="0.25">
      <c r="G4544">
        <f t="shared" si="88"/>
        <v>0</v>
      </c>
    </row>
    <row r="4545" spans="7:7" x14ac:dyDescent="0.25">
      <c r="G4545">
        <f t="shared" si="88"/>
        <v>0</v>
      </c>
    </row>
    <row r="4546" spans="7:7" x14ac:dyDescent="0.25">
      <c r="G4546">
        <f t="shared" si="88"/>
        <v>0</v>
      </c>
    </row>
    <row r="4547" spans="7:7" x14ac:dyDescent="0.25">
      <c r="G4547">
        <f t="shared" si="88"/>
        <v>0</v>
      </c>
    </row>
    <row r="4548" spans="7:7" x14ac:dyDescent="0.25">
      <c r="G4548">
        <f t="shared" si="88"/>
        <v>0</v>
      </c>
    </row>
    <row r="4549" spans="7:7" x14ac:dyDescent="0.25">
      <c r="G4549">
        <f t="shared" si="88"/>
        <v>0</v>
      </c>
    </row>
    <row r="4550" spans="7:7" x14ac:dyDescent="0.25">
      <c r="G4550">
        <f t="shared" si="88"/>
        <v>0</v>
      </c>
    </row>
    <row r="4551" spans="7:7" x14ac:dyDescent="0.25">
      <c r="G4551">
        <f t="shared" si="88"/>
        <v>0</v>
      </c>
    </row>
    <row r="4552" spans="7:7" x14ac:dyDescent="0.25">
      <c r="G4552">
        <f t="shared" ref="G4552:G4615" si="89">IF(E4552=E4551,G4551,D4552)</f>
        <v>0</v>
      </c>
    </row>
    <row r="4553" spans="7:7" x14ac:dyDescent="0.25">
      <c r="G4553">
        <f t="shared" si="89"/>
        <v>0</v>
      </c>
    </row>
    <row r="4554" spans="7:7" x14ac:dyDescent="0.25">
      <c r="G4554">
        <f t="shared" si="89"/>
        <v>0</v>
      </c>
    </row>
    <row r="4555" spans="7:7" x14ac:dyDescent="0.25">
      <c r="G4555">
        <f t="shared" si="89"/>
        <v>0</v>
      </c>
    </row>
    <row r="4556" spans="7:7" x14ac:dyDescent="0.25">
      <c r="G4556">
        <f t="shared" si="89"/>
        <v>0</v>
      </c>
    </row>
    <row r="4557" spans="7:7" x14ac:dyDescent="0.25">
      <c r="G4557">
        <f t="shared" si="89"/>
        <v>0</v>
      </c>
    </row>
    <row r="4558" spans="7:7" x14ac:dyDescent="0.25">
      <c r="G4558">
        <f t="shared" si="89"/>
        <v>0</v>
      </c>
    </row>
    <row r="4559" spans="7:7" x14ac:dyDescent="0.25">
      <c r="G4559">
        <f t="shared" si="89"/>
        <v>0</v>
      </c>
    </row>
    <row r="4560" spans="7:7" x14ac:dyDescent="0.25">
      <c r="G4560">
        <f t="shared" si="89"/>
        <v>0</v>
      </c>
    </row>
    <row r="4561" spans="7:7" x14ac:dyDescent="0.25">
      <c r="G4561">
        <f t="shared" si="89"/>
        <v>0</v>
      </c>
    </row>
    <row r="4562" spans="7:7" x14ac:dyDescent="0.25">
      <c r="G4562">
        <f t="shared" si="89"/>
        <v>0</v>
      </c>
    </row>
    <row r="4563" spans="7:7" x14ac:dyDescent="0.25">
      <c r="G4563">
        <f t="shared" si="89"/>
        <v>0</v>
      </c>
    </row>
    <row r="4564" spans="7:7" x14ac:dyDescent="0.25">
      <c r="G4564">
        <f t="shared" si="89"/>
        <v>0</v>
      </c>
    </row>
    <row r="4565" spans="7:7" x14ac:dyDescent="0.25">
      <c r="G4565">
        <f t="shared" si="89"/>
        <v>0</v>
      </c>
    </row>
    <row r="4566" spans="7:7" x14ac:dyDescent="0.25">
      <c r="G4566">
        <f t="shared" si="89"/>
        <v>0</v>
      </c>
    </row>
    <row r="4567" spans="7:7" x14ac:dyDescent="0.25">
      <c r="G4567">
        <f t="shared" si="89"/>
        <v>0</v>
      </c>
    </row>
    <row r="4568" spans="7:7" x14ac:dyDescent="0.25">
      <c r="G4568">
        <f t="shared" si="89"/>
        <v>0</v>
      </c>
    </row>
    <row r="4569" spans="7:7" x14ac:dyDescent="0.25">
      <c r="G4569">
        <f t="shared" si="89"/>
        <v>0</v>
      </c>
    </row>
    <row r="4570" spans="7:7" x14ac:dyDescent="0.25">
      <c r="G4570">
        <f t="shared" si="89"/>
        <v>0</v>
      </c>
    </row>
    <row r="4571" spans="7:7" x14ac:dyDescent="0.25">
      <c r="G4571">
        <f t="shared" si="89"/>
        <v>0</v>
      </c>
    </row>
    <row r="4572" spans="7:7" x14ac:dyDescent="0.25">
      <c r="G4572">
        <f t="shared" si="89"/>
        <v>0</v>
      </c>
    </row>
    <row r="4573" spans="7:7" x14ac:dyDescent="0.25">
      <c r="G4573">
        <f t="shared" si="89"/>
        <v>0</v>
      </c>
    </row>
    <row r="4574" spans="7:7" x14ac:dyDescent="0.25">
      <c r="G4574">
        <f t="shared" si="89"/>
        <v>0</v>
      </c>
    </row>
    <row r="4575" spans="7:7" x14ac:dyDescent="0.25">
      <c r="G4575">
        <f t="shared" si="89"/>
        <v>0</v>
      </c>
    </row>
    <row r="4576" spans="7:7" x14ac:dyDescent="0.25">
      <c r="G4576">
        <f t="shared" si="89"/>
        <v>0</v>
      </c>
    </row>
    <row r="4577" spans="7:7" x14ac:dyDescent="0.25">
      <c r="G4577">
        <f t="shared" si="89"/>
        <v>0</v>
      </c>
    </row>
    <row r="4578" spans="7:7" x14ac:dyDescent="0.25">
      <c r="G4578">
        <f t="shared" si="89"/>
        <v>0</v>
      </c>
    </row>
    <row r="4579" spans="7:7" x14ac:dyDescent="0.25">
      <c r="G4579">
        <f t="shared" si="89"/>
        <v>0</v>
      </c>
    </row>
    <row r="4580" spans="7:7" x14ac:dyDescent="0.25">
      <c r="G4580">
        <f t="shared" si="89"/>
        <v>0</v>
      </c>
    </row>
    <row r="4581" spans="7:7" x14ac:dyDescent="0.25">
      <c r="G4581">
        <f t="shared" si="89"/>
        <v>0</v>
      </c>
    </row>
    <row r="4582" spans="7:7" x14ac:dyDescent="0.25">
      <c r="G4582">
        <f t="shared" si="89"/>
        <v>0</v>
      </c>
    </row>
    <row r="4583" spans="7:7" x14ac:dyDescent="0.25">
      <c r="G4583">
        <f t="shared" si="89"/>
        <v>0</v>
      </c>
    </row>
    <row r="4584" spans="7:7" x14ac:dyDescent="0.25">
      <c r="G4584">
        <f t="shared" si="89"/>
        <v>0</v>
      </c>
    </row>
    <row r="4585" spans="7:7" x14ac:dyDescent="0.25">
      <c r="G4585">
        <f t="shared" si="89"/>
        <v>0</v>
      </c>
    </row>
    <row r="4586" spans="7:7" x14ac:dyDescent="0.25">
      <c r="G4586">
        <f t="shared" si="89"/>
        <v>0</v>
      </c>
    </row>
    <row r="4587" spans="7:7" x14ac:dyDescent="0.25">
      <c r="G4587">
        <f t="shared" si="89"/>
        <v>0</v>
      </c>
    </row>
    <row r="4588" spans="7:7" x14ac:dyDescent="0.25">
      <c r="G4588">
        <f t="shared" si="89"/>
        <v>0</v>
      </c>
    </row>
    <row r="4589" spans="7:7" x14ac:dyDescent="0.25">
      <c r="G4589">
        <f t="shared" si="89"/>
        <v>0</v>
      </c>
    </row>
    <row r="4590" spans="7:7" x14ac:dyDescent="0.25">
      <c r="G4590">
        <f t="shared" si="89"/>
        <v>0</v>
      </c>
    </row>
    <row r="4591" spans="7:7" x14ac:dyDescent="0.25">
      <c r="G4591">
        <f t="shared" si="89"/>
        <v>0</v>
      </c>
    </row>
    <row r="4592" spans="7:7" x14ac:dyDescent="0.25">
      <c r="G4592">
        <f t="shared" si="89"/>
        <v>0</v>
      </c>
    </row>
    <row r="4593" spans="7:7" x14ac:dyDescent="0.25">
      <c r="G4593">
        <f t="shared" si="89"/>
        <v>0</v>
      </c>
    </row>
    <row r="4594" spans="7:7" x14ac:dyDescent="0.25">
      <c r="G4594">
        <f t="shared" si="89"/>
        <v>0</v>
      </c>
    </row>
    <row r="4595" spans="7:7" x14ac:dyDescent="0.25">
      <c r="G4595">
        <f t="shared" si="89"/>
        <v>0</v>
      </c>
    </row>
    <row r="4596" spans="7:7" x14ac:dyDescent="0.25">
      <c r="G4596">
        <f t="shared" si="89"/>
        <v>0</v>
      </c>
    </row>
    <row r="4597" spans="7:7" x14ac:dyDescent="0.25">
      <c r="G4597">
        <f t="shared" si="89"/>
        <v>0</v>
      </c>
    </row>
    <row r="4598" spans="7:7" x14ac:dyDescent="0.25">
      <c r="G4598">
        <f t="shared" si="89"/>
        <v>0</v>
      </c>
    </row>
    <row r="4599" spans="7:7" x14ac:dyDescent="0.25">
      <c r="G4599">
        <f t="shared" si="89"/>
        <v>0</v>
      </c>
    </row>
    <row r="4600" spans="7:7" x14ac:dyDescent="0.25">
      <c r="G4600">
        <f t="shared" si="89"/>
        <v>0</v>
      </c>
    </row>
    <row r="4601" spans="7:7" x14ac:dyDescent="0.25">
      <c r="G4601">
        <f t="shared" si="89"/>
        <v>0</v>
      </c>
    </row>
    <row r="4602" spans="7:7" x14ac:dyDescent="0.25">
      <c r="G4602">
        <f t="shared" si="89"/>
        <v>0</v>
      </c>
    </row>
    <row r="4603" spans="7:7" x14ac:dyDescent="0.25">
      <c r="G4603">
        <f t="shared" si="89"/>
        <v>0</v>
      </c>
    </row>
    <row r="4604" spans="7:7" x14ac:dyDescent="0.25">
      <c r="G4604">
        <f t="shared" si="89"/>
        <v>0</v>
      </c>
    </row>
    <row r="4605" spans="7:7" x14ac:dyDescent="0.25">
      <c r="G4605">
        <f t="shared" si="89"/>
        <v>0</v>
      </c>
    </row>
    <row r="4606" spans="7:7" x14ac:dyDescent="0.25">
      <c r="G4606">
        <f t="shared" si="89"/>
        <v>0</v>
      </c>
    </row>
    <row r="4607" spans="7:7" x14ac:dyDescent="0.25">
      <c r="G4607">
        <f t="shared" si="89"/>
        <v>0</v>
      </c>
    </row>
    <row r="4608" spans="7:7" x14ac:dyDescent="0.25">
      <c r="G4608">
        <f t="shared" si="89"/>
        <v>0</v>
      </c>
    </row>
    <row r="4609" spans="7:7" x14ac:dyDescent="0.25">
      <c r="G4609">
        <f t="shared" si="89"/>
        <v>0</v>
      </c>
    </row>
    <row r="4610" spans="7:7" x14ac:dyDescent="0.25">
      <c r="G4610">
        <f t="shared" si="89"/>
        <v>0</v>
      </c>
    </row>
    <row r="4611" spans="7:7" x14ac:dyDescent="0.25">
      <c r="G4611">
        <f t="shared" si="89"/>
        <v>0</v>
      </c>
    </row>
    <row r="4612" spans="7:7" x14ac:dyDescent="0.25">
      <c r="G4612">
        <f t="shared" si="89"/>
        <v>0</v>
      </c>
    </row>
    <row r="4613" spans="7:7" x14ac:dyDescent="0.25">
      <c r="G4613">
        <f t="shared" si="89"/>
        <v>0</v>
      </c>
    </row>
    <row r="4614" spans="7:7" x14ac:dyDescent="0.25">
      <c r="G4614">
        <f t="shared" si="89"/>
        <v>0</v>
      </c>
    </row>
    <row r="4615" spans="7:7" x14ac:dyDescent="0.25">
      <c r="G4615">
        <f t="shared" si="89"/>
        <v>0</v>
      </c>
    </row>
    <row r="4616" spans="7:7" x14ac:dyDescent="0.25">
      <c r="G4616">
        <f t="shared" ref="G4616:G4679" si="90">IF(E4616=E4615,G4615,D4616)</f>
        <v>0</v>
      </c>
    </row>
    <row r="4617" spans="7:7" x14ac:dyDescent="0.25">
      <c r="G4617">
        <f t="shared" si="90"/>
        <v>0</v>
      </c>
    </row>
    <row r="4618" spans="7:7" x14ac:dyDescent="0.25">
      <c r="G4618">
        <f t="shared" si="90"/>
        <v>0</v>
      </c>
    </row>
    <row r="4619" spans="7:7" x14ac:dyDescent="0.25">
      <c r="G4619">
        <f t="shared" si="90"/>
        <v>0</v>
      </c>
    </row>
    <row r="4620" spans="7:7" x14ac:dyDescent="0.25">
      <c r="G4620">
        <f t="shared" si="90"/>
        <v>0</v>
      </c>
    </row>
    <row r="4621" spans="7:7" x14ac:dyDescent="0.25">
      <c r="G4621">
        <f t="shared" si="90"/>
        <v>0</v>
      </c>
    </row>
    <row r="4622" spans="7:7" x14ac:dyDescent="0.25">
      <c r="G4622">
        <f t="shared" si="90"/>
        <v>0</v>
      </c>
    </row>
    <row r="4623" spans="7:7" x14ac:dyDescent="0.25">
      <c r="G4623">
        <f t="shared" si="90"/>
        <v>0</v>
      </c>
    </row>
    <row r="4624" spans="7:7" x14ac:dyDescent="0.25">
      <c r="G4624">
        <f t="shared" si="90"/>
        <v>0</v>
      </c>
    </row>
    <row r="4625" spans="7:7" x14ac:dyDescent="0.25">
      <c r="G4625">
        <f t="shared" si="90"/>
        <v>0</v>
      </c>
    </row>
    <row r="4626" spans="7:7" x14ac:dyDescent="0.25">
      <c r="G4626">
        <f t="shared" si="90"/>
        <v>0</v>
      </c>
    </row>
    <row r="4627" spans="7:7" x14ac:dyDescent="0.25">
      <c r="G4627">
        <f t="shared" si="90"/>
        <v>0</v>
      </c>
    </row>
    <row r="4628" spans="7:7" x14ac:dyDescent="0.25">
      <c r="G4628">
        <f t="shared" si="90"/>
        <v>0</v>
      </c>
    </row>
    <row r="4629" spans="7:7" x14ac:dyDescent="0.25">
      <c r="G4629">
        <f t="shared" si="90"/>
        <v>0</v>
      </c>
    </row>
    <row r="4630" spans="7:7" x14ac:dyDescent="0.25">
      <c r="G4630">
        <f t="shared" si="90"/>
        <v>0</v>
      </c>
    </row>
    <row r="4631" spans="7:7" x14ac:dyDescent="0.25">
      <c r="G4631">
        <f t="shared" si="90"/>
        <v>0</v>
      </c>
    </row>
    <row r="4632" spans="7:7" x14ac:dyDescent="0.25">
      <c r="G4632">
        <f t="shared" si="90"/>
        <v>0</v>
      </c>
    </row>
    <row r="4633" spans="7:7" x14ac:dyDescent="0.25">
      <c r="G4633">
        <f t="shared" si="90"/>
        <v>0</v>
      </c>
    </row>
    <row r="4634" spans="7:7" x14ac:dyDescent="0.25">
      <c r="G4634">
        <f t="shared" si="90"/>
        <v>0</v>
      </c>
    </row>
    <row r="4635" spans="7:7" x14ac:dyDescent="0.25">
      <c r="G4635">
        <f t="shared" si="90"/>
        <v>0</v>
      </c>
    </row>
    <row r="4636" spans="7:7" x14ac:dyDescent="0.25">
      <c r="G4636">
        <f t="shared" si="90"/>
        <v>0</v>
      </c>
    </row>
    <row r="4637" spans="7:7" x14ac:dyDescent="0.25">
      <c r="G4637">
        <f t="shared" si="90"/>
        <v>0</v>
      </c>
    </row>
    <row r="4638" spans="7:7" x14ac:dyDescent="0.25">
      <c r="G4638">
        <f t="shared" si="90"/>
        <v>0</v>
      </c>
    </row>
    <row r="4639" spans="7:7" x14ac:dyDescent="0.25">
      <c r="G4639">
        <f t="shared" si="90"/>
        <v>0</v>
      </c>
    </row>
    <row r="4640" spans="7:7" x14ac:dyDescent="0.25">
      <c r="G4640">
        <f t="shared" si="90"/>
        <v>0</v>
      </c>
    </row>
    <row r="4641" spans="7:7" x14ac:dyDescent="0.25">
      <c r="G4641">
        <f t="shared" si="90"/>
        <v>0</v>
      </c>
    </row>
    <row r="4642" spans="7:7" x14ac:dyDescent="0.25">
      <c r="G4642">
        <f t="shared" si="90"/>
        <v>0</v>
      </c>
    </row>
    <row r="4643" spans="7:7" x14ac:dyDescent="0.25">
      <c r="G4643">
        <f t="shared" si="90"/>
        <v>0</v>
      </c>
    </row>
    <row r="4644" spans="7:7" x14ac:dyDescent="0.25">
      <c r="G4644">
        <f t="shared" si="90"/>
        <v>0</v>
      </c>
    </row>
    <row r="4645" spans="7:7" x14ac:dyDescent="0.25">
      <c r="G4645">
        <f t="shared" si="90"/>
        <v>0</v>
      </c>
    </row>
    <row r="4646" spans="7:7" x14ac:dyDescent="0.25">
      <c r="G4646">
        <f t="shared" si="90"/>
        <v>0</v>
      </c>
    </row>
    <row r="4647" spans="7:7" x14ac:dyDescent="0.25">
      <c r="G4647">
        <f t="shared" si="90"/>
        <v>0</v>
      </c>
    </row>
    <row r="4648" spans="7:7" x14ac:dyDescent="0.25">
      <c r="G4648">
        <f t="shared" si="90"/>
        <v>0</v>
      </c>
    </row>
    <row r="4649" spans="7:7" x14ac:dyDescent="0.25">
      <c r="G4649">
        <f t="shared" si="90"/>
        <v>0</v>
      </c>
    </row>
    <row r="4650" spans="7:7" x14ac:dyDescent="0.25">
      <c r="G4650">
        <f t="shared" si="90"/>
        <v>0</v>
      </c>
    </row>
    <row r="4651" spans="7:7" x14ac:dyDescent="0.25">
      <c r="G4651">
        <f t="shared" si="90"/>
        <v>0</v>
      </c>
    </row>
    <row r="4652" spans="7:7" x14ac:dyDescent="0.25">
      <c r="G4652">
        <f t="shared" si="90"/>
        <v>0</v>
      </c>
    </row>
    <row r="4653" spans="7:7" x14ac:dyDescent="0.25">
      <c r="G4653">
        <f t="shared" si="90"/>
        <v>0</v>
      </c>
    </row>
    <row r="4654" spans="7:7" x14ac:dyDescent="0.25">
      <c r="G4654">
        <f t="shared" si="90"/>
        <v>0</v>
      </c>
    </row>
    <row r="4655" spans="7:7" x14ac:dyDescent="0.25">
      <c r="G4655">
        <f t="shared" si="90"/>
        <v>0</v>
      </c>
    </row>
    <row r="4656" spans="7:7" x14ac:dyDescent="0.25">
      <c r="G4656">
        <f t="shared" si="90"/>
        <v>0</v>
      </c>
    </row>
    <row r="4657" spans="7:7" x14ac:dyDescent="0.25">
      <c r="G4657">
        <f t="shared" si="90"/>
        <v>0</v>
      </c>
    </row>
    <row r="4658" spans="7:7" x14ac:dyDescent="0.25">
      <c r="G4658">
        <f t="shared" si="90"/>
        <v>0</v>
      </c>
    </row>
    <row r="4659" spans="7:7" x14ac:dyDescent="0.25">
      <c r="G4659">
        <f t="shared" si="90"/>
        <v>0</v>
      </c>
    </row>
    <row r="4660" spans="7:7" x14ac:dyDescent="0.25">
      <c r="G4660">
        <f t="shared" si="90"/>
        <v>0</v>
      </c>
    </row>
    <row r="4661" spans="7:7" x14ac:dyDescent="0.25">
      <c r="G4661">
        <f t="shared" si="90"/>
        <v>0</v>
      </c>
    </row>
    <row r="4662" spans="7:7" x14ac:dyDescent="0.25">
      <c r="G4662">
        <f t="shared" si="90"/>
        <v>0</v>
      </c>
    </row>
    <row r="4663" spans="7:7" x14ac:dyDescent="0.25">
      <c r="G4663">
        <f t="shared" si="90"/>
        <v>0</v>
      </c>
    </row>
    <row r="4664" spans="7:7" x14ac:dyDescent="0.25">
      <c r="G4664">
        <f t="shared" si="90"/>
        <v>0</v>
      </c>
    </row>
    <row r="4665" spans="7:7" x14ac:dyDescent="0.25">
      <c r="G4665">
        <f t="shared" si="90"/>
        <v>0</v>
      </c>
    </row>
    <row r="4666" spans="7:7" x14ac:dyDescent="0.25">
      <c r="G4666">
        <f t="shared" si="90"/>
        <v>0</v>
      </c>
    </row>
    <row r="4667" spans="7:7" x14ac:dyDescent="0.25">
      <c r="G4667">
        <f t="shared" si="90"/>
        <v>0</v>
      </c>
    </row>
    <row r="4668" spans="7:7" x14ac:dyDescent="0.25">
      <c r="G4668">
        <f t="shared" si="90"/>
        <v>0</v>
      </c>
    </row>
    <row r="4669" spans="7:7" x14ac:dyDescent="0.25">
      <c r="G4669">
        <f t="shared" si="90"/>
        <v>0</v>
      </c>
    </row>
    <row r="4670" spans="7:7" x14ac:dyDescent="0.25">
      <c r="G4670">
        <f t="shared" si="90"/>
        <v>0</v>
      </c>
    </row>
    <row r="4671" spans="7:7" x14ac:dyDescent="0.25">
      <c r="G4671">
        <f t="shared" si="90"/>
        <v>0</v>
      </c>
    </row>
    <row r="4672" spans="7:7" x14ac:dyDescent="0.25">
      <c r="G4672">
        <f t="shared" si="90"/>
        <v>0</v>
      </c>
    </row>
    <row r="4673" spans="7:7" x14ac:dyDescent="0.25">
      <c r="G4673">
        <f t="shared" si="90"/>
        <v>0</v>
      </c>
    </row>
    <row r="4674" spans="7:7" x14ac:dyDescent="0.25">
      <c r="G4674">
        <f t="shared" si="90"/>
        <v>0</v>
      </c>
    </row>
    <row r="4675" spans="7:7" x14ac:dyDescent="0.25">
      <c r="G4675">
        <f t="shared" si="90"/>
        <v>0</v>
      </c>
    </row>
    <row r="4676" spans="7:7" x14ac:dyDescent="0.25">
      <c r="G4676">
        <f t="shared" si="90"/>
        <v>0</v>
      </c>
    </row>
    <row r="4677" spans="7:7" x14ac:dyDescent="0.25">
      <c r="G4677">
        <f t="shared" si="90"/>
        <v>0</v>
      </c>
    </row>
    <row r="4678" spans="7:7" x14ac:dyDescent="0.25">
      <c r="G4678">
        <f t="shared" si="90"/>
        <v>0</v>
      </c>
    </row>
    <row r="4679" spans="7:7" x14ac:dyDescent="0.25">
      <c r="G4679">
        <f t="shared" si="90"/>
        <v>0</v>
      </c>
    </row>
    <row r="4680" spans="7:7" x14ac:dyDescent="0.25">
      <c r="G4680">
        <f t="shared" ref="G4680:G4743" si="91">IF(E4680=E4679,G4679,D4680)</f>
        <v>0</v>
      </c>
    </row>
    <row r="4681" spans="7:7" x14ac:dyDescent="0.25">
      <c r="G4681">
        <f t="shared" si="91"/>
        <v>0</v>
      </c>
    </row>
    <row r="4682" spans="7:7" x14ac:dyDescent="0.25">
      <c r="G4682">
        <f t="shared" si="91"/>
        <v>0</v>
      </c>
    </row>
    <row r="4683" spans="7:7" x14ac:dyDescent="0.25">
      <c r="G4683">
        <f t="shared" si="91"/>
        <v>0</v>
      </c>
    </row>
    <row r="4684" spans="7:7" x14ac:dyDescent="0.25">
      <c r="G4684">
        <f t="shared" si="91"/>
        <v>0</v>
      </c>
    </row>
    <row r="4685" spans="7:7" x14ac:dyDescent="0.25">
      <c r="G4685">
        <f t="shared" si="91"/>
        <v>0</v>
      </c>
    </row>
    <row r="4686" spans="7:7" x14ac:dyDescent="0.25">
      <c r="G4686">
        <f t="shared" si="91"/>
        <v>0</v>
      </c>
    </row>
    <row r="4687" spans="7:7" x14ac:dyDescent="0.25">
      <c r="G4687">
        <f t="shared" si="91"/>
        <v>0</v>
      </c>
    </row>
    <row r="4688" spans="7:7" x14ac:dyDescent="0.25">
      <c r="G4688">
        <f t="shared" si="91"/>
        <v>0</v>
      </c>
    </row>
    <row r="4689" spans="7:7" x14ac:dyDescent="0.25">
      <c r="G4689">
        <f t="shared" si="91"/>
        <v>0</v>
      </c>
    </row>
    <row r="4690" spans="7:7" x14ac:dyDescent="0.25">
      <c r="G4690">
        <f t="shared" si="91"/>
        <v>0</v>
      </c>
    </row>
    <row r="4691" spans="7:7" x14ac:dyDescent="0.25">
      <c r="G4691">
        <f t="shared" si="91"/>
        <v>0</v>
      </c>
    </row>
    <row r="4692" spans="7:7" x14ac:dyDescent="0.25">
      <c r="G4692">
        <f t="shared" si="91"/>
        <v>0</v>
      </c>
    </row>
    <row r="4693" spans="7:7" x14ac:dyDescent="0.25">
      <c r="G4693">
        <f t="shared" si="91"/>
        <v>0</v>
      </c>
    </row>
    <row r="4694" spans="7:7" x14ac:dyDescent="0.25">
      <c r="G4694">
        <f t="shared" si="91"/>
        <v>0</v>
      </c>
    </row>
    <row r="4695" spans="7:7" x14ac:dyDescent="0.25">
      <c r="G4695">
        <f t="shared" si="91"/>
        <v>0</v>
      </c>
    </row>
    <row r="4696" spans="7:7" x14ac:dyDescent="0.25">
      <c r="G4696">
        <f t="shared" si="91"/>
        <v>0</v>
      </c>
    </row>
    <row r="4697" spans="7:7" x14ac:dyDescent="0.25">
      <c r="G4697">
        <f t="shared" si="91"/>
        <v>0</v>
      </c>
    </row>
    <row r="4698" spans="7:7" x14ac:dyDescent="0.25">
      <c r="G4698">
        <f t="shared" si="91"/>
        <v>0</v>
      </c>
    </row>
    <row r="4699" spans="7:7" x14ac:dyDescent="0.25">
      <c r="G4699">
        <f t="shared" si="91"/>
        <v>0</v>
      </c>
    </row>
    <row r="4700" spans="7:7" x14ac:dyDescent="0.25">
      <c r="G4700">
        <f t="shared" si="91"/>
        <v>0</v>
      </c>
    </row>
    <row r="4701" spans="7:7" x14ac:dyDescent="0.25">
      <c r="G4701">
        <f t="shared" si="91"/>
        <v>0</v>
      </c>
    </row>
    <row r="4702" spans="7:7" x14ac:dyDescent="0.25">
      <c r="G4702">
        <f t="shared" si="91"/>
        <v>0</v>
      </c>
    </row>
    <row r="4703" spans="7:7" x14ac:dyDescent="0.25">
      <c r="G4703">
        <f t="shared" si="91"/>
        <v>0</v>
      </c>
    </row>
    <row r="4704" spans="7:7" x14ac:dyDescent="0.25">
      <c r="G4704">
        <f t="shared" si="91"/>
        <v>0</v>
      </c>
    </row>
    <row r="4705" spans="7:7" x14ac:dyDescent="0.25">
      <c r="G4705">
        <f t="shared" si="91"/>
        <v>0</v>
      </c>
    </row>
    <row r="4706" spans="7:7" x14ac:dyDescent="0.25">
      <c r="G4706">
        <f t="shared" si="91"/>
        <v>0</v>
      </c>
    </row>
    <row r="4707" spans="7:7" x14ac:dyDescent="0.25">
      <c r="G4707">
        <f t="shared" si="91"/>
        <v>0</v>
      </c>
    </row>
    <row r="4708" spans="7:7" x14ac:dyDescent="0.25">
      <c r="G4708">
        <f t="shared" si="91"/>
        <v>0</v>
      </c>
    </row>
    <row r="4709" spans="7:7" x14ac:dyDescent="0.25">
      <c r="G4709">
        <f t="shared" si="91"/>
        <v>0</v>
      </c>
    </row>
    <row r="4710" spans="7:7" x14ac:dyDescent="0.25">
      <c r="G4710">
        <f t="shared" si="91"/>
        <v>0</v>
      </c>
    </row>
    <row r="4711" spans="7:7" x14ac:dyDescent="0.25">
      <c r="G4711">
        <f t="shared" si="91"/>
        <v>0</v>
      </c>
    </row>
    <row r="4712" spans="7:7" x14ac:dyDescent="0.25">
      <c r="G4712">
        <f t="shared" si="91"/>
        <v>0</v>
      </c>
    </row>
    <row r="4713" spans="7:7" x14ac:dyDescent="0.25">
      <c r="G4713">
        <f t="shared" si="91"/>
        <v>0</v>
      </c>
    </row>
    <row r="4714" spans="7:7" x14ac:dyDescent="0.25">
      <c r="G4714">
        <f t="shared" si="91"/>
        <v>0</v>
      </c>
    </row>
    <row r="4715" spans="7:7" x14ac:dyDescent="0.25">
      <c r="G4715">
        <f t="shared" si="91"/>
        <v>0</v>
      </c>
    </row>
    <row r="4716" spans="7:7" x14ac:dyDescent="0.25">
      <c r="G4716">
        <f t="shared" si="91"/>
        <v>0</v>
      </c>
    </row>
    <row r="4717" spans="7:7" x14ac:dyDescent="0.25">
      <c r="G4717">
        <f t="shared" si="91"/>
        <v>0</v>
      </c>
    </row>
    <row r="4718" spans="7:7" x14ac:dyDescent="0.25">
      <c r="G4718">
        <f t="shared" si="91"/>
        <v>0</v>
      </c>
    </row>
    <row r="4719" spans="7:7" x14ac:dyDescent="0.25">
      <c r="G4719">
        <f t="shared" si="91"/>
        <v>0</v>
      </c>
    </row>
    <row r="4720" spans="7:7" x14ac:dyDescent="0.25">
      <c r="G4720">
        <f t="shared" si="91"/>
        <v>0</v>
      </c>
    </row>
    <row r="4721" spans="7:7" x14ac:dyDescent="0.25">
      <c r="G4721">
        <f t="shared" si="91"/>
        <v>0</v>
      </c>
    </row>
    <row r="4722" spans="7:7" x14ac:dyDescent="0.25">
      <c r="G4722">
        <f t="shared" si="91"/>
        <v>0</v>
      </c>
    </row>
    <row r="4723" spans="7:7" x14ac:dyDescent="0.25">
      <c r="G4723">
        <f t="shared" si="91"/>
        <v>0</v>
      </c>
    </row>
    <row r="4724" spans="7:7" x14ac:dyDescent="0.25">
      <c r="G4724">
        <f t="shared" si="91"/>
        <v>0</v>
      </c>
    </row>
    <row r="4725" spans="7:7" x14ac:dyDescent="0.25">
      <c r="G4725">
        <f t="shared" si="91"/>
        <v>0</v>
      </c>
    </row>
    <row r="4726" spans="7:7" x14ac:dyDescent="0.25">
      <c r="G4726">
        <f t="shared" si="91"/>
        <v>0</v>
      </c>
    </row>
    <row r="4727" spans="7:7" x14ac:dyDescent="0.25">
      <c r="G4727">
        <f t="shared" si="91"/>
        <v>0</v>
      </c>
    </row>
    <row r="4728" spans="7:7" x14ac:dyDescent="0.25">
      <c r="G4728">
        <f t="shared" si="91"/>
        <v>0</v>
      </c>
    </row>
    <row r="4729" spans="7:7" x14ac:dyDescent="0.25">
      <c r="G4729">
        <f t="shared" si="91"/>
        <v>0</v>
      </c>
    </row>
    <row r="4730" spans="7:7" x14ac:dyDescent="0.25">
      <c r="G4730">
        <f t="shared" si="91"/>
        <v>0</v>
      </c>
    </row>
    <row r="4731" spans="7:7" x14ac:dyDescent="0.25">
      <c r="G4731">
        <f t="shared" si="91"/>
        <v>0</v>
      </c>
    </row>
    <row r="4732" spans="7:7" x14ac:dyDescent="0.25">
      <c r="G4732">
        <f t="shared" si="91"/>
        <v>0</v>
      </c>
    </row>
    <row r="4733" spans="7:7" x14ac:dyDescent="0.25">
      <c r="G4733">
        <f t="shared" si="91"/>
        <v>0</v>
      </c>
    </row>
    <row r="4734" spans="7:7" x14ac:dyDescent="0.25">
      <c r="G4734">
        <f t="shared" si="91"/>
        <v>0</v>
      </c>
    </row>
    <row r="4735" spans="7:7" x14ac:dyDescent="0.25">
      <c r="G4735">
        <f t="shared" si="91"/>
        <v>0</v>
      </c>
    </row>
    <row r="4736" spans="7:7" x14ac:dyDescent="0.25">
      <c r="G4736">
        <f t="shared" si="91"/>
        <v>0</v>
      </c>
    </row>
    <row r="4737" spans="7:7" x14ac:dyDescent="0.25">
      <c r="G4737">
        <f t="shared" si="91"/>
        <v>0</v>
      </c>
    </row>
    <row r="4738" spans="7:7" x14ac:dyDescent="0.25">
      <c r="G4738">
        <f t="shared" si="91"/>
        <v>0</v>
      </c>
    </row>
    <row r="4739" spans="7:7" x14ac:dyDescent="0.25">
      <c r="G4739">
        <f t="shared" si="91"/>
        <v>0</v>
      </c>
    </row>
    <row r="4740" spans="7:7" x14ac:dyDescent="0.25">
      <c r="G4740">
        <f t="shared" si="91"/>
        <v>0</v>
      </c>
    </row>
    <row r="4741" spans="7:7" x14ac:dyDescent="0.25">
      <c r="G4741">
        <f t="shared" si="91"/>
        <v>0</v>
      </c>
    </row>
    <row r="4742" spans="7:7" x14ac:dyDescent="0.25">
      <c r="G4742">
        <f t="shared" si="91"/>
        <v>0</v>
      </c>
    </row>
    <row r="4743" spans="7:7" x14ac:dyDescent="0.25">
      <c r="G4743">
        <f t="shared" si="91"/>
        <v>0</v>
      </c>
    </row>
    <row r="4744" spans="7:7" x14ac:dyDescent="0.25">
      <c r="G4744">
        <f t="shared" ref="G4744:G4807" si="92">IF(E4744=E4743,G4743,D4744)</f>
        <v>0</v>
      </c>
    </row>
    <row r="4745" spans="7:7" x14ac:dyDescent="0.25">
      <c r="G4745">
        <f t="shared" si="92"/>
        <v>0</v>
      </c>
    </row>
    <row r="4746" spans="7:7" x14ac:dyDescent="0.25">
      <c r="G4746">
        <f t="shared" si="92"/>
        <v>0</v>
      </c>
    </row>
    <row r="4747" spans="7:7" x14ac:dyDescent="0.25">
      <c r="G4747">
        <f t="shared" si="92"/>
        <v>0</v>
      </c>
    </row>
    <row r="4748" spans="7:7" x14ac:dyDescent="0.25">
      <c r="G4748">
        <f t="shared" si="92"/>
        <v>0</v>
      </c>
    </row>
    <row r="4749" spans="7:7" x14ac:dyDescent="0.25">
      <c r="G4749">
        <f t="shared" si="92"/>
        <v>0</v>
      </c>
    </row>
    <row r="4750" spans="7:7" x14ac:dyDescent="0.25">
      <c r="G4750">
        <f t="shared" si="92"/>
        <v>0</v>
      </c>
    </row>
    <row r="4751" spans="7:7" x14ac:dyDescent="0.25">
      <c r="G4751">
        <f t="shared" si="92"/>
        <v>0</v>
      </c>
    </row>
    <row r="4752" spans="7:7" x14ac:dyDescent="0.25">
      <c r="G4752">
        <f t="shared" si="92"/>
        <v>0</v>
      </c>
    </row>
    <row r="4753" spans="7:7" x14ac:dyDescent="0.25">
      <c r="G4753">
        <f t="shared" si="92"/>
        <v>0</v>
      </c>
    </row>
    <row r="4754" spans="7:7" x14ac:dyDescent="0.25">
      <c r="G4754">
        <f t="shared" si="92"/>
        <v>0</v>
      </c>
    </row>
    <row r="4755" spans="7:7" x14ac:dyDescent="0.25">
      <c r="G4755">
        <f t="shared" si="92"/>
        <v>0</v>
      </c>
    </row>
    <row r="4756" spans="7:7" x14ac:dyDescent="0.25">
      <c r="G4756">
        <f t="shared" si="92"/>
        <v>0</v>
      </c>
    </row>
    <row r="4757" spans="7:7" x14ac:dyDescent="0.25">
      <c r="G4757">
        <f t="shared" si="92"/>
        <v>0</v>
      </c>
    </row>
    <row r="4758" spans="7:7" x14ac:dyDescent="0.25">
      <c r="G4758">
        <f t="shared" si="92"/>
        <v>0</v>
      </c>
    </row>
    <row r="4759" spans="7:7" x14ac:dyDescent="0.25">
      <c r="G4759">
        <f t="shared" si="92"/>
        <v>0</v>
      </c>
    </row>
    <row r="4760" spans="7:7" x14ac:dyDescent="0.25">
      <c r="G4760">
        <f t="shared" si="92"/>
        <v>0</v>
      </c>
    </row>
    <row r="4761" spans="7:7" x14ac:dyDescent="0.25">
      <c r="G4761">
        <f t="shared" si="92"/>
        <v>0</v>
      </c>
    </row>
    <row r="4762" spans="7:7" x14ac:dyDescent="0.25">
      <c r="G4762">
        <f t="shared" si="92"/>
        <v>0</v>
      </c>
    </row>
    <row r="4763" spans="7:7" x14ac:dyDescent="0.25">
      <c r="G4763">
        <f t="shared" si="92"/>
        <v>0</v>
      </c>
    </row>
    <row r="4764" spans="7:7" x14ac:dyDescent="0.25">
      <c r="G4764">
        <f t="shared" si="92"/>
        <v>0</v>
      </c>
    </row>
    <row r="4765" spans="7:7" x14ac:dyDescent="0.25">
      <c r="G4765">
        <f t="shared" si="92"/>
        <v>0</v>
      </c>
    </row>
    <row r="4766" spans="7:7" x14ac:dyDescent="0.25">
      <c r="G4766">
        <f t="shared" si="92"/>
        <v>0</v>
      </c>
    </row>
    <row r="4767" spans="7:7" x14ac:dyDescent="0.25">
      <c r="G4767">
        <f t="shared" si="92"/>
        <v>0</v>
      </c>
    </row>
    <row r="4768" spans="7:7" x14ac:dyDescent="0.25">
      <c r="G4768">
        <f t="shared" si="92"/>
        <v>0</v>
      </c>
    </row>
    <row r="4769" spans="7:7" x14ac:dyDescent="0.25">
      <c r="G4769">
        <f t="shared" si="92"/>
        <v>0</v>
      </c>
    </row>
    <row r="4770" spans="7:7" x14ac:dyDescent="0.25">
      <c r="G4770">
        <f t="shared" si="92"/>
        <v>0</v>
      </c>
    </row>
    <row r="4771" spans="7:7" x14ac:dyDescent="0.25">
      <c r="G4771">
        <f t="shared" si="92"/>
        <v>0</v>
      </c>
    </row>
    <row r="4772" spans="7:7" x14ac:dyDescent="0.25">
      <c r="G4772">
        <f t="shared" si="92"/>
        <v>0</v>
      </c>
    </row>
    <row r="4773" spans="7:7" x14ac:dyDescent="0.25">
      <c r="G4773">
        <f t="shared" si="92"/>
        <v>0</v>
      </c>
    </row>
    <row r="4774" spans="7:7" x14ac:dyDescent="0.25">
      <c r="G4774">
        <f t="shared" si="92"/>
        <v>0</v>
      </c>
    </row>
    <row r="4775" spans="7:7" x14ac:dyDescent="0.25">
      <c r="G4775">
        <f t="shared" si="92"/>
        <v>0</v>
      </c>
    </row>
    <row r="4776" spans="7:7" x14ac:dyDescent="0.25">
      <c r="G4776">
        <f t="shared" si="92"/>
        <v>0</v>
      </c>
    </row>
    <row r="4777" spans="7:7" x14ac:dyDescent="0.25">
      <c r="G4777">
        <f t="shared" si="92"/>
        <v>0</v>
      </c>
    </row>
    <row r="4778" spans="7:7" x14ac:dyDescent="0.25">
      <c r="G4778">
        <f t="shared" si="92"/>
        <v>0</v>
      </c>
    </row>
    <row r="4779" spans="7:7" x14ac:dyDescent="0.25">
      <c r="G4779">
        <f t="shared" si="92"/>
        <v>0</v>
      </c>
    </row>
    <row r="4780" spans="7:7" x14ac:dyDescent="0.25">
      <c r="G4780">
        <f t="shared" si="92"/>
        <v>0</v>
      </c>
    </row>
    <row r="4781" spans="7:7" x14ac:dyDescent="0.25">
      <c r="G4781">
        <f t="shared" si="92"/>
        <v>0</v>
      </c>
    </row>
    <row r="4782" spans="7:7" x14ac:dyDescent="0.25">
      <c r="G4782">
        <f t="shared" si="92"/>
        <v>0</v>
      </c>
    </row>
    <row r="4783" spans="7:7" x14ac:dyDescent="0.25">
      <c r="G4783">
        <f t="shared" si="92"/>
        <v>0</v>
      </c>
    </row>
    <row r="4784" spans="7:7" x14ac:dyDescent="0.25">
      <c r="G4784">
        <f t="shared" si="92"/>
        <v>0</v>
      </c>
    </row>
    <row r="4785" spans="7:7" x14ac:dyDescent="0.25">
      <c r="G4785">
        <f t="shared" si="92"/>
        <v>0</v>
      </c>
    </row>
    <row r="4786" spans="7:7" x14ac:dyDescent="0.25">
      <c r="G4786">
        <f t="shared" si="92"/>
        <v>0</v>
      </c>
    </row>
    <row r="4787" spans="7:7" x14ac:dyDescent="0.25">
      <c r="G4787">
        <f t="shared" si="92"/>
        <v>0</v>
      </c>
    </row>
    <row r="4788" spans="7:7" x14ac:dyDescent="0.25">
      <c r="G4788">
        <f t="shared" si="92"/>
        <v>0</v>
      </c>
    </row>
    <row r="4789" spans="7:7" x14ac:dyDescent="0.25">
      <c r="G4789">
        <f t="shared" si="92"/>
        <v>0</v>
      </c>
    </row>
    <row r="4790" spans="7:7" x14ac:dyDescent="0.25">
      <c r="G4790">
        <f t="shared" si="92"/>
        <v>0</v>
      </c>
    </row>
    <row r="4791" spans="7:7" x14ac:dyDescent="0.25">
      <c r="G4791">
        <f t="shared" si="92"/>
        <v>0</v>
      </c>
    </row>
    <row r="4792" spans="7:7" x14ac:dyDescent="0.25">
      <c r="G4792">
        <f t="shared" si="92"/>
        <v>0</v>
      </c>
    </row>
    <row r="4793" spans="7:7" x14ac:dyDescent="0.25">
      <c r="G4793">
        <f t="shared" si="92"/>
        <v>0</v>
      </c>
    </row>
    <row r="4794" spans="7:7" x14ac:dyDescent="0.25">
      <c r="G4794">
        <f t="shared" si="92"/>
        <v>0</v>
      </c>
    </row>
    <row r="4795" spans="7:7" x14ac:dyDescent="0.25">
      <c r="G4795">
        <f t="shared" si="92"/>
        <v>0</v>
      </c>
    </row>
    <row r="4796" spans="7:7" x14ac:dyDescent="0.25">
      <c r="G4796">
        <f t="shared" si="92"/>
        <v>0</v>
      </c>
    </row>
    <row r="4797" spans="7:7" x14ac:dyDescent="0.25">
      <c r="G4797">
        <f t="shared" si="92"/>
        <v>0</v>
      </c>
    </row>
    <row r="4798" spans="7:7" x14ac:dyDescent="0.25">
      <c r="G4798">
        <f t="shared" si="92"/>
        <v>0</v>
      </c>
    </row>
    <row r="4799" spans="7:7" x14ac:dyDescent="0.25">
      <c r="G4799">
        <f t="shared" si="92"/>
        <v>0</v>
      </c>
    </row>
    <row r="4800" spans="7:7" x14ac:dyDescent="0.25">
      <c r="G4800">
        <f t="shared" si="92"/>
        <v>0</v>
      </c>
    </row>
    <row r="4801" spans="7:7" x14ac:dyDescent="0.25">
      <c r="G4801">
        <f t="shared" si="92"/>
        <v>0</v>
      </c>
    </row>
    <row r="4802" spans="7:7" x14ac:dyDescent="0.25">
      <c r="G4802">
        <f t="shared" si="92"/>
        <v>0</v>
      </c>
    </row>
    <row r="4803" spans="7:7" x14ac:dyDescent="0.25">
      <c r="G4803">
        <f t="shared" si="92"/>
        <v>0</v>
      </c>
    </row>
    <row r="4804" spans="7:7" x14ac:dyDescent="0.25">
      <c r="G4804">
        <f t="shared" si="92"/>
        <v>0</v>
      </c>
    </row>
    <row r="4805" spans="7:7" x14ac:dyDescent="0.25">
      <c r="G4805">
        <f t="shared" si="92"/>
        <v>0</v>
      </c>
    </row>
    <row r="4806" spans="7:7" x14ac:dyDescent="0.25">
      <c r="G4806">
        <f t="shared" si="92"/>
        <v>0</v>
      </c>
    </row>
    <row r="4807" spans="7:7" x14ac:dyDescent="0.25">
      <c r="G4807">
        <f t="shared" si="92"/>
        <v>0</v>
      </c>
    </row>
    <row r="4808" spans="7:7" x14ac:dyDescent="0.25">
      <c r="G4808">
        <f t="shared" ref="G4808:G4871" si="93">IF(E4808=E4807,G4807,D4808)</f>
        <v>0</v>
      </c>
    </row>
    <row r="4809" spans="7:7" x14ac:dyDescent="0.25">
      <c r="G4809">
        <f t="shared" si="93"/>
        <v>0</v>
      </c>
    </row>
    <row r="4810" spans="7:7" x14ac:dyDescent="0.25">
      <c r="G4810">
        <f t="shared" si="93"/>
        <v>0</v>
      </c>
    </row>
    <row r="4811" spans="7:7" x14ac:dyDescent="0.25">
      <c r="G4811">
        <f t="shared" si="93"/>
        <v>0</v>
      </c>
    </row>
    <row r="4812" spans="7:7" x14ac:dyDescent="0.25">
      <c r="G4812">
        <f t="shared" si="93"/>
        <v>0</v>
      </c>
    </row>
    <row r="4813" spans="7:7" x14ac:dyDescent="0.25">
      <c r="G4813">
        <f t="shared" si="93"/>
        <v>0</v>
      </c>
    </row>
    <row r="4814" spans="7:7" x14ac:dyDescent="0.25">
      <c r="G4814">
        <f t="shared" si="93"/>
        <v>0</v>
      </c>
    </row>
    <row r="4815" spans="7:7" x14ac:dyDescent="0.25">
      <c r="G4815">
        <f t="shared" si="93"/>
        <v>0</v>
      </c>
    </row>
    <row r="4816" spans="7:7" x14ac:dyDescent="0.25">
      <c r="G4816">
        <f t="shared" si="93"/>
        <v>0</v>
      </c>
    </row>
    <row r="4817" spans="7:7" x14ac:dyDescent="0.25">
      <c r="G4817">
        <f t="shared" si="93"/>
        <v>0</v>
      </c>
    </row>
    <row r="4818" spans="7:7" x14ac:dyDescent="0.25">
      <c r="G4818">
        <f t="shared" si="93"/>
        <v>0</v>
      </c>
    </row>
    <row r="4819" spans="7:7" x14ac:dyDescent="0.25">
      <c r="G4819">
        <f t="shared" si="93"/>
        <v>0</v>
      </c>
    </row>
    <row r="4820" spans="7:7" x14ac:dyDescent="0.25">
      <c r="G4820">
        <f t="shared" si="93"/>
        <v>0</v>
      </c>
    </row>
    <row r="4821" spans="7:7" x14ac:dyDescent="0.25">
      <c r="G4821">
        <f t="shared" si="93"/>
        <v>0</v>
      </c>
    </row>
    <row r="4822" spans="7:7" x14ac:dyDescent="0.25">
      <c r="G4822">
        <f t="shared" si="93"/>
        <v>0</v>
      </c>
    </row>
    <row r="4823" spans="7:7" x14ac:dyDescent="0.25">
      <c r="G4823">
        <f t="shared" si="93"/>
        <v>0</v>
      </c>
    </row>
    <row r="4824" spans="7:7" x14ac:dyDescent="0.25">
      <c r="G4824">
        <f t="shared" si="93"/>
        <v>0</v>
      </c>
    </row>
    <row r="4825" spans="7:7" x14ac:dyDescent="0.25">
      <c r="G4825">
        <f t="shared" si="93"/>
        <v>0</v>
      </c>
    </row>
    <row r="4826" spans="7:7" x14ac:dyDescent="0.25">
      <c r="G4826">
        <f t="shared" si="93"/>
        <v>0</v>
      </c>
    </row>
    <row r="4827" spans="7:7" x14ac:dyDescent="0.25">
      <c r="G4827">
        <f t="shared" si="93"/>
        <v>0</v>
      </c>
    </row>
    <row r="4828" spans="7:7" x14ac:dyDescent="0.25">
      <c r="G4828">
        <f t="shared" si="93"/>
        <v>0</v>
      </c>
    </row>
    <row r="4829" spans="7:7" x14ac:dyDescent="0.25">
      <c r="G4829">
        <f t="shared" si="93"/>
        <v>0</v>
      </c>
    </row>
    <row r="4830" spans="7:7" x14ac:dyDescent="0.25">
      <c r="G4830">
        <f t="shared" si="93"/>
        <v>0</v>
      </c>
    </row>
    <row r="4831" spans="7:7" x14ac:dyDescent="0.25">
      <c r="G4831">
        <f t="shared" si="93"/>
        <v>0</v>
      </c>
    </row>
    <row r="4832" spans="7:7" x14ac:dyDescent="0.25">
      <c r="G4832">
        <f t="shared" si="93"/>
        <v>0</v>
      </c>
    </row>
    <row r="4833" spans="7:7" x14ac:dyDescent="0.25">
      <c r="G4833">
        <f t="shared" si="93"/>
        <v>0</v>
      </c>
    </row>
    <row r="4834" spans="7:7" x14ac:dyDescent="0.25">
      <c r="G4834">
        <f t="shared" si="93"/>
        <v>0</v>
      </c>
    </row>
    <row r="4835" spans="7:7" x14ac:dyDescent="0.25">
      <c r="G4835">
        <f t="shared" si="93"/>
        <v>0</v>
      </c>
    </row>
    <row r="4836" spans="7:7" x14ac:dyDescent="0.25">
      <c r="G4836">
        <f t="shared" si="93"/>
        <v>0</v>
      </c>
    </row>
    <row r="4837" spans="7:7" x14ac:dyDescent="0.25">
      <c r="G4837">
        <f t="shared" si="93"/>
        <v>0</v>
      </c>
    </row>
    <row r="4838" spans="7:7" x14ac:dyDescent="0.25">
      <c r="G4838">
        <f t="shared" si="93"/>
        <v>0</v>
      </c>
    </row>
    <row r="4839" spans="7:7" x14ac:dyDescent="0.25">
      <c r="G4839">
        <f t="shared" si="93"/>
        <v>0</v>
      </c>
    </row>
    <row r="4840" spans="7:7" x14ac:dyDescent="0.25">
      <c r="G4840">
        <f t="shared" si="93"/>
        <v>0</v>
      </c>
    </row>
    <row r="4841" spans="7:7" x14ac:dyDescent="0.25">
      <c r="G4841">
        <f t="shared" si="93"/>
        <v>0</v>
      </c>
    </row>
    <row r="4842" spans="7:7" x14ac:dyDescent="0.25">
      <c r="G4842">
        <f t="shared" si="93"/>
        <v>0</v>
      </c>
    </row>
    <row r="4843" spans="7:7" x14ac:dyDescent="0.25">
      <c r="G4843">
        <f t="shared" si="93"/>
        <v>0</v>
      </c>
    </row>
    <row r="4844" spans="7:7" x14ac:dyDescent="0.25">
      <c r="G4844">
        <f t="shared" si="93"/>
        <v>0</v>
      </c>
    </row>
    <row r="4845" spans="7:7" x14ac:dyDescent="0.25">
      <c r="G4845">
        <f t="shared" si="93"/>
        <v>0</v>
      </c>
    </row>
    <row r="4846" spans="7:7" x14ac:dyDescent="0.25">
      <c r="G4846">
        <f t="shared" si="93"/>
        <v>0</v>
      </c>
    </row>
    <row r="4847" spans="7:7" x14ac:dyDescent="0.25">
      <c r="G4847">
        <f t="shared" si="93"/>
        <v>0</v>
      </c>
    </row>
    <row r="4848" spans="7:7" x14ac:dyDescent="0.25">
      <c r="G4848">
        <f t="shared" si="93"/>
        <v>0</v>
      </c>
    </row>
    <row r="4849" spans="7:7" x14ac:dyDescent="0.25">
      <c r="G4849">
        <f t="shared" si="93"/>
        <v>0</v>
      </c>
    </row>
    <row r="4850" spans="7:7" x14ac:dyDescent="0.25">
      <c r="G4850">
        <f t="shared" si="93"/>
        <v>0</v>
      </c>
    </row>
    <row r="4851" spans="7:7" x14ac:dyDescent="0.25">
      <c r="G4851">
        <f t="shared" si="93"/>
        <v>0</v>
      </c>
    </row>
    <row r="4852" spans="7:7" x14ac:dyDescent="0.25">
      <c r="G4852">
        <f t="shared" si="93"/>
        <v>0</v>
      </c>
    </row>
    <row r="4853" spans="7:7" x14ac:dyDescent="0.25">
      <c r="G4853">
        <f t="shared" si="93"/>
        <v>0</v>
      </c>
    </row>
    <row r="4854" spans="7:7" x14ac:dyDescent="0.25">
      <c r="G4854">
        <f t="shared" si="93"/>
        <v>0</v>
      </c>
    </row>
    <row r="4855" spans="7:7" x14ac:dyDescent="0.25">
      <c r="G4855">
        <f t="shared" si="93"/>
        <v>0</v>
      </c>
    </row>
    <row r="4856" spans="7:7" x14ac:dyDescent="0.25">
      <c r="G4856">
        <f t="shared" si="93"/>
        <v>0</v>
      </c>
    </row>
    <row r="4857" spans="7:7" x14ac:dyDescent="0.25">
      <c r="G4857">
        <f t="shared" si="93"/>
        <v>0</v>
      </c>
    </row>
    <row r="4858" spans="7:7" x14ac:dyDescent="0.25">
      <c r="G4858">
        <f t="shared" si="93"/>
        <v>0</v>
      </c>
    </row>
    <row r="4859" spans="7:7" x14ac:dyDescent="0.25">
      <c r="G4859">
        <f t="shared" si="93"/>
        <v>0</v>
      </c>
    </row>
    <row r="4860" spans="7:7" x14ac:dyDescent="0.25">
      <c r="G4860">
        <f t="shared" si="93"/>
        <v>0</v>
      </c>
    </row>
    <row r="4861" spans="7:7" x14ac:dyDescent="0.25">
      <c r="G4861">
        <f t="shared" si="93"/>
        <v>0</v>
      </c>
    </row>
    <row r="4862" spans="7:7" x14ac:dyDescent="0.25">
      <c r="G4862">
        <f t="shared" si="93"/>
        <v>0</v>
      </c>
    </row>
    <row r="4863" spans="7:7" x14ac:dyDescent="0.25">
      <c r="G4863">
        <f t="shared" si="93"/>
        <v>0</v>
      </c>
    </row>
    <row r="4864" spans="7:7" x14ac:dyDescent="0.25">
      <c r="G4864">
        <f t="shared" si="93"/>
        <v>0</v>
      </c>
    </row>
    <row r="4865" spans="7:7" x14ac:dyDescent="0.25">
      <c r="G4865">
        <f t="shared" si="93"/>
        <v>0</v>
      </c>
    </row>
    <row r="4866" spans="7:7" x14ac:dyDescent="0.25">
      <c r="G4866">
        <f t="shared" si="93"/>
        <v>0</v>
      </c>
    </row>
    <row r="4867" spans="7:7" x14ac:dyDescent="0.25">
      <c r="G4867">
        <f t="shared" si="93"/>
        <v>0</v>
      </c>
    </row>
    <row r="4868" spans="7:7" x14ac:dyDescent="0.25">
      <c r="G4868">
        <f t="shared" si="93"/>
        <v>0</v>
      </c>
    </row>
    <row r="4869" spans="7:7" x14ac:dyDescent="0.25">
      <c r="G4869">
        <f t="shared" si="93"/>
        <v>0</v>
      </c>
    </row>
    <row r="4870" spans="7:7" x14ac:dyDescent="0.25">
      <c r="G4870">
        <f t="shared" si="93"/>
        <v>0</v>
      </c>
    </row>
    <row r="4871" spans="7:7" x14ac:dyDescent="0.25">
      <c r="G4871">
        <f t="shared" si="93"/>
        <v>0</v>
      </c>
    </row>
    <row r="4872" spans="7:7" x14ac:dyDescent="0.25">
      <c r="G4872">
        <f t="shared" ref="G4872:G4935" si="94">IF(E4872=E4871,G4871,D4872)</f>
        <v>0</v>
      </c>
    </row>
    <row r="4873" spans="7:7" x14ac:dyDescent="0.25">
      <c r="G4873">
        <f t="shared" si="94"/>
        <v>0</v>
      </c>
    </row>
    <row r="4874" spans="7:7" x14ac:dyDescent="0.25">
      <c r="G4874">
        <f t="shared" si="94"/>
        <v>0</v>
      </c>
    </row>
    <row r="4875" spans="7:7" x14ac:dyDescent="0.25">
      <c r="G4875">
        <f t="shared" si="94"/>
        <v>0</v>
      </c>
    </row>
    <row r="4876" spans="7:7" x14ac:dyDescent="0.25">
      <c r="G4876">
        <f t="shared" si="94"/>
        <v>0</v>
      </c>
    </row>
    <row r="4877" spans="7:7" x14ac:dyDescent="0.25">
      <c r="G4877">
        <f t="shared" si="94"/>
        <v>0</v>
      </c>
    </row>
    <row r="4878" spans="7:7" x14ac:dyDescent="0.25">
      <c r="G4878">
        <f t="shared" si="94"/>
        <v>0</v>
      </c>
    </row>
    <row r="4879" spans="7:7" x14ac:dyDescent="0.25">
      <c r="G4879">
        <f t="shared" si="94"/>
        <v>0</v>
      </c>
    </row>
    <row r="4880" spans="7:7" x14ac:dyDescent="0.25">
      <c r="G4880">
        <f t="shared" si="94"/>
        <v>0</v>
      </c>
    </row>
    <row r="4881" spans="7:7" x14ac:dyDescent="0.25">
      <c r="G4881">
        <f t="shared" si="94"/>
        <v>0</v>
      </c>
    </row>
    <row r="4882" spans="7:7" x14ac:dyDescent="0.25">
      <c r="G4882">
        <f t="shared" si="94"/>
        <v>0</v>
      </c>
    </row>
    <row r="4883" spans="7:7" x14ac:dyDescent="0.25">
      <c r="G4883">
        <f t="shared" si="94"/>
        <v>0</v>
      </c>
    </row>
    <row r="4884" spans="7:7" x14ac:dyDescent="0.25">
      <c r="G4884">
        <f t="shared" si="94"/>
        <v>0</v>
      </c>
    </row>
    <row r="4885" spans="7:7" x14ac:dyDescent="0.25">
      <c r="G4885">
        <f t="shared" si="94"/>
        <v>0</v>
      </c>
    </row>
    <row r="4886" spans="7:7" x14ac:dyDescent="0.25">
      <c r="G4886">
        <f t="shared" si="94"/>
        <v>0</v>
      </c>
    </row>
    <row r="4887" spans="7:7" x14ac:dyDescent="0.25">
      <c r="G4887">
        <f t="shared" si="94"/>
        <v>0</v>
      </c>
    </row>
    <row r="4888" spans="7:7" x14ac:dyDescent="0.25">
      <c r="G4888">
        <f t="shared" si="94"/>
        <v>0</v>
      </c>
    </row>
    <row r="4889" spans="7:7" x14ac:dyDescent="0.25">
      <c r="G4889">
        <f t="shared" si="94"/>
        <v>0</v>
      </c>
    </row>
    <row r="4890" spans="7:7" x14ac:dyDescent="0.25">
      <c r="G4890">
        <f t="shared" si="94"/>
        <v>0</v>
      </c>
    </row>
    <row r="4891" spans="7:7" x14ac:dyDescent="0.25">
      <c r="G4891">
        <f t="shared" si="94"/>
        <v>0</v>
      </c>
    </row>
    <row r="4892" spans="7:7" x14ac:dyDescent="0.25">
      <c r="G4892">
        <f t="shared" si="94"/>
        <v>0</v>
      </c>
    </row>
    <row r="4893" spans="7:7" x14ac:dyDescent="0.25">
      <c r="G4893">
        <f t="shared" si="94"/>
        <v>0</v>
      </c>
    </row>
    <row r="4894" spans="7:7" x14ac:dyDescent="0.25">
      <c r="G4894">
        <f t="shared" si="94"/>
        <v>0</v>
      </c>
    </row>
    <row r="4895" spans="7:7" x14ac:dyDescent="0.25">
      <c r="G4895">
        <f t="shared" si="94"/>
        <v>0</v>
      </c>
    </row>
    <row r="4896" spans="7:7" x14ac:dyDescent="0.25">
      <c r="G4896">
        <f t="shared" si="94"/>
        <v>0</v>
      </c>
    </row>
    <row r="4897" spans="7:7" x14ac:dyDescent="0.25">
      <c r="G4897">
        <f t="shared" si="94"/>
        <v>0</v>
      </c>
    </row>
    <row r="4898" spans="7:7" x14ac:dyDescent="0.25">
      <c r="G4898">
        <f t="shared" si="94"/>
        <v>0</v>
      </c>
    </row>
    <row r="4899" spans="7:7" x14ac:dyDescent="0.25">
      <c r="G4899">
        <f t="shared" si="94"/>
        <v>0</v>
      </c>
    </row>
    <row r="4900" spans="7:7" x14ac:dyDescent="0.25">
      <c r="G4900">
        <f t="shared" si="94"/>
        <v>0</v>
      </c>
    </row>
    <row r="4901" spans="7:7" x14ac:dyDescent="0.25">
      <c r="G4901">
        <f t="shared" si="94"/>
        <v>0</v>
      </c>
    </row>
    <row r="4902" spans="7:7" x14ac:dyDescent="0.25">
      <c r="G4902">
        <f t="shared" si="94"/>
        <v>0</v>
      </c>
    </row>
    <row r="4903" spans="7:7" x14ac:dyDescent="0.25">
      <c r="G4903">
        <f t="shared" si="94"/>
        <v>0</v>
      </c>
    </row>
    <row r="4904" spans="7:7" x14ac:dyDescent="0.25">
      <c r="G4904">
        <f t="shared" si="94"/>
        <v>0</v>
      </c>
    </row>
    <row r="4905" spans="7:7" x14ac:dyDescent="0.25">
      <c r="G4905">
        <f t="shared" si="94"/>
        <v>0</v>
      </c>
    </row>
    <row r="4906" spans="7:7" x14ac:dyDescent="0.25">
      <c r="G4906">
        <f t="shared" si="94"/>
        <v>0</v>
      </c>
    </row>
    <row r="4907" spans="7:7" x14ac:dyDescent="0.25">
      <c r="G4907">
        <f t="shared" si="94"/>
        <v>0</v>
      </c>
    </row>
    <row r="4908" spans="7:7" x14ac:dyDescent="0.25">
      <c r="G4908">
        <f t="shared" si="94"/>
        <v>0</v>
      </c>
    </row>
    <row r="4909" spans="7:7" x14ac:dyDescent="0.25">
      <c r="G4909">
        <f t="shared" si="94"/>
        <v>0</v>
      </c>
    </row>
    <row r="4910" spans="7:7" x14ac:dyDescent="0.25">
      <c r="G4910">
        <f t="shared" si="94"/>
        <v>0</v>
      </c>
    </row>
    <row r="4911" spans="7:7" x14ac:dyDescent="0.25">
      <c r="G4911">
        <f t="shared" si="94"/>
        <v>0</v>
      </c>
    </row>
    <row r="4912" spans="7:7" x14ac:dyDescent="0.25">
      <c r="G4912">
        <f t="shared" si="94"/>
        <v>0</v>
      </c>
    </row>
    <row r="4913" spans="7:7" x14ac:dyDescent="0.25">
      <c r="G4913">
        <f t="shared" si="94"/>
        <v>0</v>
      </c>
    </row>
    <row r="4914" spans="7:7" x14ac:dyDescent="0.25">
      <c r="G4914">
        <f t="shared" si="94"/>
        <v>0</v>
      </c>
    </row>
    <row r="4915" spans="7:7" x14ac:dyDescent="0.25">
      <c r="G4915">
        <f t="shared" si="94"/>
        <v>0</v>
      </c>
    </row>
    <row r="4916" spans="7:7" x14ac:dyDescent="0.25">
      <c r="G4916">
        <f t="shared" si="94"/>
        <v>0</v>
      </c>
    </row>
    <row r="4917" spans="7:7" x14ac:dyDescent="0.25">
      <c r="G4917">
        <f t="shared" si="94"/>
        <v>0</v>
      </c>
    </row>
    <row r="4918" spans="7:7" x14ac:dyDescent="0.25">
      <c r="G4918">
        <f t="shared" si="94"/>
        <v>0</v>
      </c>
    </row>
    <row r="4919" spans="7:7" x14ac:dyDescent="0.25">
      <c r="G4919">
        <f t="shared" si="94"/>
        <v>0</v>
      </c>
    </row>
    <row r="4920" spans="7:7" x14ac:dyDescent="0.25">
      <c r="G4920">
        <f t="shared" si="94"/>
        <v>0</v>
      </c>
    </row>
    <row r="4921" spans="7:7" x14ac:dyDescent="0.25">
      <c r="G4921">
        <f t="shared" si="94"/>
        <v>0</v>
      </c>
    </row>
    <row r="4922" spans="7:7" x14ac:dyDescent="0.25">
      <c r="G4922">
        <f t="shared" si="94"/>
        <v>0</v>
      </c>
    </row>
    <row r="4923" spans="7:7" x14ac:dyDescent="0.25">
      <c r="G4923">
        <f t="shared" si="94"/>
        <v>0</v>
      </c>
    </row>
    <row r="4924" spans="7:7" x14ac:dyDescent="0.25">
      <c r="G4924">
        <f t="shared" si="94"/>
        <v>0</v>
      </c>
    </row>
    <row r="4925" spans="7:7" x14ac:dyDescent="0.25">
      <c r="G4925">
        <f t="shared" si="94"/>
        <v>0</v>
      </c>
    </row>
    <row r="4926" spans="7:7" x14ac:dyDescent="0.25">
      <c r="G4926">
        <f t="shared" si="94"/>
        <v>0</v>
      </c>
    </row>
    <row r="4927" spans="7:7" x14ac:dyDescent="0.25">
      <c r="G4927">
        <f t="shared" si="94"/>
        <v>0</v>
      </c>
    </row>
    <row r="4928" spans="7:7" x14ac:dyDescent="0.25">
      <c r="G4928">
        <f t="shared" si="94"/>
        <v>0</v>
      </c>
    </row>
    <row r="4929" spans="7:7" x14ac:dyDescent="0.25">
      <c r="G4929">
        <f t="shared" si="94"/>
        <v>0</v>
      </c>
    </row>
    <row r="4930" spans="7:7" x14ac:dyDescent="0.25">
      <c r="G4930">
        <f t="shared" si="94"/>
        <v>0</v>
      </c>
    </row>
    <row r="4931" spans="7:7" x14ac:dyDescent="0.25">
      <c r="G4931">
        <f t="shared" si="94"/>
        <v>0</v>
      </c>
    </row>
    <row r="4932" spans="7:7" x14ac:dyDescent="0.25">
      <c r="G4932">
        <f t="shared" si="94"/>
        <v>0</v>
      </c>
    </row>
    <row r="4933" spans="7:7" x14ac:dyDescent="0.25">
      <c r="G4933">
        <f t="shared" si="94"/>
        <v>0</v>
      </c>
    </row>
    <row r="4934" spans="7:7" x14ac:dyDescent="0.25">
      <c r="G4934">
        <f t="shared" si="94"/>
        <v>0</v>
      </c>
    </row>
    <row r="4935" spans="7:7" x14ac:dyDescent="0.25">
      <c r="G4935">
        <f t="shared" si="94"/>
        <v>0</v>
      </c>
    </row>
    <row r="4936" spans="7:7" x14ac:dyDescent="0.25">
      <c r="G4936">
        <f t="shared" ref="G4936:G4999" si="95">IF(E4936=E4935,G4935,D4936)</f>
        <v>0</v>
      </c>
    </row>
    <row r="4937" spans="7:7" x14ac:dyDescent="0.25">
      <c r="G4937">
        <f t="shared" si="95"/>
        <v>0</v>
      </c>
    </row>
    <row r="4938" spans="7:7" x14ac:dyDescent="0.25">
      <c r="G4938">
        <f t="shared" si="95"/>
        <v>0</v>
      </c>
    </row>
    <row r="4939" spans="7:7" x14ac:dyDescent="0.25">
      <c r="G4939">
        <f t="shared" si="95"/>
        <v>0</v>
      </c>
    </row>
    <row r="4940" spans="7:7" x14ac:dyDescent="0.25">
      <c r="G4940">
        <f t="shared" si="95"/>
        <v>0</v>
      </c>
    </row>
    <row r="4941" spans="7:7" x14ac:dyDescent="0.25">
      <c r="G4941">
        <f t="shared" si="95"/>
        <v>0</v>
      </c>
    </row>
    <row r="4942" spans="7:7" x14ac:dyDescent="0.25">
      <c r="G4942">
        <f t="shared" si="95"/>
        <v>0</v>
      </c>
    </row>
    <row r="4943" spans="7:7" x14ac:dyDescent="0.25">
      <c r="G4943">
        <f t="shared" si="95"/>
        <v>0</v>
      </c>
    </row>
    <row r="4944" spans="7:7" x14ac:dyDescent="0.25">
      <c r="G4944">
        <f t="shared" si="95"/>
        <v>0</v>
      </c>
    </row>
    <row r="4945" spans="7:7" x14ac:dyDescent="0.25">
      <c r="G4945">
        <f t="shared" si="95"/>
        <v>0</v>
      </c>
    </row>
    <row r="4946" spans="7:7" x14ac:dyDescent="0.25">
      <c r="G4946">
        <f t="shared" si="95"/>
        <v>0</v>
      </c>
    </row>
    <row r="4947" spans="7:7" x14ac:dyDescent="0.25">
      <c r="G4947">
        <f t="shared" si="95"/>
        <v>0</v>
      </c>
    </row>
    <row r="4948" spans="7:7" x14ac:dyDescent="0.25">
      <c r="G4948">
        <f t="shared" si="95"/>
        <v>0</v>
      </c>
    </row>
    <row r="4949" spans="7:7" x14ac:dyDescent="0.25">
      <c r="G4949">
        <f t="shared" si="95"/>
        <v>0</v>
      </c>
    </row>
    <row r="4950" spans="7:7" x14ac:dyDescent="0.25">
      <c r="G4950">
        <f t="shared" si="95"/>
        <v>0</v>
      </c>
    </row>
    <row r="4951" spans="7:7" x14ac:dyDescent="0.25">
      <c r="G4951">
        <f t="shared" si="95"/>
        <v>0</v>
      </c>
    </row>
    <row r="4952" spans="7:7" x14ac:dyDescent="0.25">
      <c r="G4952">
        <f t="shared" si="95"/>
        <v>0</v>
      </c>
    </row>
    <row r="4953" spans="7:7" x14ac:dyDescent="0.25">
      <c r="G4953">
        <f t="shared" si="95"/>
        <v>0</v>
      </c>
    </row>
    <row r="4954" spans="7:7" x14ac:dyDescent="0.25">
      <c r="G4954">
        <f t="shared" si="95"/>
        <v>0</v>
      </c>
    </row>
    <row r="4955" spans="7:7" x14ac:dyDescent="0.25">
      <c r="G4955">
        <f t="shared" si="95"/>
        <v>0</v>
      </c>
    </row>
    <row r="4956" spans="7:7" x14ac:dyDescent="0.25">
      <c r="G4956">
        <f t="shared" si="95"/>
        <v>0</v>
      </c>
    </row>
    <row r="4957" spans="7:7" x14ac:dyDescent="0.25">
      <c r="G4957">
        <f t="shared" si="95"/>
        <v>0</v>
      </c>
    </row>
    <row r="4958" spans="7:7" x14ac:dyDescent="0.25">
      <c r="G4958">
        <f t="shared" si="95"/>
        <v>0</v>
      </c>
    </row>
    <row r="4959" spans="7:7" x14ac:dyDescent="0.25">
      <c r="G4959">
        <f t="shared" si="95"/>
        <v>0</v>
      </c>
    </row>
    <row r="4960" spans="7:7" x14ac:dyDescent="0.25">
      <c r="G4960">
        <f t="shared" si="95"/>
        <v>0</v>
      </c>
    </row>
    <row r="4961" spans="7:7" x14ac:dyDescent="0.25">
      <c r="G4961">
        <f t="shared" si="95"/>
        <v>0</v>
      </c>
    </row>
    <row r="4962" spans="7:7" x14ac:dyDescent="0.25">
      <c r="G4962">
        <f t="shared" si="95"/>
        <v>0</v>
      </c>
    </row>
    <row r="4963" spans="7:7" x14ac:dyDescent="0.25">
      <c r="G4963">
        <f t="shared" si="95"/>
        <v>0</v>
      </c>
    </row>
    <row r="4964" spans="7:7" x14ac:dyDescent="0.25">
      <c r="G4964">
        <f t="shared" si="95"/>
        <v>0</v>
      </c>
    </row>
    <row r="4965" spans="7:7" x14ac:dyDescent="0.25">
      <c r="G4965">
        <f t="shared" si="95"/>
        <v>0</v>
      </c>
    </row>
    <row r="4966" spans="7:7" x14ac:dyDescent="0.25">
      <c r="G4966">
        <f t="shared" si="95"/>
        <v>0</v>
      </c>
    </row>
    <row r="4967" spans="7:7" x14ac:dyDescent="0.25">
      <c r="G4967">
        <f t="shared" si="95"/>
        <v>0</v>
      </c>
    </row>
    <row r="4968" spans="7:7" x14ac:dyDescent="0.25">
      <c r="G4968">
        <f t="shared" si="95"/>
        <v>0</v>
      </c>
    </row>
    <row r="4969" spans="7:7" x14ac:dyDescent="0.25">
      <c r="G4969">
        <f t="shared" si="95"/>
        <v>0</v>
      </c>
    </row>
    <row r="4970" spans="7:7" x14ac:dyDescent="0.25">
      <c r="G4970">
        <f t="shared" si="95"/>
        <v>0</v>
      </c>
    </row>
    <row r="4971" spans="7:7" x14ac:dyDescent="0.25">
      <c r="G4971">
        <f t="shared" si="95"/>
        <v>0</v>
      </c>
    </row>
    <row r="4972" spans="7:7" x14ac:dyDescent="0.25">
      <c r="G4972">
        <f t="shared" si="95"/>
        <v>0</v>
      </c>
    </row>
    <row r="4973" spans="7:7" x14ac:dyDescent="0.25">
      <c r="G4973">
        <f t="shared" si="95"/>
        <v>0</v>
      </c>
    </row>
    <row r="4974" spans="7:7" x14ac:dyDescent="0.25">
      <c r="G4974">
        <f t="shared" si="95"/>
        <v>0</v>
      </c>
    </row>
    <row r="4975" spans="7:7" x14ac:dyDescent="0.25">
      <c r="G4975">
        <f t="shared" si="95"/>
        <v>0</v>
      </c>
    </row>
    <row r="4976" spans="7:7" x14ac:dyDescent="0.25">
      <c r="G4976">
        <f t="shared" si="95"/>
        <v>0</v>
      </c>
    </row>
    <row r="4977" spans="7:7" x14ac:dyDescent="0.25">
      <c r="G4977">
        <f t="shared" si="95"/>
        <v>0</v>
      </c>
    </row>
    <row r="4978" spans="7:7" x14ac:dyDescent="0.25">
      <c r="G4978">
        <f t="shared" si="95"/>
        <v>0</v>
      </c>
    </row>
    <row r="4979" spans="7:7" x14ac:dyDescent="0.25">
      <c r="G4979">
        <f t="shared" si="95"/>
        <v>0</v>
      </c>
    </row>
    <row r="4980" spans="7:7" x14ac:dyDescent="0.25">
      <c r="G4980">
        <f t="shared" si="95"/>
        <v>0</v>
      </c>
    </row>
    <row r="4981" spans="7:7" x14ac:dyDescent="0.25">
      <c r="G4981">
        <f t="shared" si="95"/>
        <v>0</v>
      </c>
    </row>
    <row r="4982" spans="7:7" x14ac:dyDescent="0.25">
      <c r="G4982">
        <f t="shared" si="95"/>
        <v>0</v>
      </c>
    </row>
    <row r="4983" spans="7:7" x14ac:dyDescent="0.25">
      <c r="G4983">
        <f t="shared" si="95"/>
        <v>0</v>
      </c>
    </row>
    <row r="4984" spans="7:7" x14ac:dyDescent="0.25">
      <c r="G4984">
        <f t="shared" si="95"/>
        <v>0</v>
      </c>
    </row>
    <row r="4985" spans="7:7" x14ac:dyDescent="0.25">
      <c r="G4985">
        <f t="shared" si="95"/>
        <v>0</v>
      </c>
    </row>
    <row r="4986" spans="7:7" x14ac:dyDescent="0.25">
      <c r="G4986">
        <f t="shared" si="95"/>
        <v>0</v>
      </c>
    </row>
    <row r="4987" spans="7:7" x14ac:dyDescent="0.25">
      <c r="G4987">
        <f t="shared" si="95"/>
        <v>0</v>
      </c>
    </row>
    <row r="4988" spans="7:7" x14ac:dyDescent="0.25">
      <c r="G4988">
        <f t="shared" si="95"/>
        <v>0</v>
      </c>
    </row>
    <row r="4989" spans="7:7" x14ac:dyDescent="0.25">
      <c r="G4989">
        <f t="shared" si="95"/>
        <v>0</v>
      </c>
    </row>
    <row r="4990" spans="7:7" x14ac:dyDescent="0.25">
      <c r="G4990">
        <f t="shared" si="95"/>
        <v>0</v>
      </c>
    </row>
    <row r="4991" spans="7:7" x14ac:dyDescent="0.25">
      <c r="G4991">
        <f t="shared" si="95"/>
        <v>0</v>
      </c>
    </row>
    <row r="4992" spans="7:7" x14ac:dyDescent="0.25">
      <c r="G4992">
        <f t="shared" si="95"/>
        <v>0</v>
      </c>
    </row>
    <row r="4993" spans="7:7" x14ac:dyDescent="0.25">
      <c r="G4993">
        <f t="shared" si="95"/>
        <v>0</v>
      </c>
    </row>
    <row r="4994" spans="7:7" x14ac:dyDescent="0.25">
      <c r="G4994">
        <f t="shared" si="95"/>
        <v>0</v>
      </c>
    </row>
    <row r="4995" spans="7:7" x14ac:dyDescent="0.25">
      <c r="G4995">
        <f t="shared" si="95"/>
        <v>0</v>
      </c>
    </row>
    <row r="4996" spans="7:7" x14ac:dyDescent="0.25">
      <c r="G4996">
        <f t="shared" si="95"/>
        <v>0</v>
      </c>
    </row>
    <row r="4997" spans="7:7" x14ac:dyDescent="0.25">
      <c r="G4997">
        <f t="shared" si="95"/>
        <v>0</v>
      </c>
    </row>
    <row r="4998" spans="7:7" x14ac:dyDescent="0.25">
      <c r="G4998">
        <f t="shared" si="95"/>
        <v>0</v>
      </c>
    </row>
    <row r="4999" spans="7:7" x14ac:dyDescent="0.25">
      <c r="G4999">
        <f t="shared" si="95"/>
        <v>0</v>
      </c>
    </row>
    <row r="5000" spans="7:7" x14ac:dyDescent="0.25">
      <c r="G5000">
        <f t="shared" ref="G5000:G5063" si="96">IF(E5000=E4999,G4999,D5000)</f>
        <v>0</v>
      </c>
    </row>
    <row r="5001" spans="7:7" x14ac:dyDescent="0.25">
      <c r="G5001">
        <f t="shared" si="96"/>
        <v>0</v>
      </c>
    </row>
    <row r="5002" spans="7:7" x14ac:dyDescent="0.25">
      <c r="G5002">
        <f t="shared" si="96"/>
        <v>0</v>
      </c>
    </row>
    <row r="5003" spans="7:7" x14ac:dyDescent="0.25">
      <c r="G5003">
        <f t="shared" si="96"/>
        <v>0</v>
      </c>
    </row>
    <row r="5004" spans="7:7" x14ac:dyDescent="0.25">
      <c r="G5004">
        <f t="shared" si="96"/>
        <v>0</v>
      </c>
    </row>
    <row r="5005" spans="7:7" x14ac:dyDescent="0.25">
      <c r="G5005">
        <f t="shared" si="96"/>
        <v>0</v>
      </c>
    </row>
    <row r="5006" spans="7:7" x14ac:dyDescent="0.25">
      <c r="G5006">
        <f t="shared" si="96"/>
        <v>0</v>
      </c>
    </row>
    <row r="5007" spans="7:7" x14ac:dyDescent="0.25">
      <c r="G5007">
        <f t="shared" si="96"/>
        <v>0</v>
      </c>
    </row>
    <row r="5008" spans="7:7" x14ac:dyDescent="0.25">
      <c r="G5008">
        <f t="shared" si="96"/>
        <v>0</v>
      </c>
    </row>
    <row r="5009" spans="7:7" x14ac:dyDescent="0.25">
      <c r="G5009">
        <f t="shared" si="96"/>
        <v>0</v>
      </c>
    </row>
    <row r="5010" spans="7:7" x14ac:dyDescent="0.25">
      <c r="G5010">
        <f t="shared" si="96"/>
        <v>0</v>
      </c>
    </row>
    <row r="5011" spans="7:7" x14ac:dyDescent="0.25">
      <c r="G5011">
        <f t="shared" si="96"/>
        <v>0</v>
      </c>
    </row>
    <row r="5012" spans="7:7" x14ac:dyDescent="0.25">
      <c r="G5012">
        <f t="shared" si="96"/>
        <v>0</v>
      </c>
    </row>
    <row r="5013" spans="7:7" x14ac:dyDescent="0.25">
      <c r="G5013">
        <f t="shared" si="96"/>
        <v>0</v>
      </c>
    </row>
    <row r="5014" spans="7:7" x14ac:dyDescent="0.25">
      <c r="G5014">
        <f t="shared" si="96"/>
        <v>0</v>
      </c>
    </row>
    <row r="5015" spans="7:7" x14ac:dyDescent="0.25">
      <c r="G5015">
        <f t="shared" si="96"/>
        <v>0</v>
      </c>
    </row>
    <row r="5016" spans="7:7" x14ac:dyDescent="0.25">
      <c r="G5016">
        <f t="shared" si="96"/>
        <v>0</v>
      </c>
    </row>
    <row r="5017" spans="7:7" x14ac:dyDescent="0.25">
      <c r="G5017">
        <f t="shared" si="96"/>
        <v>0</v>
      </c>
    </row>
    <row r="5018" spans="7:7" x14ac:dyDescent="0.25">
      <c r="G5018">
        <f t="shared" si="96"/>
        <v>0</v>
      </c>
    </row>
    <row r="5019" spans="7:7" x14ac:dyDescent="0.25">
      <c r="G5019">
        <f t="shared" si="96"/>
        <v>0</v>
      </c>
    </row>
    <row r="5020" spans="7:7" x14ac:dyDescent="0.25">
      <c r="G5020">
        <f t="shared" si="96"/>
        <v>0</v>
      </c>
    </row>
    <row r="5021" spans="7:7" x14ac:dyDescent="0.25">
      <c r="G5021">
        <f t="shared" si="96"/>
        <v>0</v>
      </c>
    </row>
    <row r="5022" spans="7:7" x14ac:dyDescent="0.25">
      <c r="G5022">
        <f t="shared" si="96"/>
        <v>0</v>
      </c>
    </row>
    <row r="5023" spans="7:7" x14ac:dyDescent="0.25">
      <c r="G5023">
        <f t="shared" si="96"/>
        <v>0</v>
      </c>
    </row>
    <row r="5024" spans="7:7" x14ac:dyDescent="0.25">
      <c r="G5024">
        <f t="shared" si="96"/>
        <v>0</v>
      </c>
    </row>
    <row r="5025" spans="7:7" x14ac:dyDescent="0.25">
      <c r="G5025">
        <f t="shared" si="96"/>
        <v>0</v>
      </c>
    </row>
    <row r="5026" spans="7:7" x14ac:dyDescent="0.25">
      <c r="G5026">
        <f t="shared" si="96"/>
        <v>0</v>
      </c>
    </row>
    <row r="5027" spans="7:7" x14ac:dyDescent="0.25">
      <c r="G5027">
        <f t="shared" si="96"/>
        <v>0</v>
      </c>
    </row>
    <row r="5028" spans="7:7" x14ac:dyDescent="0.25">
      <c r="G5028">
        <f t="shared" si="96"/>
        <v>0</v>
      </c>
    </row>
    <row r="5029" spans="7:7" x14ac:dyDescent="0.25">
      <c r="G5029">
        <f t="shared" si="96"/>
        <v>0</v>
      </c>
    </row>
    <row r="5030" spans="7:7" x14ac:dyDescent="0.25">
      <c r="G5030">
        <f t="shared" si="96"/>
        <v>0</v>
      </c>
    </row>
    <row r="5031" spans="7:7" x14ac:dyDescent="0.25">
      <c r="G5031">
        <f t="shared" si="96"/>
        <v>0</v>
      </c>
    </row>
    <row r="5032" spans="7:7" x14ac:dyDescent="0.25">
      <c r="G5032">
        <f t="shared" si="96"/>
        <v>0</v>
      </c>
    </row>
    <row r="5033" spans="7:7" x14ac:dyDescent="0.25">
      <c r="G5033">
        <f t="shared" si="96"/>
        <v>0</v>
      </c>
    </row>
    <row r="5034" spans="7:7" x14ac:dyDescent="0.25">
      <c r="G5034">
        <f t="shared" si="96"/>
        <v>0</v>
      </c>
    </row>
    <row r="5035" spans="7:7" x14ac:dyDescent="0.25">
      <c r="G5035">
        <f t="shared" si="96"/>
        <v>0</v>
      </c>
    </row>
    <row r="5036" spans="7:7" x14ac:dyDescent="0.25">
      <c r="G5036">
        <f t="shared" si="96"/>
        <v>0</v>
      </c>
    </row>
    <row r="5037" spans="7:7" x14ac:dyDescent="0.25">
      <c r="G5037">
        <f t="shared" si="96"/>
        <v>0</v>
      </c>
    </row>
    <row r="5038" spans="7:7" x14ac:dyDescent="0.25">
      <c r="G5038">
        <f t="shared" si="96"/>
        <v>0</v>
      </c>
    </row>
    <row r="5039" spans="7:7" x14ac:dyDescent="0.25">
      <c r="G5039">
        <f t="shared" si="96"/>
        <v>0</v>
      </c>
    </row>
    <row r="5040" spans="7:7" x14ac:dyDescent="0.25">
      <c r="G5040">
        <f t="shared" si="96"/>
        <v>0</v>
      </c>
    </row>
    <row r="5041" spans="7:7" x14ac:dyDescent="0.25">
      <c r="G5041">
        <f t="shared" si="96"/>
        <v>0</v>
      </c>
    </row>
    <row r="5042" spans="7:7" x14ac:dyDescent="0.25">
      <c r="G5042">
        <f t="shared" si="96"/>
        <v>0</v>
      </c>
    </row>
    <row r="5043" spans="7:7" x14ac:dyDescent="0.25">
      <c r="G5043">
        <f t="shared" si="96"/>
        <v>0</v>
      </c>
    </row>
    <row r="5044" spans="7:7" x14ac:dyDescent="0.25">
      <c r="G5044">
        <f t="shared" si="96"/>
        <v>0</v>
      </c>
    </row>
    <row r="5045" spans="7:7" x14ac:dyDescent="0.25">
      <c r="G5045">
        <f t="shared" si="96"/>
        <v>0</v>
      </c>
    </row>
    <row r="5046" spans="7:7" x14ac:dyDescent="0.25">
      <c r="G5046">
        <f t="shared" si="96"/>
        <v>0</v>
      </c>
    </row>
    <row r="5047" spans="7:7" x14ac:dyDescent="0.25">
      <c r="G5047">
        <f t="shared" si="96"/>
        <v>0</v>
      </c>
    </row>
    <row r="5048" spans="7:7" x14ac:dyDescent="0.25">
      <c r="G5048">
        <f t="shared" si="96"/>
        <v>0</v>
      </c>
    </row>
    <row r="5049" spans="7:7" x14ac:dyDescent="0.25">
      <c r="G5049">
        <f t="shared" si="96"/>
        <v>0</v>
      </c>
    </row>
    <row r="5050" spans="7:7" x14ac:dyDescent="0.25">
      <c r="G5050">
        <f t="shared" si="96"/>
        <v>0</v>
      </c>
    </row>
    <row r="5051" spans="7:7" x14ac:dyDescent="0.25">
      <c r="G5051">
        <f t="shared" si="96"/>
        <v>0</v>
      </c>
    </row>
    <row r="5052" spans="7:7" x14ac:dyDescent="0.25">
      <c r="G5052">
        <f t="shared" si="96"/>
        <v>0</v>
      </c>
    </row>
    <row r="5053" spans="7:7" x14ac:dyDescent="0.25">
      <c r="G5053">
        <f t="shared" si="96"/>
        <v>0</v>
      </c>
    </row>
    <row r="5054" spans="7:7" x14ac:dyDescent="0.25">
      <c r="G5054">
        <f t="shared" si="96"/>
        <v>0</v>
      </c>
    </row>
    <row r="5055" spans="7:7" x14ac:dyDescent="0.25">
      <c r="G5055">
        <f t="shared" si="96"/>
        <v>0</v>
      </c>
    </row>
    <row r="5056" spans="7:7" x14ac:dyDescent="0.25">
      <c r="G5056">
        <f t="shared" si="96"/>
        <v>0</v>
      </c>
    </row>
    <row r="5057" spans="7:7" x14ac:dyDescent="0.25">
      <c r="G5057">
        <f t="shared" si="96"/>
        <v>0</v>
      </c>
    </row>
    <row r="5058" spans="7:7" x14ac:dyDescent="0.25">
      <c r="G5058">
        <f t="shared" si="96"/>
        <v>0</v>
      </c>
    </row>
    <row r="5059" spans="7:7" x14ac:dyDescent="0.25">
      <c r="G5059">
        <f t="shared" si="96"/>
        <v>0</v>
      </c>
    </row>
    <row r="5060" spans="7:7" x14ac:dyDescent="0.25">
      <c r="G5060">
        <f t="shared" si="96"/>
        <v>0</v>
      </c>
    </row>
    <row r="5061" spans="7:7" x14ac:dyDescent="0.25">
      <c r="G5061">
        <f t="shared" si="96"/>
        <v>0</v>
      </c>
    </row>
    <row r="5062" spans="7:7" x14ac:dyDescent="0.25">
      <c r="G5062">
        <f t="shared" si="96"/>
        <v>0</v>
      </c>
    </row>
    <row r="5063" spans="7:7" x14ac:dyDescent="0.25">
      <c r="G5063">
        <f t="shared" si="96"/>
        <v>0</v>
      </c>
    </row>
    <row r="5064" spans="7:7" x14ac:dyDescent="0.25">
      <c r="G5064">
        <f t="shared" ref="G5064:G5127" si="97">IF(E5064=E5063,G5063,D5064)</f>
        <v>0</v>
      </c>
    </row>
    <row r="5065" spans="7:7" x14ac:dyDescent="0.25">
      <c r="G5065">
        <f t="shared" si="97"/>
        <v>0</v>
      </c>
    </row>
    <row r="5066" spans="7:7" x14ac:dyDescent="0.25">
      <c r="G5066">
        <f t="shared" si="97"/>
        <v>0</v>
      </c>
    </row>
    <row r="5067" spans="7:7" x14ac:dyDescent="0.25">
      <c r="G5067">
        <f t="shared" si="97"/>
        <v>0</v>
      </c>
    </row>
    <row r="5068" spans="7:7" x14ac:dyDescent="0.25">
      <c r="G5068">
        <f t="shared" si="97"/>
        <v>0</v>
      </c>
    </row>
    <row r="5069" spans="7:7" x14ac:dyDescent="0.25">
      <c r="G5069">
        <f t="shared" si="97"/>
        <v>0</v>
      </c>
    </row>
    <row r="5070" spans="7:7" x14ac:dyDescent="0.25">
      <c r="G5070">
        <f t="shared" si="97"/>
        <v>0</v>
      </c>
    </row>
    <row r="5071" spans="7:7" x14ac:dyDescent="0.25">
      <c r="G5071">
        <f t="shared" si="97"/>
        <v>0</v>
      </c>
    </row>
    <row r="5072" spans="7:7" x14ac:dyDescent="0.25">
      <c r="G5072">
        <f t="shared" si="97"/>
        <v>0</v>
      </c>
    </row>
    <row r="5073" spans="7:7" x14ac:dyDescent="0.25">
      <c r="G5073">
        <f t="shared" si="97"/>
        <v>0</v>
      </c>
    </row>
    <row r="5074" spans="7:7" x14ac:dyDescent="0.25">
      <c r="G5074">
        <f t="shared" si="97"/>
        <v>0</v>
      </c>
    </row>
    <row r="5075" spans="7:7" x14ac:dyDescent="0.25">
      <c r="G5075">
        <f t="shared" si="97"/>
        <v>0</v>
      </c>
    </row>
    <row r="5076" spans="7:7" x14ac:dyDescent="0.25">
      <c r="G5076">
        <f t="shared" si="97"/>
        <v>0</v>
      </c>
    </row>
    <row r="5077" spans="7:7" x14ac:dyDescent="0.25">
      <c r="G5077">
        <f t="shared" si="97"/>
        <v>0</v>
      </c>
    </row>
    <row r="5078" spans="7:7" x14ac:dyDescent="0.25">
      <c r="G5078">
        <f t="shared" si="97"/>
        <v>0</v>
      </c>
    </row>
    <row r="5079" spans="7:7" x14ac:dyDescent="0.25">
      <c r="G5079">
        <f t="shared" si="97"/>
        <v>0</v>
      </c>
    </row>
    <row r="5080" spans="7:7" x14ac:dyDescent="0.25">
      <c r="G5080">
        <f t="shared" si="97"/>
        <v>0</v>
      </c>
    </row>
    <row r="5081" spans="7:7" x14ac:dyDescent="0.25">
      <c r="G5081">
        <f t="shared" si="97"/>
        <v>0</v>
      </c>
    </row>
    <row r="5082" spans="7:7" x14ac:dyDescent="0.25">
      <c r="G5082">
        <f t="shared" si="97"/>
        <v>0</v>
      </c>
    </row>
    <row r="5083" spans="7:7" x14ac:dyDescent="0.25">
      <c r="G5083">
        <f t="shared" si="97"/>
        <v>0</v>
      </c>
    </row>
    <row r="5084" spans="7:7" x14ac:dyDescent="0.25">
      <c r="G5084">
        <f t="shared" si="97"/>
        <v>0</v>
      </c>
    </row>
    <row r="5085" spans="7:7" x14ac:dyDescent="0.25">
      <c r="G5085">
        <f t="shared" si="97"/>
        <v>0</v>
      </c>
    </row>
    <row r="5086" spans="7:7" x14ac:dyDescent="0.25">
      <c r="G5086">
        <f t="shared" si="97"/>
        <v>0</v>
      </c>
    </row>
    <row r="5087" spans="7:7" x14ac:dyDescent="0.25">
      <c r="G5087">
        <f t="shared" si="97"/>
        <v>0</v>
      </c>
    </row>
    <row r="5088" spans="7:7" x14ac:dyDescent="0.25">
      <c r="G5088">
        <f t="shared" si="97"/>
        <v>0</v>
      </c>
    </row>
    <row r="5089" spans="7:7" x14ac:dyDescent="0.25">
      <c r="G5089">
        <f t="shared" si="97"/>
        <v>0</v>
      </c>
    </row>
    <row r="5090" spans="7:7" x14ac:dyDescent="0.25">
      <c r="G5090">
        <f t="shared" si="97"/>
        <v>0</v>
      </c>
    </row>
    <row r="5091" spans="7:7" x14ac:dyDescent="0.25">
      <c r="G5091">
        <f t="shared" si="97"/>
        <v>0</v>
      </c>
    </row>
    <row r="5092" spans="7:7" x14ac:dyDescent="0.25">
      <c r="G5092">
        <f t="shared" si="97"/>
        <v>0</v>
      </c>
    </row>
    <row r="5093" spans="7:7" x14ac:dyDescent="0.25">
      <c r="G5093">
        <f t="shared" si="97"/>
        <v>0</v>
      </c>
    </row>
    <row r="5094" spans="7:7" x14ac:dyDescent="0.25">
      <c r="G5094">
        <f t="shared" si="97"/>
        <v>0</v>
      </c>
    </row>
    <row r="5095" spans="7:7" x14ac:dyDescent="0.25">
      <c r="G5095">
        <f t="shared" si="97"/>
        <v>0</v>
      </c>
    </row>
    <row r="5096" spans="7:7" x14ac:dyDescent="0.25">
      <c r="G5096">
        <f t="shared" si="97"/>
        <v>0</v>
      </c>
    </row>
    <row r="5097" spans="7:7" x14ac:dyDescent="0.25">
      <c r="G5097">
        <f t="shared" si="97"/>
        <v>0</v>
      </c>
    </row>
    <row r="5098" spans="7:7" x14ac:dyDescent="0.25">
      <c r="G5098">
        <f t="shared" si="97"/>
        <v>0</v>
      </c>
    </row>
    <row r="5099" spans="7:7" x14ac:dyDescent="0.25">
      <c r="G5099">
        <f t="shared" si="97"/>
        <v>0</v>
      </c>
    </row>
    <row r="5100" spans="7:7" x14ac:dyDescent="0.25">
      <c r="G5100">
        <f t="shared" si="97"/>
        <v>0</v>
      </c>
    </row>
    <row r="5101" spans="7:7" x14ac:dyDescent="0.25">
      <c r="G5101">
        <f t="shared" si="97"/>
        <v>0</v>
      </c>
    </row>
    <row r="5102" spans="7:7" x14ac:dyDescent="0.25">
      <c r="G5102">
        <f t="shared" si="97"/>
        <v>0</v>
      </c>
    </row>
    <row r="5103" spans="7:7" x14ac:dyDescent="0.25">
      <c r="G5103">
        <f t="shared" si="97"/>
        <v>0</v>
      </c>
    </row>
    <row r="5104" spans="7:7" x14ac:dyDescent="0.25">
      <c r="G5104">
        <f t="shared" si="97"/>
        <v>0</v>
      </c>
    </row>
    <row r="5105" spans="7:7" x14ac:dyDescent="0.25">
      <c r="G5105">
        <f t="shared" si="97"/>
        <v>0</v>
      </c>
    </row>
    <row r="5106" spans="7:7" x14ac:dyDescent="0.25">
      <c r="G5106">
        <f t="shared" si="97"/>
        <v>0</v>
      </c>
    </row>
    <row r="5107" spans="7:7" x14ac:dyDescent="0.25">
      <c r="G5107">
        <f t="shared" si="97"/>
        <v>0</v>
      </c>
    </row>
    <row r="5108" spans="7:7" x14ac:dyDescent="0.25">
      <c r="G5108">
        <f t="shared" si="97"/>
        <v>0</v>
      </c>
    </row>
    <row r="5109" spans="7:7" x14ac:dyDescent="0.25">
      <c r="G5109">
        <f t="shared" si="97"/>
        <v>0</v>
      </c>
    </row>
    <row r="5110" spans="7:7" x14ac:dyDescent="0.25">
      <c r="G5110">
        <f t="shared" si="97"/>
        <v>0</v>
      </c>
    </row>
    <row r="5111" spans="7:7" x14ac:dyDescent="0.25">
      <c r="G5111">
        <f t="shared" si="97"/>
        <v>0</v>
      </c>
    </row>
    <row r="5112" spans="7:7" x14ac:dyDescent="0.25">
      <c r="G5112">
        <f t="shared" si="97"/>
        <v>0</v>
      </c>
    </row>
    <row r="5113" spans="7:7" x14ac:dyDescent="0.25">
      <c r="G5113">
        <f t="shared" si="97"/>
        <v>0</v>
      </c>
    </row>
    <row r="5114" spans="7:7" x14ac:dyDescent="0.25">
      <c r="G5114">
        <f t="shared" si="97"/>
        <v>0</v>
      </c>
    </row>
    <row r="5115" spans="7:7" x14ac:dyDescent="0.25">
      <c r="G5115">
        <f t="shared" si="97"/>
        <v>0</v>
      </c>
    </row>
    <row r="5116" spans="7:7" x14ac:dyDescent="0.25">
      <c r="G5116">
        <f t="shared" si="97"/>
        <v>0</v>
      </c>
    </row>
    <row r="5117" spans="7:7" x14ac:dyDescent="0.25">
      <c r="G5117">
        <f t="shared" si="97"/>
        <v>0</v>
      </c>
    </row>
    <row r="5118" spans="7:7" x14ac:dyDescent="0.25">
      <c r="G5118">
        <f t="shared" si="97"/>
        <v>0</v>
      </c>
    </row>
    <row r="5119" spans="7:7" x14ac:dyDescent="0.25">
      <c r="G5119">
        <f t="shared" si="97"/>
        <v>0</v>
      </c>
    </row>
    <row r="5120" spans="7:7" x14ac:dyDescent="0.25">
      <c r="G5120">
        <f t="shared" si="97"/>
        <v>0</v>
      </c>
    </row>
    <row r="5121" spans="7:7" x14ac:dyDescent="0.25">
      <c r="G5121">
        <f t="shared" si="97"/>
        <v>0</v>
      </c>
    </row>
    <row r="5122" spans="7:7" x14ac:dyDescent="0.25">
      <c r="G5122">
        <f t="shared" si="97"/>
        <v>0</v>
      </c>
    </row>
    <row r="5123" spans="7:7" x14ac:dyDescent="0.25">
      <c r="G5123">
        <f t="shared" si="97"/>
        <v>0</v>
      </c>
    </row>
    <row r="5124" spans="7:7" x14ac:dyDescent="0.25">
      <c r="G5124">
        <f t="shared" si="97"/>
        <v>0</v>
      </c>
    </row>
    <row r="5125" spans="7:7" x14ac:dyDescent="0.25">
      <c r="G5125">
        <f t="shared" si="97"/>
        <v>0</v>
      </c>
    </row>
    <row r="5126" spans="7:7" x14ac:dyDescent="0.25">
      <c r="G5126">
        <f t="shared" si="97"/>
        <v>0</v>
      </c>
    </row>
    <row r="5127" spans="7:7" x14ac:dyDescent="0.25">
      <c r="G5127">
        <f t="shared" si="97"/>
        <v>0</v>
      </c>
    </row>
    <row r="5128" spans="7:7" x14ac:dyDescent="0.25">
      <c r="G5128">
        <f t="shared" ref="G5128:G5191" si="98">IF(E5128=E5127,G5127,D5128)</f>
        <v>0</v>
      </c>
    </row>
    <row r="5129" spans="7:7" x14ac:dyDescent="0.25">
      <c r="G5129">
        <f t="shared" si="98"/>
        <v>0</v>
      </c>
    </row>
    <row r="5130" spans="7:7" x14ac:dyDescent="0.25">
      <c r="G5130">
        <f t="shared" si="98"/>
        <v>0</v>
      </c>
    </row>
    <row r="5131" spans="7:7" x14ac:dyDescent="0.25">
      <c r="G5131">
        <f t="shared" si="98"/>
        <v>0</v>
      </c>
    </row>
    <row r="5132" spans="7:7" x14ac:dyDescent="0.25">
      <c r="G5132">
        <f t="shared" si="98"/>
        <v>0</v>
      </c>
    </row>
    <row r="5133" spans="7:7" x14ac:dyDescent="0.25">
      <c r="G5133">
        <f t="shared" si="98"/>
        <v>0</v>
      </c>
    </row>
    <row r="5134" spans="7:7" x14ac:dyDescent="0.25">
      <c r="G5134">
        <f t="shared" si="98"/>
        <v>0</v>
      </c>
    </row>
    <row r="5135" spans="7:7" x14ac:dyDescent="0.25">
      <c r="G5135">
        <f t="shared" si="98"/>
        <v>0</v>
      </c>
    </row>
    <row r="5136" spans="7:7" x14ac:dyDescent="0.25">
      <c r="G5136">
        <f t="shared" si="98"/>
        <v>0</v>
      </c>
    </row>
    <row r="5137" spans="7:7" x14ac:dyDescent="0.25">
      <c r="G5137">
        <f t="shared" si="98"/>
        <v>0</v>
      </c>
    </row>
    <row r="5138" spans="7:7" x14ac:dyDescent="0.25">
      <c r="G5138">
        <f t="shared" si="98"/>
        <v>0</v>
      </c>
    </row>
    <row r="5139" spans="7:7" x14ac:dyDescent="0.25">
      <c r="G5139">
        <f t="shared" si="98"/>
        <v>0</v>
      </c>
    </row>
    <row r="5140" spans="7:7" x14ac:dyDescent="0.25">
      <c r="G5140">
        <f t="shared" si="98"/>
        <v>0</v>
      </c>
    </row>
    <row r="5141" spans="7:7" x14ac:dyDescent="0.25">
      <c r="G5141">
        <f t="shared" si="98"/>
        <v>0</v>
      </c>
    </row>
    <row r="5142" spans="7:7" x14ac:dyDescent="0.25">
      <c r="G5142">
        <f t="shared" si="98"/>
        <v>0</v>
      </c>
    </row>
    <row r="5143" spans="7:7" x14ac:dyDescent="0.25">
      <c r="G5143">
        <f t="shared" si="98"/>
        <v>0</v>
      </c>
    </row>
    <row r="5144" spans="7:7" x14ac:dyDescent="0.25">
      <c r="G5144">
        <f t="shared" si="98"/>
        <v>0</v>
      </c>
    </row>
    <row r="5145" spans="7:7" x14ac:dyDescent="0.25">
      <c r="G5145">
        <f t="shared" si="98"/>
        <v>0</v>
      </c>
    </row>
    <row r="5146" spans="7:7" x14ac:dyDescent="0.25">
      <c r="G5146">
        <f t="shared" si="98"/>
        <v>0</v>
      </c>
    </row>
    <row r="5147" spans="7:7" x14ac:dyDescent="0.25">
      <c r="G5147">
        <f t="shared" si="98"/>
        <v>0</v>
      </c>
    </row>
    <row r="5148" spans="7:7" x14ac:dyDescent="0.25">
      <c r="G5148">
        <f t="shared" si="98"/>
        <v>0</v>
      </c>
    </row>
    <row r="5149" spans="7:7" x14ac:dyDescent="0.25">
      <c r="G5149">
        <f t="shared" si="98"/>
        <v>0</v>
      </c>
    </row>
    <row r="5150" spans="7:7" x14ac:dyDescent="0.25">
      <c r="G5150">
        <f t="shared" si="98"/>
        <v>0</v>
      </c>
    </row>
    <row r="5151" spans="7:7" x14ac:dyDescent="0.25">
      <c r="G5151">
        <f t="shared" si="98"/>
        <v>0</v>
      </c>
    </row>
    <row r="5152" spans="7:7" x14ac:dyDescent="0.25">
      <c r="G5152">
        <f t="shared" si="98"/>
        <v>0</v>
      </c>
    </row>
    <row r="5153" spans="7:7" x14ac:dyDescent="0.25">
      <c r="G5153">
        <f t="shared" si="98"/>
        <v>0</v>
      </c>
    </row>
    <row r="5154" spans="7:7" x14ac:dyDescent="0.25">
      <c r="G5154">
        <f t="shared" si="98"/>
        <v>0</v>
      </c>
    </row>
    <row r="5155" spans="7:7" x14ac:dyDescent="0.25">
      <c r="G5155">
        <f t="shared" si="98"/>
        <v>0</v>
      </c>
    </row>
    <row r="5156" spans="7:7" x14ac:dyDescent="0.25">
      <c r="G5156">
        <f t="shared" si="98"/>
        <v>0</v>
      </c>
    </row>
    <row r="5157" spans="7:7" x14ac:dyDescent="0.25">
      <c r="G5157">
        <f t="shared" si="98"/>
        <v>0</v>
      </c>
    </row>
    <row r="5158" spans="7:7" x14ac:dyDescent="0.25">
      <c r="G5158">
        <f t="shared" si="98"/>
        <v>0</v>
      </c>
    </row>
    <row r="5159" spans="7:7" x14ac:dyDescent="0.25">
      <c r="G5159">
        <f t="shared" si="98"/>
        <v>0</v>
      </c>
    </row>
    <row r="5160" spans="7:7" x14ac:dyDescent="0.25">
      <c r="G5160">
        <f t="shared" si="98"/>
        <v>0</v>
      </c>
    </row>
    <row r="5161" spans="7:7" x14ac:dyDescent="0.25">
      <c r="G5161">
        <f t="shared" si="98"/>
        <v>0</v>
      </c>
    </row>
    <row r="5162" spans="7:7" x14ac:dyDescent="0.25">
      <c r="G5162">
        <f t="shared" si="98"/>
        <v>0</v>
      </c>
    </row>
    <row r="5163" spans="7:7" x14ac:dyDescent="0.25">
      <c r="G5163">
        <f t="shared" si="98"/>
        <v>0</v>
      </c>
    </row>
    <row r="5164" spans="7:7" x14ac:dyDescent="0.25">
      <c r="G5164">
        <f t="shared" si="98"/>
        <v>0</v>
      </c>
    </row>
    <row r="5165" spans="7:7" x14ac:dyDescent="0.25">
      <c r="G5165">
        <f t="shared" si="98"/>
        <v>0</v>
      </c>
    </row>
    <row r="5166" spans="7:7" x14ac:dyDescent="0.25">
      <c r="G5166">
        <f t="shared" si="98"/>
        <v>0</v>
      </c>
    </row>
    <row r="5167" spans="7:7" x14ac:dyDescent="0.25">
      <c r="G5167">
        <f t="shared" si="98"/>
        <v>0</v>
      </c>
    </row>
    <row r="5168" spans="7:7" x14ac:dyDescent="0.25">
      <c r="G5168">
        <f t="shared" si="98"/>
        <v>0</v>
      </c>
    </row>
    <row r="5169" spans="7:7" x14ac:dyDescent="0.25">
      <c r="G5169">
        <f t="shared" si="98"/>
        <v>0</v>
      </c>
    </row>
    <row r="5170" spans="7:7" x14ac:dyDescent="0.25">
      <c r="G5170">
        <f t="shared" si="98"/>
        <v>0</v>
      </c>
    </row>
    <row r="5171" spans="7:7" x14ac:dyDescent="0.25">
      <c r="G5171">
        <f t="shared" si="98"/>
        <v>0</v>
      </c>
    </row>
    <row r="5172" spans="7:7" x14ac:dyDescent="0.25">
      <c r="G5172">
        <f t="shared" si="98"/>
        <v>0</v>
      </c>
    </row>
    <row r="5173" spans="7:7" x14ac:dyDescent="0.25">
      <c r="G5173">
        <f t="shared" si="98"/>
        <v>0</v>
      </c>
    </row>
    <row r="5174" spans="7:7" x14ac:dyDescent="0.25">
      <c r="G5174">
        <f t="shared" si="98"/>
        <v>0</v>
      </c>
    </row>
    <row r="5175" spans="7:7" x14ac:dyDescent="0.25">
      <c r="G5175">
        <f t="shared" si="98"/>
        <v>0</v>
      </c>
    </row>
    <row r="5176" spans="7:7" x14ac:dyDescent="0.25">
      <c r="G5176">
        <f t="shared" si="98"/>
        <v>0</v>
      </c>
    </row>
    <row r="5177" spans="7:7" x14ac:dyDescent="0.25">
      <c r="G5177">
        <f t="shared" si="98"/>
        <v>0</v>
      </c>
    </row>
    <row r="5178" spans="7:7" x14ac:dyDescent="0.25">
      <c r="G5178">
        <f t="shared" si="98"/>
        <v>0</v>
      </c>
    </row>
    <row r="5179" spans="7:7" x14ac:dyDescent="0.25">
      <c r="G5179">
        <f t="shared" si="98"/>
        <v>0</v>
      </c>
    </row>
    <row r="5180" spans="7:7" x14ac:dyDescent="0.25">
      <c r="G5180">
        <f t="shared" si="98"/>
        <v>0</v>
      </c>
    </row>
    <row r="5181" spans="7:7" x14ac:dyDescent="0.25">
      <c r="G5181">
        <f t="shared" si="98"/>
        <v>0</v>
      </c>
    </row>
    <row r="5182" spans="7:7" x14ac:dyDescent="0.25">
      <c r="G5182">
        <f t="shared" si="98"/>
        <v>0</v>
      </c>
    </row>
    <row r="5183" spans="7:7" x14ac:dyDescent="0.25">
      <c r="G5183">
        <f t="shared" si="98"/>
        <v>0</v>
      </c>
    </row>
    <row r="5184" spans="7:7" x14ac:dyDescent="0.25">
      <c r="G5184">
        <f t="shared" si="98"/>
        <v>0</v>
      </c>
    </row>
    <row r="5185" spans="7:7" x14ac:dyDescent="0.25">
      <c r="G5185">
        <f t="shared" si="98"/>
        <v>0</v>
      </c>
    </row>
    <row r="5186" spans="7:7" x14ac:dyDescent="0.25">
      <c r="G5186">
        <f t="shared" si="98"/>
        <v>0</v>
      </c>
    </row>
    <row r="5187" spans="7:7" x14ac:dyDescent="0.25">
      <c r="G5187">
        <f t="shared" si="98"/>
        <v>0</v>
      </c>
    </row>
    <row r="5188" spans="7:7" x14ac:dyDescent="0.25">
      <c r="G5188">
        <f t="shared" si="98"/>
        <v>0</v>
      </c>
    </row>
    <row r="5189" spans="7:7" x14ac:dyDescent="0.25">
      <c r="G5189">
        <f t="shared" si="98"/>
        <v>0</v>
      </c>
    </row>
    <row r="5190" spans="7:7" x14ac:dyDescent="0.25">
      <c r="G5190">
        <f t="shared" si="98"/>
        <v>0</v>
      </c>
    </row>
    <row r="5191" spans="7:7" x14ac:dyDescent="0.25">
      <c r="G5191">
        <f t="shared" si="98"/>
        <v>0</v>
      </c>
    </row>
    <row r="5192" spans="7:7" x14ac:dyDescent="0.25">
      <c r="G5192">
        <f t="shared" ref="G5192:G5255" si="99">IF(E5192=E5191,G5191,D5192)</f>
        <v>0</v>
      </c>
    </row>
    <row r="5193" spans="7:7" x14ac:dyDescent="0.25">
      <c r="G5193">
        <f t="shared" si="99"/>
        <v>0</v>
      </c>
    </row>
    <row r="5194" spans="7:7" x14ac:dyDescent="0.25">
      <c r="G5194">
        <f t="shared" si="99"/>
        <v>0</v>
      </c>
    </row>
    <row r="5195" spans="7:7" x14ac:dyDescent="0.25">
      <c r="G5195">
        <f t="shared" si="99"/>
        <v>0</v>
      </c>
    </row>
    <row r="5196" spans="7:7" x14ac:dyDescent="0.25">
      <c r="G5196">
        <f t="shared" si="99"/>
        <v>0</v>
      </c>
    </row>
    <row r="5197" spans="7:7" x14ac:dyDescent="0.25">
      <c r="G5197">
        <f t="shared" si="99"/>
        <v>0</v>
      </c>
    </row>
    <row r="5198" spans="7:7" x14ac:dyDescent="0.25">
      <c r="G5198">
        <f t="shared" si="99"/>
        <v>0</v>
      </c>
    </row>
    <row r="5199" spans="7:7" x14ac:dyDescent="0.25">
      <c r="G5199">
        <f t="shared" si="99"/>
        <v>0</v>
      </c>
    </row>
    <row r="5200" spans="7:7" x14ac:dyDescent="0.25">
      <c r="G5200">
        <f t="shared" si="99"/>
        <v>0</v>
      </c>
    </row>
    <row r="5201" spans="7:7" x14ac:dyDescent="0.25">
      <c r="G5201">
        <f t="shared" si="99"/>
        <v>0</v>
      </c>
    </row>
    <row r="5202" spans="7:7" x14ac:dyDescent="0.25">
      <c r="G5202">
        <f t="shared" si="99"/>
        <v>0</v>
      </c>
    </row>
    <row r="5203" spans="7:7" x14ac:dyDescent="0.25">
      <c r="G5203">
        <f t="shared" si="99"/>
        <v>0</v>
      </c>
    </row>
    <row r="5204" spans="7:7" x14ac:dyDescent="0.25">
      <c r="G5204">
        <f t="shared" si="99"/>
        <v>0</v>
      </c>
    </row>
    <row r="5205" spans="7:7" x14ac:dyDescent="0.25">
      <c r="G5205">
        <f t="shared" si="99"/>
        <v>0</v>
      </c>
    </row>
    <row r="5206" spans="7:7" x14ac:dyDescent="0.25">
      <c r="G5206">
        <f t="shared" si="99"/>
        <v>0</v>
      </c>
    </row>
    <row r="5207" spans="7:7" x14ac:dyDescent="0.25">
      <c r="G5207">
        <f t="shared" si="99"/>
        <v>0</v>
      </c>
    </row>
    <row r="5208" spans="7:7" x14ac:dyDescent="0.25">
      <c r="G5208">
        <f t="shared" si="99"/>
        <v>0</v>
      </c>
    </row>
    <row r="5209" spans="7:7" x14ac:dyDescent="0.25">
      <c r="G5209">
        <f t="shared" si="99"/>
        <v>0</v>
      </c>
    </row>
    <row r="5210" spans="7:7" x14ac:dyDescent="0.25">
      <c r="G5210">
        <f t="shared" si="99"/>
        <v>0</v>
      </c>
    </row>
    <row r="5211" spans="7:7" x14ac:dyDescent="0.25">
      <c r="G5211">
        <f t="shared" si="99"/>
        <v>0</v>
      </c>
    </row>
    <row r="5212" spans="7:7" x14ac:dyDescent="0.25">
      <c r="G5212">
        <f t="shared" si="99"/>
        <v>0</v>
      </c>
    </row>
    <row r="5213" spans="7:7" x14ac:dyDescent="0.25">
      <c r="G5213">
        <f t="shared" si="99"/>
        <v>0</v>
      </c>
    </row>
    <row r="5214" spans="7:7" x14ac:dyDescent="0.25">
      <c r="G5214">
        <f t="shared" si="99"/>
        <v>0</v>
      </c>
    </row>
    <row r="5215" spans="7:7" x14ac:dyDescent="0.25">
      <c r="G5215">
        <f t="shared" si="99"/>
        <v>0</v>
      </c>
    </row>
    <row r="5216" spans="7:7" x14ac:dyDescent="0.25">
      <c r="G5216">
        <f t="shared" si="99"/>
        <v>0</v>
      </c>
    </row>
    <row r="5217" spans="7:7" x14ac:dyDescent="0.25">
      <c r="G5217">
        <f t="shared" si="99"/>
        <v>0</v>
      </c>
    </row>
    <row r="5218" spans="7:7" x14ac:dyDescent="0.25">
      <c r="G5218">
        <f t="shared" si="99"/>
        <v>0</v>
      </c>
    </row>
    <row r="5219" spans="7:7" x14ac:dyDescent="0.25">
      <c r="G5219">
        <f t="shared" si="99"/>
        <v>0</v>
      </c>
    </row>
    <row r="5220" spans="7:7" x14ac:dyDescent="0.25">
      <c r="G5220">
        <f t="shared" si="99"/>
        <v>0</v>
      </c>
    </row>
    <row r="5221" spans="7:7" x14ac:dyDescent="0.25">
      <c r="G5221">
        <f t="shared" si="99"/>
        <v>0</v>
      </c>
    </row>
    <row r="5222" spans="7:7" x14ac:dyDescent="0.25">
      <c r="G5222">
        <f t="shared" si="99"/>
        <v>0</v>
      </c>
    </row>
    <row r="5223" spans="7:7" x14ac:dyDescent="0.25">
      <c r="G5223">
        <f t="shared" si="99"/>
        <v>0</v>
      </c>
    </row>
    <row r="5224" spans="7:7" x14ac:dyDescent="0.25">
      <c r="G5224">
        <f t="shared" si="99"/>
        <v>0</v>
      </c>
    </row>
    <row r="5225" spans="7:7" x14ac:dyDescent="0.25">
      <c r="G5225">
        <f t="shared" si="99"/>
        <v>0</v>
      </c>
    </row>
    <row r="5226" spans="7:7" x14ac:dyDescent="0.25">
      <c r="G5226">
        <f t="shared" si="99"/>
        <v>0</v>
      </c>
    </row>
    <row r="5227" spans="7:7" x14ac:dyDescent="0.25">
      <c r="G5227">
        <f t="shared" si="99"/>
        <v>0</v>
      </c>
    </row>
    <row r="5228" spans="7:7" x14ac:dyDescent="0.25">
      <c r="G5228">
        <f t="shared" si="99"/>
        <v>0</v>
      </c>
    </row>
    <row r="5229" spans="7:7" x14ac:dyDescent="0.25">
      <c r="G5229">
        <f t="shared" si="99"/>
        <v>0</v>
      </c>
    </row>
    <row r="5230" spans="7:7" x14ac:dyDescent="0.25">
      <c r="G5230">
        <f t="shared" si="99"/>
        <v>0</v>
      </c>
    </row>
    <row r="5231" spans="7:7" x14ac:dyDescent="0.25">
      <c r="G5231">
        <f t="shared" si="99"/>
        <v>0</v>
      </c>
    </row>
    <row r="5232" spans="7:7" x14ac:dyDescent="0.25">
      <c r="G5232">
        <f t="shared" si="99"/>
        <v>0</v>
      </c>
    </row>
    <row r="5233" spans="7:7" x14ac:dyDescent="0.25">
      <c r="G5233">
        <f t="shared" si="99"/>
        <v>0</v>
      </c>
    </row>
    <row r="5234" spans="7:7" x14ac:dyDescent="0.25">
      <c r="G5234">
        <f t="shared" si="99"/>
        <v>0</v>
      </c>
    </row>
    <row r="5235" spans="7:7" x14ac:dyDescent="0.25">
      <c r="G5235">
        <f t="shared" si="99"/>
        <v>0</v>
      </c>
    </row>
    <row r="5236" spans="7:7" x14ac:dyDescent="0.25">
      <c r="G5236">
        <f t="shared" si="99"/>
        <v>0</v>
      </c>
    </row>
    <row r="5237" spans="7:7" x14ac:dyDescent="0.25">
      <c r="G5237">
        <f t="shared" si="99"/>
        <v>0</v>
      </c>
    </row>
    <row r="5238" spans="7:7" x14ac:dyDescent="0.25">
      <c r="G5238">
        <f t="shared" si="99"/>
        <v>0</v>
      </c>
    </row>
    <row r="5239" spans="7:7" x14ac:dyDescent="0.25">
      <c r="G5239">
        <f t="shared" si="99"/>
        <v>0</v>
      </c>
    </row>
    <row r="5240" spans="7:7" x14ac:dyDescent="0.25">
      <c r="G5240">
        <f t="shared" si="99"/>
        <v>0</v>
      </c>
    </row>
    <row r="5241" spans="7:7" x14ac:dyDescent="0.25">
      <c r="G5241">
        <f t="shared" si="99"/>
        <v>0</v>
      </c>
    </row>
    <row r="5242" spans="7:7" x14ac:dyDescent="0.25">
      <c r="G5242">
        <f t="shared" si="99"/>
        <v>0</v>
      </c>
    </row>
    <row r="5243" spans="7:7" x14ac:dyDescent="0.25">
      <c r="G5243">
        <f t="shared" si="99"/>
        <v>0</v>
      </c>
    </row>
    <row r="5244" spans="7:7" x14ac:dyDescent="0.25">
      <c r="G5244">
        <f t="shared" si="99"/>
        <v>0</v>
      </c>
    </row>
    <row r="5245" spans="7:7" x14ac:dyDescent="0.25">
      <c r="G5245">
        <f t="shared" si="99"/>
        <v>0</v>
      </c>
    </row>
    <row r="5246" spans="7:7" x14ac:dyDescent="0.25">
      <c r="G5246">
        <f t="shared" si="99"/>
        <v>0</v>
      </c>
    </row>
    <row r="5247" spans="7:7" x14ac:dyDescent="0.25">
      <c r="G5247">
        <f t="shared" si="99"/>
        <v>0</v>
      </c>
    </row>
    <row r="5248" spans="7:7" x14ac:dyDescent="0.25">
      <c r="G5248">
        <f t="shared" si="99"/>
        <v>0</v>
      </c>
    </row>
    <row r="5249" spans="7:7" x14ac:dyDescent="0.25">
      <c r="G5249">
        <f t="shared" si="99"/>
        <v>0</v>
      </c>
    </row>
    <row r="5250" spans="7:7" x14ac:dyDescent="0.25">
      <c r="G5250">
        <f t="shared" si="99"/>
        <v>0</v>
      </c>
    </row>
    <row r="5251" spans="7:7" x14ac:dyDescent="0.25">
      <c r="G5251">
        <f t="shared" si="99"/>
        <v>0</v>
      </c>
    </row>
    <row r="5252" spans="7:7" x14ac:dyDescent="0.25">
      <c r="G5252">
        <f t="shared" si="99"/>
        <v>0</v>
      </c>
    </row>
    <row r="5253" spans="7:7" x14ac:dyDescent="0.25">
      <c r="G5253">
        <f t="shared" si="99"/>
        <v>0</v>
      </c>
    </row>
    <row r="5254" spans="7:7" x14ac:dyDescent="0.25">
      <c r="G5254">
        <f t="shared" si="99"/>
        <v>0</v>
      </c>
    </row>
    <row r="5255" spans="7:7" x14ac:dyDescent="0.25">
      <c r="G5255">
        <f t="shared" si="99"/>
        <v>0</v>
      </c>
    </row>
    <row r="5256" spans="7:7" x14ac:dyDescent="0.25">
      <c r="G5256">
        <f t="shared" ref="G5256:G5319" si="100">IF(E5256=E5255,G5255,D5256)</f>
        <v>0</v>
      </c>
    </row>
    <row r="5257" spans="7:7" x14ac:dyDescent="0.25">
      <c r="G5257">
        <f t="shared" si="100"/>
        <v>0</v>
      </c>
    </row>
    <row r="5258" spans="7:7" x14ac:dyDescent="0.25">
      <c r="G5258">
        <f t="shared" si="100"/>
        <v>0</v>
      </c>
    </row>
    <row r="5259" spans="7:7" x14ac:dyDescent="0.25">
      <c r="G5259">
        <f t="shared" si="100"/>
        <v>0</v>
      </c>
    </row>
    <row r="5260" spans="7:7" x14ac:dyDescent="0.25">
      <c r="G5260">
        <f t="shared" si="100"/>
        <v>0</v>
      </c>
    </row>
    <row r="5261" spans="7:7" x14ac:dyDescent="0.25">
      <c r="G5261">
        <f t="shared" si="100"/>
        <v>0</v>
      </c>
    </row>
    <row r="5262" spans="7:7" x14ac:dyDescent="0.25">
      <c r="G5262">
        <f t="shared" si="100"/>
        <v>0</v>
      </c>
    </row>
    <row r="5263" spans="7:7" x14ac:dyDescent="0.25">
      <c r="G5263">
        <f t="shared" si="100"/>
        <v>0</v>
      </c>
    </row>
    <row r="5264" spans="7:7" x14ac:dyDescent="0.25">
      <c r="G5264">
        <f t="shared" si="100"/>
        <v>0</v>
      </c>
    </row>
    <row r="5265" spans="7:7" x14ac:dyDescent="0.25">
      <c r="G5265">
        <f t="shared" si="100"/>
        <v>0</v>
      </c>
    </row>
    <row r="5266" spans="7:7" x14ac:dyDescent="0.25">
      <c r="G5266">
        <f t="shared" si="100"/>
        <v>0</v>
      </c>
    </row>
    <row r="5267" spans="7:7" x14ac:dyDescent="0.25">
      <c r="G5267">
        <f t="shared" si="100"/>
        <v>0</v>
      </c>
    </row>
    <row r="5268" spans="7:7" x14ac:dyDescent="0.25">
      <c r="G5268">
        <f t="shared" si="100"/>
        <v>0</v>
      </c>
    </row>
    <row r="5269" spans="7:7" x14ac:dyDescent="0.25">
      <c r="G5269">
        <f t="shared" si="100"/>
        <v>0</v>
      </c>
    </row>
    <row r="5270" spans="7:7" x14ac:dyDescent="0.25">
      <c r="G5270">
        <f t="shared" si="100"/>
        <v>0</v>
      </c>
    </row>
    <row r="5271" spans="7:7" x14ac:dyDescent="0.25">
      <c r="G5271">
        <f t="shared" si="100"/>
        <v>0</v>
      </c>
    </row>
    <row r="5272" spans="7:7" x14ac:dyDescent="0.25">
      <c r="G5272">
        <f t="shared" si="100"/>
        <v>0</v>
      </c>
    </row>
    <row r="5273" spans="7:7" x14ac:dyDescent="0.25">
      <c r="G5273">
        <f t="shared" si="100"/>
        <v>0</v>
      </c>
    </row>
    <row r="5274" spans="7:7" x14ac:dyDescent="0.25">
      <c r="G5274">
        <f t="shared" si="100"/>
        <v>0</v>
      </c>
    </row>
    <row r="5275" spans="7:7" x14ac:dyDescent="0.25">
      <c r="G5275">
        <f t="shared" si="100"/>
        <v>0</v>
      </c>
    </row>
    <row r="5276" spans="7:7" x14ac:dyDescent="0.25">
      <c r="G5276">
        <f t="shared" si="100"/>
        <v>0</v>
      </c>
    </row>
    <row r="5277" spans="7:7" x14ac:dyDescent="0.25">
      <c r="G5277">
        <f t="shared" si="100"/>
        <v>0</v>
      </c>
    </row>
    <row r="5278" spans="7:7" x14ac:dyDescent="0.25">
      <c r="G5278">
        <f t="shared" si="100"/>
        <v>0</v>
      </c>
    </row>
    <row r="5279" spans="7:7" x14ac:dyDescent="0.25">
      <c r="G5279">
        <f t="shared" si="100"/>
        <v>0</v>
      </c>
    </row>
    <row r="5280" spans="7:7" x14ac:dyDescent="0.25">
      <c r="G5280">
        <f t="shared" si="100"/>
        <v>0</v>
      </c>
    </row>
    <row r="5281" spans="7:7" x14ac:dyDescent="0.25">
      <c r="G5281">
        <f t="shared" si="100"/>
        <v>0</v>
      </c>
    </row>
    <row r="5282" spans="7:7" x14ac:dyDescent="0.25">
      <c r="G5282">
        <f t="shared" si="100"/>
        <v>0</v>
      </c>
    </row>
    <row r="5283" spans="7:7" x14ac:dyDescent="0.25">
      <c r="G5283">
        <f t="shared" si="100"/>
        <v>0</v>
      </c>
    </row>
    <row r="5284" spans="7:7" x14ac:dyDescent="0.25">
      <c r="G5284">
        <f t="shared" si="100"/>
        <v>0</v>
      </c>
    </row>
    <row r="5285" spans="7:7" x14ac:dyDescent="0.25">
      <c r="G5285">
        <f t="shared" si="100"/>
        <v>0</v>
      </c>
    </row>
    <row r="5286" spans="7:7" x14ac:dyDescent="0.25">
      <c r="G5286">
        <f t="shared" si="100"/>
        <v>0</v>
      </c>
    </row>
    <row r="5287" spans="7:7" x14ac:dyDescent="0.25">
      <c r="G5287">
        <f t="shared" si="100"/>
        <v>0</v>
      </c>
    </row>
    <row r="5288" spans="7:7" x14ac:dyDescent="0.25">
      <c r="G5288">
        <f t="shared" si="100"/>
        <v>0</v>
      </c>
    </row>
    <row r="5289" spans="7:7" x14ac:dyDescent="0.25">
      <c r="G5289">
        <f t="shared" si="100"/>
        <v>0</v>
      </c>
    </row>
    <row r="5290" spans="7:7" x14ac:dyDescent="0.25">
      <c r="G5290">
        <f t="shared" si="100"/>
        <v>0</v>
      </c>
    </row>
    <row r="5291" spans="7:7" x14ac:dyDescent="0.25">
      <c r="G5291">
        <f t="shared" si="100"/>
        <v>0</v>
      </c>
    </row>
    <row r="5292" spans="7:7" x14ac:dyDescent="0.25">
      <c r="G5292">
        <f t="shared" si="100"/>
        <v>0</v>
      </c>
    </row>
    <row r="5293" spans="7:7" x14ac:dyDescent="0.25">
      <c r="G5293">
        <f t="shared" si="100"/>
        <v>0</v>
      </c>
    </row>
    <row r="5294" spans="7:7" x14ac:dyDescent="0.25">
      <c r="G5294">
        <f t="shared" si="100"/>
        <v>0</v>
      </c>
    </row>
    <row r="5295" spans="7:7" x14ac:dyDescent="0.25">
      <c r="G5295">
        <f t="shared" si="100"/>
        <v>0</v>
      </c>
    </row>
    <row r="5296" spans="7:7" x14ac:dyDescent="0.25">
      <c r="G5296">
        <f t="shared" si="100"/>
        <v>0</v>
      </c>
    </row>
    <row r="5297" spans="7:7" x14ac:dyDescent="0.25">
      <c r="G5297">
        <f t="shared" si="100"/>
        <v>0</v>
      </c>
    </row>
    <row r="5298" spans="7:7" x14ac:dyDescent="0.25">
      <c r="G5298">
        <f t="shared" si="100"/>
        <v>0</v>
      </c>
    </row>
    <row r="5299" spans="7:7" x14ac:dyDescent="0.25">
      <c r="G5299">
        <f t="shared" si="100"/>
        <v>0</v>
      </c>
    </row>
    <row r="5300" spans="7:7" x14ac:dyDescent="0.25">
      <c r="G5300">
        <f t="shared" si="100"/>
        <v>0</v>
      </c>
    </row>
    <row r="5301" spans="7:7" x14ac:dyDescent="0.25">
      <c r="G5301">
        <f t="shared" si="100"/>
        <v>0</v>
      </c>
    </row>
    <row r="5302" spans="7:7" x14ac:dyDescent="0.25">
      <c r="G5302">
        <f t="shared" si="100"/>
        <v>0</v>
      </c>
    </row>
    <row r="5303" spans="7:7" x14ac:dyDescent="0.25">
      <c r="G5303">
        <f t="shared" si="100"/>
        <v>0</v>
      </c>
    </row>
    <row r="5304" spans="7:7" x14ac:dyDescent="0.25">
      <c r="G5304">
        <f t="shared" si="100"/>
        <v>0</v>
      </c>
    </row>
    <row r="5305" spans="7:7" x14ac:dyDescent="0.25">
      <c r="G5305">
        <f t="shared" si="100"/>
        <v>0</v>
      </c>
    </row>
    <row r="5306" spans="7:7" x14ac:dyDescent="0.25">
      <c r="G5306">
        <f t="shared" si="100"/>
        <v>0</v>
      </c>
    </row>
    <row r="5307" spans="7:7" x14ac:dyDescent="0.25">
      <c r="G5307">
        <f t="shared" si="100"/>
        <v>0</v>
      </c>
    </row>
    <row r="5308" spans="7:7" x14ac:dyDescent="0.25">
      <c r="G5308">
        <f t="shared" si="100"/>
        <v>0</v>
      </c>
    </row>
    <row r="5309" spans="7:7" x14ac:dyDescent="0.25">
      <c r="G5309">
        <f t="shared" si="100"/>
        <v>0</v>
      </c>
    </row>
    <row r="5310" spans="7:7" x14ac:dyDescent="0.25">
      <c r="G5310">
        <f t="shared" si="100"/>
        <v>0</v>
      </c>
    </row>
    <row r="5311" spans="7:7" x14ac:dyDescent="0.25">
      <c r="G5311">
        <f t="shared" si="100"/>
        <v>0</v>
      </c>
    </row>
    <row r="5312" spans="7:7" x14ac:dyDescent="0.25">
      <c r="G5312">
        <f t="shared" si="100"/>
        <v>0</v>
      </c>
    </row>
    <row r="5313" spans="7:7" x14ac:dyDescent="0.25">
      <c r="G5313">
        <f t="shared" si="100"/>
        <v>0</v>
      </c>
    </row>
    <row r="5314" spans="7:7" x14ac:dyDescent="0.25">
      <c r="G5314">
        <f t="shared" si="100"/>
        <v>0</v>
      </c>
    </row>
    <row r="5315" spans="7:7" x14ac:dyDescent="0.25">
      <c r="G5315">
        <f t="shared" si="100"/>
        <v>0</v>
      </c>
    </row>
    <row r="5316" spans="7:7" x14ac:dyDescent="0.25">
      <c r="G5316">
        <f t="shared" si="100"/>
        <v>0</v>
      </c>
    </row>
    <row r="5317" spans="7:7" x14ac:dyDescent="0.25">
      <c r="G5317">
        <f t="shared" si="100"/>
        <v>0</v>
      </c>
    </row>
    <row r="5318" spans="7:7" x14ac:dyDescent="0.25">
      <c r="G5318">
        <f t="shared" si="100"/>
        <v>0</v>
      </c>
    </row>
    <row r="5319" spans="7:7" x14ac:dyDescent="0.25">
      <c r="G5319">
        <f t="shared" si="100"/>
        <v>0</v>
      </c>
    </row>
    <row r="5320" spans="7:7" x14ac:dyDescent="0.25">
      <c r="G5320">
        <f t="shared" ref="G5320:G5383" si="101">IF(E5320=E5319,G5319,D5320)</f>
        <v>0</v>
      </c>
    </row>
    <row r="5321" spans="7:7" x14ac:dyDescent="0.25">
      <c r="G5321">
        <f t="shared" si="101"/>
        <v>0</v>
      </c>
    </row>
    <row r="5322" spans="7:7" x14ac:dyDescent="0.25">
      <c r="G5322">
        <f t="shared" si="101"/>
        <v>0</v>
      </c>
    </row>
    <row r="5323" spans="7:7" x14ac:dyDescent="0.25">
      <c r="G5323">
        <f t="shared" si="101"/>
        <v>0</v>
      </c>
    </row>
    <row r="5324" spans="7:7" x14ac:dyDescent="0.25">
      <c r="G5324">
        <f t="shared" si="101"/>
        <v>0</v>
      </c>
    </row>
    <row r="5325" spans="7:7" x14ac:dyDescent="0.25">
      <c r="G5325">
        <f t="shared" si="101"/>
        <v>0</v>
      </c>
    </row>
    <row r="5326" spans="7:7" x14ac:dyDescent="0.25">
      <c r="G5326">
        <f t="shared" si="101"/>
        <v>0</v>
      </c>
    </row>
    <row r="5327" spans="7:7" x14ac:dyDescent="0.25">
      <c r="G5327">
        <f t="shared" si="101"/>
        <v>0</v>
      </c>
    </row>
    <row r="5328" spans="7:7" x14ac:dyDescent="0.25">
      <c r="G5328">
        <f t="shared" si="101"/>
        <v>0</v>
      </c>
    </row>
    <row r="5329" spans="7:7" x14ac:dyDescent="0.25">
      <c r="G5329">
        <f t="shared" si="101"/>
        <v>0</v>
      </c>
    </row>
    <row r="5330" spans="7:7" x14ac:dyDescent="0.25">
      <c r="G5330">
        <f t="shared" si="101"/>
        <v>0</v>
      </c>
    </row>
    <row r="5331" spans="7:7" x14ac:dyDescent="0.25">
      <c r="G5331">
        <f t="shared" si="101"/>
        <v>0</v>
      </c>
    </row>
    <row r="5332" spans="7:7" x14ac:dyDescent="0.25">
      <c r="G5332">
        <f t="shared" si="101"/>
        <v>0</v>
      </c>
    </row>
    <row r="5333" spans="7:7" x14ac:dyDescent="0.25">
      <c r="G5333">
        <f t="shared" si="101"/>
        <v>0</v>
      </c>
    </row>
    <row r="5334" spans="7:7" x14ac:dyDescent="0.25">
      <c r="G5334">
        <f t="shared" si="101"/>
        <v>0</v>
      </c>
    </row>
    <row r="5335" spans="7:7" x14ac:dyDescent="0.25">
      <c r="G5335">
        <f t="shared" si="101"/>
        <v>0</v>
      </c>
    </row>
    <row r="5336" spans="7:7" x14ac:dyDescent="0.25">
      <c r="G5336">
        <f t="shared" si="101"/>
        <v>0</v>
      </c>
    </row>
    <row r="5337" spans="7:7" x14ac:dyDescent="0.25">
      <c r="G5337">
        <f t="shared" si="101"/>
        <v>0</v>
      </c>
    </row>
    <row r="5338" spans="7:7" x14ac:dyDescent="0.25">
      <c r="G5338">
        <f t="shared" si="101"/>
        <v>0</v>
      </c>
    </row>
    <row r="5339" spans="7:7" x14ac:dyDescent="0.25">
      <c r="G5339">
        <f t="shared" si="101"/>
        <v>0</v>
      </c>
    </row>
    <row r="5340" spans="7:7" x14ac:dyDescent="0.25">
      <c r="G5340">
        <f t="shared" si="101"/>
        <v>0</v>
      </c>
    </row>
    <row r="5341" spans="7:7" x14ac:dyDescent="0.25">
      <c r="G5341">
        <f t="shared" si="101"/>
        <v>0</v>
      </c>
    </row>
    <row r="5342" spans="7:7" x14ac:dyDescent="0.25">
      <c r="G5342">
        <f t="shared" si="101"/>
        <v>0</v>
      </c>
    </row>
    <row r="5343" spans="7:7" x14ac:dyDescent="0.25">
      <c r="G5343">
        <f t="shared" si="101"/>
        <v>0</v>
      </c>
    </row>
    <row r="5344" spans="7:7" x14ac:dyDescent="0.25">
      <c r="G5344">
        <f t="shared" si="101"/>
        <v>0</v>
      </c>
    </row>
    <row r="5345" spans="7:7" x14ac:dyDescent="0.25">
      <c r="G5345">
        <f t="shared" si="101"/>
        <v>0</v>
      </c>
    </row>
    <row r="5346" spans="7:7" x14ac:dyDescent="0.25">
      <c r="G5346">
        <f t="shared" si="101"/>
        <v>0</v>
      </c>
    </row>
    <row r="5347" spans="7:7" x14ac:dyDescent="0.25">
      <c r="G5347">
        <f t="shared" si="101"/>
        <v>0</v>
      </c>
    </row>
    <row r="5348" spans="7:7" x14ac:dyDescent="0.25">
      <c r="G5348">
        <f t="shared" si="101"/>
        <v>0</v>
      </c>
    </row>
    <row r="5349" spans="7:7" x14ac:dyDescent="0.25">
      <c r="G5349">
        <f t="shared" si="101"/>
        <v>0</v>
      </c>
    </row>
    <row r="5350" spans="7:7" x14ac:dyDescent="0.25">
      <c r="G5350">
        <f t="shared" si="101"/>
        <v>0</v>
      </c>
    </row>
    <row r="5351" spans="7:7" x14ac:dyDescent="0.25">
      <c r="G5351">
        <f t="shared" si="101"/>
        <v>0</v>
      </c>
    </row>
    <row r="5352" spans="7:7" x14ac:dyDescent="0.25">
      <c r="G5352">
        <f t="shared" si="101"/>
        <v>0</v>
      </c>
    </row>
    <row r="5353" spans="7:7" x14ac:dyDescent="0.25">
      <c r="G5353">
        <f t="shared" si="101"/>
        <v>0</v>
      </c>
    </row>
    <row r="5354" spans="7:7" x14ac:dyDescent="0.25">
      <c r="G5354">
        <f t="shared" si="101"/>
        <v>0</v>
      </c>
    </row>
    <row r="5355" spans="7:7" x14ac:dyDescent="0.25">
      <c r="G5355">
        <f t="shared" si="101"/>
        <v>0</v>
      </c>
    </row>
    <row r="5356" spans="7:7" x14ac:dyDescent="0.25">
      <c r="G5356">
        <f t="shared" si="101"/>
        <v>0</v>
      </c>
    </row>
    <row r="5357" spans="7:7" x14ac:dyDescent="0.25">
      <c r="G5357">
        <f t="shared" si="101"/>
        <v>0</v>
      </c>
    </row>
    <row r="5358" spans="7:7" x14ac:dyDescent="0.25">
      <c r="G5358">
        <f t="shared" si="101"/>
        <v>0</v>
      </c>
    </row>
    <row r="5359" spans="7:7" x14ac:dyDescent="0.25">
      <c r="G5359">
        <f t="shared" si="101"/>
        <v>0</v>
      </c>
    </row>
    <row r="5360" spans="7:7" x14ac:dyDescent="0.25">
      <c r="G5360">
        <f t="shared" si="101"/>
        <v>0</v>
      </c>
    </row>
    <row r="5361" spans="7:7" x14ac:dyDescent="0.25">
      <c r="G5361">
        <f t="shared" si="101"/>
        <v>0</v>
      </c>
    </row>
    <row r="5362" spans="7:7" x14ac:dyDescent="0.25">
      <c r="G5362">
        <f t="shared" si="101"/>
        <v>0</v>
      </c>
    </row>
    <row r="5363" spans="7:7" x14ac:dyDescent="0.25">
      <c r="G5363">
        <f t="shared" si="101"/>
        <v>0</v>
      </c>
    </row>
    <row r="5364" spans="7:7" x14ac:dyDescent="0.25">
      <c r="G5364">
        <f t="shared" si="101"/>
        <v>0</v>
      </c>
    </row>
    <row r="5365" spans="7:7" x14ac:dyDescent="0.25">
      <c r="G5365">
        <f t="shared" si="101"/>
        <v>0</v>
      </c>
    </row>
    <row r="5366" spans="7:7" x14ac:dyDescent="0.25">
      <c r="G5366">
        <f t="shared" si="101"/>
        <v>0</v>
      </c>
    </row>
    <row r="5367" spans="7:7" x14ac:dyDescent="0.25">
      <c r="G5367">
        <f t="shared" si="101"/>
        <v>0</v>
      </c>
    </row>
    <row r="5368" spans="7:7" x14ac:dyDescent="0.25">
      <c r="G5368">
        <f t="shared" si="101"/>
        <v>0</v>
      </c>
    </row>
    <row r="5369" spans="7:7" x14ac:dyDescent="0.25">
      <c r="G5369">
        <f t="shared" si="101"/>
        <v>0</v>
      </c>
    </row>
    <row r="5370" spans="7:7" x14ac:dyDescent="0.25">
      <c r="G5370">
        <f t="shared" si="101"/>
        <v>0</v>
      </c>
    </row>
    <row r="5371" spans="7:7" x14ac:dyDescent="0.25">
      <c r="G5371">
        <f t="shared" si="101"/>
        <v>0</v>
      </c>
    </row>
    <row r="5372" spans="7:7" x14ac:dyDescent="0.25">
      <c r="G5372">
        <f t="shared" si="101"/>
        <v>0</v>
      </c>
    </row>
    <row r="5373" spans="7:7" x14ac:dyDescent="0.25">
      <c r="G5373">
        <f t="shared" si="101"/>
        <v>0</v>
      </c>
    </row>
    <row r="5374" spans="7:7" x14ac:dyDescent="0.25">
      <c r="G5374">
        <f t="shared" si="101"/>
        <v>0</v>
      </c>
    </row>
    <row r="5375" spans="7:7" x14ac:dyDescent="0.25">
      <c r="G5375">
        <f t="shared" si="101"/>
        <v>0</v>
      </c>
    </row>
    <row r="5376" spans="7:7" x14ac:dyDescent="0.25">
      <c r="G5376">
        <f t="shared" si="101"/>
        <v>0</v>
      </c>
    </row>
    <row r="5377" spans="7:7" x14ac:dyDescent="0.25">
      <c r="G5377">
        <f t="shared" si="101"/>
        <v>0</v>
      </c>
    </row>
    <row r="5378" spans="7:7" x14ac:dyDescent="0.25">
      <c r="G5378">
        <f t="shared" si="101"/>
        <v>0</v>
      </c>
    </row>
    <row r="5379" spans="7:7" x14ac:dyDescent="0.25">
      <c r="G5379">
        <f t="shared" si="101"/>
        <v>0</v>
      </c>
    </row>
    <row r="5380" spans="7:7" x14ac:dyDescent="0.25">
      <c r="G5380">
        <f t="shared" si="101"/>
        <v>0</v>
      </c>
    </row>
    <row r="5381" spans="7:7" x14ac:dyDescent="0.25">
      <c r="G5381">
        <f t="shared" si="101"/>
        <v>0</v>
      </c>
    </row>
    <row r="5382" spans="7:7" x14ac:dyDescent="0.25">
      <c r="G5382">
        <f t="shared" si="101"/>
        <v>0</v>
      </c>
    </row>
    <row r="5383" spans="7:7" x14ac:dyDescent="0.25">
      <c r="G5383">
        <f t="shared" si="101"/>
        <v>0</v>
      </c>
    </row>
    <row r="5384" spans="7:7" x14ac:dyDescent="0.25">
      <c r="G5384">
        <f t="shared" ref="G5384:G5447" si="102">IF(E5384=E5383,G5383,D5384)</f>
        <v>0</v>
      </c>
    </row>
    <row r="5385" spans="7:7" x14ac:dyDescent="0.25">
      <c r="G5385">
        <f t="shared" si="102"/>
        <v>0</v>
      </c>
    </row>
    <row r="5386" spans="7:7" x14ac:dyDescent="0.25">
      <c r="G5386">
        <f t="shared" si="102"/>
        <v>0</v>
      </c>
    </row>
    <row r="5387" spans="7:7" x14ac:dyDescent="0.25">
      <c r="G5387">
        <f t="shared" si="102"/>
        <v>0</v>
      </c>
    </row>
    <row r="5388" spans="7:7" x14ac:dyDescent="0.25">
      <c r="G5388">
        <f t="shared" si="102"/>
        <v>0</v>
      </c>
    </row>
    <row r="5389" spans="7:7" x14ac:dyDescent="0.25">
      <c r="G5389">
        <f t="shared" si="102"/>
        <v>0</v>
      </c>
    </row>
    <row r="5390" spans="7:7" x14ac:dyDescent="0.25">
      <c r="G5390">
        <f t="shared" si="102"/>
        <v>0</v>
      </c>
    </row>
    <row r="5391" spans="7:7" x14ac:dyDescent="0.25">
      <c r="G5391">
        <f t="shared" si="102"/>
        <v>0</v>
      </c>
    </row>
    <row r="5392" spans="7:7" x14ac:dyDescent="0.25">
      <c r="G5392">
        <f t="shared" si="102"/>
        <v>0</v>
      </c>
    </row>
    <row r="5393" spans="7:7" x14ac:dyDescent="0.25">
      <c r="G5393">
        <f t="shared" si="102"/>
        <v>0</v>
      </c>
    </row>
    <row r="5394" spans="7:7" x14ac:dyDescent="0.25">
      <c r="G5394">
        <f t="shared" si="102"/>
        <v>0</v>
      </c>
    </row>
    <row r="5395" spans="7:7" x14ac:dyDescent="0.25">
      <c r="G5395">
        <f t="shared" si="102"/>
        <v>0</v>
      </c>
    </row>
    <row r="5396" spans="7:7" x14ac:dyDescent="0.25">
      <c r="G5396">
        <f t="shared" si="102"/>
        <v>0</v>
      </c>
    </row>
    <row r="5397" spans="7:7" x14ac:dyDescent="0.25">
      <c r="G5397">
        <f t="shared" si="102"/>
        <v>0</v>
      </c>
    </row>
    <row r="5398" spans="7:7" x14ac:dyDescent="0.25">
      <c r="G5398">
        <f t="shared" si="102"/>
        <v>0</v>
      </c>
    </row>
    <row r="5399" spans="7:7" x14ac:dyDescent="0.25">
      <c r="G5399">
        <f t="shared" si="102"/>
        <v>0</v>
      </c>
    </row>
    <row r="5400" spans="7:7" x14ac:dyDescent="0.25">
      <c r="G5400">
        <f t="shared" si="102"/>
        <v>0</v>
      </c>
    </row>
    <row r="5401" spans="7:7" x14ac:dyDescent="0.25">
      <c r="G5401">
        <f t="shared" si="102"/>
        <v>0</v>
      </c>
    </row>
    <row r="5402" spans="7:7" x14ac:dyDescent="0.25">
      <c r="G5402">
        <f t="shared" si="102"/>
        <v>0</v>
      </c>
    </row>
    <row r="5403" spans="7:7" x14ac:dyDescent="0.25">
      <c r="G5403">
        <f t="shared" si="102"/>
        <v>0</v>
      </c>
    </row>
    <row r="5404" spans="7:7" x14ac:dyDescent="0.25">
      <c r="G5404">
        <f t="shared" si="102"/>
        <v>0</v>
      </c>
    </row>
    <row r="5405" spans="7:7" x14ac:dyDescent="0.25">
      <c r="G5405">
        <f t="shared" si="102"/>
        <v>0</v>
      </c>
    </row>
    <row r="5406" spans="7:7" x14ac:dyDescent="0.25">
      <c r="G5406">
        <f t="shared" si="102"/>
        <v>0</v>
      </c>
    </row>
    <row r="5407" spans="7:7" x14ac:dyDescent="0.25">
      <c r="G5407">
        <f t="shared" si="102"/>
        <v>0</v>
      </c>
    </row>
    <row r="5408" spans="7:7" x14ac:dyDescent="0.25">
      <c r="G5408">
        <f t="shared" si="102"/>
        <v>0</v>
      </c>
    </row>
    <row r="5409" spans="7:7" x14ac:dyDescent="0.25">
      <c r="G5409">
        <f t="shared" si="102"/>
        <v>0</v>
      </c>
    </row>
    <row r="5410" spans="7:7" x14ac:dyDescent="0.25">
      <c r="G5410">
        <f t="shared" si="102"/>
        <v>0</v>
      </c>
    </row>
    <row r="5411" spans="7:7" x14ac:dyDescent="0.25">
      <c r="G5411">
        <f t="shared" si="102"/>
        <v>0</v>
      </c>
    </row>
    <row r="5412" spans="7:7" x14ac:dyDescent="0.25">
      <c r="G5412">
        <f t="shared" si="102"/>
        <v>0</v>
      </c>
    </row>
    <row r="5413" spans="7:7" x14ac:dyDescent="0.25">
      <c r="G5413">
        <f t="shared" si="102"/>
        <v>0</v>
      </c>
    </row>
    <row r="5414" spans="7:7" x14ac:dyDescent="0.25">
      <c r="G5414">
        <f t="shared" si="102"/>
        <v>0</v>
      </c>
    </row>
    <row r="5415" spans="7:7" x14ac:dyDescent="0.25">
      <c r="G5415">
        <f t="shared" si="102"/>
        <v>0</v>
      </c>
    </row>
    <row r="5416" spans="7:7" x14ac:dyDescent="0.25">
      <c r="G5416">
        <f t="shared" si="102"/>
        <v>0</v>
      </c>
    </row>
    <row r="5417" spans="7:7" x14ac:dyDescent="0.25">
      <c r="G5417">
        <f t="shared" si="102"/>
        <v>0</v>
      </c>
    </row>
    <row r="5418" spans="7:7" x14ac:dyDescent="0.25">
      <c r="G5418">
        <f t="shared" si="102"/>
        <v>0</v>
      </c>
    </row>
    <row r="5419" spans="7:7" x14ac:dyDescent="0.25">
      <c r="G5419">
        <f t="shared" si="102"/>
        <v>0</v>
      </c>
    </row>
    <row r="5420" spans="7:7" x14ac:dyDescent="0.25">
      <c r="G5420">
        <f t="shared" si="102"/>
        <v>0</v>
      </c>
    </row>
    <row r="5421" spans="7:7" x14ac:dyDescent="0.25">
      <c r="G5421">
        <f t="shared" si="102"/>
        <v>0</v>
      </c>
    </row>
    <row r="5422" spans="7:7" x14ac:dyDescent="0.25">
      <c r="G5422">
        <f t="shared" si="102"/>
        <v>0</v>
      </c>
    </row>
    <row r="5423" spans="7:7" x14ac:dyDescent="0.25">
      <c r="G5423">
        <f t="shared" si="102"/>
        <v>0</v>
      </c>
    </row>
    <row r="5424" spans="7:7" x14ac:dyDescent="0.25">
      <c r="G5424">
        <f t="shared" si="102"/>
        <v>0</v>
      </c>
    </row>
    <row r="5425" spans="7:7" x14ac:dyDescent="0.25">
      <c r="G5425">
        <f t="shared" si="102"/>
        <v>0</v>
      </c>
    </row>
    <row r="5426" spans="7:7" x14ac:dyDescent="0.25">
      <c r="G5426">
        <f t="shared" si="102"/>
        <v>0</v>
      </c>
    </row>
    <row r="5427" spans="7:7" x14ac:dyDescent="0.25">
      <c r="G5427">
        <f t="shared" si="102"/>
        <v>0</v>
      </c>
    </row>
    <row r="5428" spans="7:7" x14ac:dyDescent="0.25">
      <c r="G5428">
        <f t="shared" si="102"/>
        <v>0</v>
      </c>
    </row>
    <row r="5429" spans="7:7" x14ac:dyDescent="0.25">
      <c r="G5429">
        <f t="shared" si="102"/>
        <v>0</v>
      </c>
    </row>
    <row r="5430" spans="7:7" x14ac:dyDescent="0.25">
      <c r="G5430">
        <f t="shared" si="102"/>
        <v>0</v>
      </c>
    </row>
    <row r="5431" spans="7:7" x14ac:dyDescent="0.25">
      <c r="G5431">
        <f t="shared" si="102"/>
        <v>0</v>
      </c>
    </row>
    <row r="5432" spans="7:7" x14ac:dyDescent="0.25">
      <c r="G5432">
        <f t="shared" si="102"/>
        <v>0</v>
      </c>
    </row>
    <row r="5433" spans="7:7" x14ac:dyDescent="0.25">
      <c r="G5433">
        <f t="shared" si="102"/>
        <v>0</v>
      </c>
    </row>
    <row r="5434" spans="7:7" x14ac:dyDescent="0.25">
      <c r="G5434">
        <f t="shared" si="102"/>
        <v>0</v>
      </c>
    </row>
    <row r="5435" spans="7:7" x14ac:dyDescent="0.25">
      <c r="G5435">
        <f t="shared" si="102"/>
        <v>0</v>
      </c>
    </row>
    <row r="5436" spans="7:7" x14ac:dyDescent="0.25">
      <c r="G5436">
        <f t="shared" si="102"/>
        <v>0</v>
      </c>
    </row>
    <row r="5437" spans="7:7" x14ac:dyDescent="0.25">
      <c r="G5437">
        <f t="shared" si="102"/>
        <v>0</v>
      </c>
    </row>
    <row r="5438" spans="7:7" x14ac:dyDescent="0.25">
      <c r="G5438">
        <f t="shared" si="102"/>
        <v>0</v>
      </c>
    </row>
    <row r="5439" spans="7:7" x14ac:dyDescent="0.25">
      <c r="G5439">
        <f t="shared" si="102"/>
        <v>0</v>
      </c>
    </row>
    <row r="5440" spans="7:7" x14ac:dyDescent="0.25">
      <c r="G5440">
        <f t="shared" si="102"/>
        <v>0</v>
      </c>
    </row>
    <row r="5441" spans="7:7" x14ac:dyDescent="0.25">
      <c r="G5441">
        <f t="shared" si="102"/>
        <v>0</v>
      </c>
    </row>
    <row r="5442" spans="7:7" x14ac:dyDescent="0.25">
      <c r="G5442">
        <f t="shared" si="102"/>
        <v>0</v>
      </c>
    </row>
    <row r="5443" spans="7:7" x14ac:dyDescent="0.25">
      <c r="G5443">
        <f t="shared" si="102"/>
        <v>0</v>
      </c>
    </row>
    <row r="5444" spans="7:7" x14ac:dyDescent="0.25">
      <c r="G5444">
        <f t="shared" si="102"/>
        <v>0</v>
      </c>
    </row>
    <row r="5445" spans="7:7" x14ac:dyDescent="0.25">
      <c r="G5445">
        <f t="shared" si="102"/>
        <v>0</v>
      </c>
    </row>
    <row r="5446" spans="7:7" x14ac:dyDescent="0.25">
      <c r="G5446">
        <f t="shared" si="102"/>
        <v>0</v>
      </c>
    </row>
    <row r="5447" spans="7:7" x14ac:dyDescent="0.25">
      <c r="G5447">
        <f t="shared" si="102"/>
        <v>0</v>
      </c>
    </row>
    <row r="5448" spans="7:7" x14ac:dyDescent="0.25">
      <c r="G5448">
        <f t="shared" ref="G5448:G5511" si="103">IF(E5448=E5447,G5447,D5448)</f>
        <v>0</v>
      </c>
    </row>
    <row r="5449" spans="7:7" x14ac:dyDescent="0.25">
      <c r="G5449">
        <f t="shared" si="103"/>
        <v>0</v>
      </c>
    </row>
    <row r="5450" spans="7:7" x14ac:dyDescent="0.25">
      <c r="G5450">
        <f t="shared" si="103"/>
        <v>0</v>
      </c>
    </row>
    <row r="5451" spans="7:7" x14ac:dyDescent="0.25">
      <c r="G5451">
        <f t="shared" si="103"/>
        <v>0</v>
      </c>
    </row>
    <row r="5452" spans="7:7" x14ac:dyDescent="0.25">
      <c r="G5452">
        <f t="shared" si="103"/>
        <v>0</v>
      </c>
    </row>
    <row r="5453" spans="7:7" x14ac:dyDescent="0.25">
      <c r="G5453">
        <f t="shared" si="103"/>
        <v>0</v>
      </c>
    </row>
    <row r="5454" spans="7:7" x14ac:dyDescent="0.25">
      <c r="G5454">
        <f t="shared" si="103"/>
        <v>0</v>
      </c>
    </row>
    <row r="5455" spans="7:7" x14ac:dyDescent="0.25">
      <c r="G5455">
        <f t="shared" si="103"/>
        <v>0</v>
      </c>
    </row>
    <row r="5456" spans="7:7" x14ac:dyDescent="0.25">
      <c r="G5456">
        <f t="shared" si="103"/>
        <v>0</v>
      </c>
    </row>
    <row r="5457" spans="7:7" x14ac:dyDescent="0.25">
      <c r="G5457">
        <f t="shared" si="103"/>
        <v>0</v>
      </c>
    </row>
    <row r="5458" spans="7:7" x14ac:dyDescent="0.25">
      <c r="G5458">
        <f t="shared" si="103"/>
        <v>0</v>
      </c>
    </row>
    <row r="5459" spans="7:7" x14ac:dyDescent="0.25">
      <c r="G5459">
        <f t="shared" si="103"/>
        <v>0</v>
      </c>
    </row>
    <row r="5460" spans="7:7" x14ac:dyDescent="0.25">
      <c r="G5460">
        <f t="shared" si="103"/>
        <v>0</v>
      </c>
    </row>
    <row r="5461" spans="7:7" x14ac:dyDescent="0.25">
      <c r="G5461">
        <f t="shared" si="103"/>
        <v>0</v>
      </c>
    </row>
    <row r="5462" spans="7:7" x14ac:dyDescent="0.25">
      <c r="G5462">
        <f t="shared" si="103"/>
        <v>0</v>
      </c>
    </row>
    <row r="5463" spans="7:7" x14ac:dyDescent="0.25">
      <c r="G5463">
        <f t="shared" si="103"/>
        <v>0</v>
      </c>
    </row>
    <row r="5464" spans="7:7" x14ac:dyDescent="0.25">
      <c r="G5464">
        <f t="shared" si="103"/>
        <v>0</v>
      </c>
    </row>
    <row r="5465" spans="7:7" x14ac:dyDescent="0.25">
      <c r="G5465">
        <f t="shared" si="103"/>
        <v>0</v>
      </c>
    </row>
    <row r="5466" spans="7:7" x14ac:dyDescent="0.25">
      <c r="G5466">
        <f t="shared" si="103"/>
        <v>0</v>
      </c>
    </row>
    <row r="5467" spans="7:7" x14ac:dyDescent="0.25">
      <c r="G5467">
        <f t="shared" si="103"/>
        <v>0</v>
      </c>
    </row>
    <row r="5468" spans="7:7" x14ac:dyDescent="0.25">
      <c r="G5468">
        <f t="shared" si="103"/>
        <v>0</v>
      </c>
    </row>
    <row r="5469" spans="7:7" x14ac:dyDescent="0.25">
      <c r="G5469">
        <f t="shared" si="103"/>
        <v>0</v>
      </c>
    </row>
    <row r="5470" spans="7:7" x14ac:dyDescent="0.25">
      <c r="G5470">
        <f t="shared" si="103"/>
        <v>0</v>
      </c>
    </row>
    <row r="5471" spans="7:7" x14ac:dyDescent="0.25">
      <c r="G5471">
        <f t="shared" si="103"/>
        <v>0</v>
      </c>
    </row>
    <row r="5472" spans="7:7" x14ac:dyDescent="0.25">
      <c r="G5472">
        <f t="shared" si="103"/>
        <v>0</v>
      </c>
    </row>
    <row r="5473" spans="7:7" x14ac:dyDescent="0.25">
      <c r="G5473">
        <f t="shared" si="103"/>
        <v>0</v>
      </c>
    </row>
    <row r="5474" spans="7:7" x14ac:dyDescent="0.25">
      <c r="G5474">
        <f t="shared" si="103"/>
        <v>0</v>
      </c>
    </row>
    <row r="5475" spans="7:7" x14ac:dyDescent="0.25">
      <c r="G5475">
        <f t="shared" si="103"/>
        <v>0</v>
      </c>
    </row>
    <row r="5476" spans="7:7" x14ac:dyDescent="0.25">
      <c r="G5476">
        <f t="shared" si="103"/>
        <v>0</v>
      </c>
    </row>
    <row r="5477" spans="7:7" x14ac:dyDescent="0.25">
      <c r="G5477">
        <f t="shared" si="103"/>
        <v>0</v>
      </c>
    </row>
    <row r="5478" spans="7:7" x14ac:dyDescent="0.25">
      <c r="G5478">
        <f t="shared" si="103"/>
        <v>0</v>
      </c>
    </row>
    <row r="5479" spans="7:7" x14ac:dyDescent="0.25">
      <c r="G5479">
        <f t="shared" si="103"/>
        <v>0</v>
      </c>
    </row>
    <row r="5480" spans="7:7" x14ac:dyDescent="0.25">
      <c r="G5480">
        <f t="shared" si="103"/>
        <v>0</v>
      </c>
    </row>
    <row r="5481" spans="7:7" x14ac:dyDescent="0.25">
      <c r="G5481">
        <f t="shared" si="103"/>
        <v>0</v>
      </c>
    </row>
    <row r="5482" spans="7:7" x14ac:dyDescent="0.25">
      <c r="G5482">
        <f t="shared" si="103"/>
        <v>0</v>
      </c>
    </row>
    <row r="5483" spans="7:7" x14ac:dyDescent="0.25">
      <c r="G5483">
        <f t="shared" si="103"/>
        <v>0</v>
      </c>
    </row>
    <row r="5484" spans="7:7" x14ac:dyDescent="0.25">
      <c r="G5484">
        <f t="shared" si="103"/>
        <v>0</v>
      </c>
    </row>
    <row r="5485" spans="7:7" x14ac:dyDescent="0.25">
      <c r="G5485">
        <f t="shared" si="103"/>
        <v>0</v>
      </c>
    </row>
    <row r="5486" spans="7:7" x14ac:dyDescent="0.25">
      <c r="G5486">
        <f t="shared" si="103"/>
        <v>0</v>
      </c>
    </row>
    <row r="5487" spans="7:7" x14ac:dyDescent="0.25">
      <c r="G5487">
        <f t="shared" si="103"/>
        <v>0</v>
      </c>
    </row>
    <row r="5488" spans="7:7" x14ac:dyDescent="0.25">
      <c r="G5488">
        <f t="shared" si="103"/>
        <v>0</v>
      </c>
    </row>
    <row r="5489" spans="7:7" x14ac:dyDescent="0.25">
      <c r="G5489">
        <f t="shared" si="103"/>
        <v>0</v>
      </c>
    </row>
    <row r="5490" spans="7:7" x14ac:dyDescent="0.25">
      <c r="G5490">
        <f t="shared" si="103"/>
        <v>0</v>
      </c>
    </row>
    <row r="5491" spans="7:7" x14ac:dyDescent="0.25">
      <c r="G5491">
        <f t="shared" si="103"/>
        <v>0</v>
      </c>
    </row>
    <row r="5492" spans="7:7" x14ac:dyDescent="0.25">
      <c r="G5492">
        <f t="shared" si="103"/>
        <v>0</v>
      </c>
    </row>
    <row r="5493" spans="7:7" x14ac:dyDescent="0.25">
      <c r="G5493">
        <f t="shared" si="103"/>
        <v>0</v>
      </c>
    </row>
    <row r="5494" spans="7:7" x14ac:dyDescent="0.25">
      <c r="G5494">
        <f t="shared" si="103"/>
        <v>0</v>
      </c>
    </row>
    <row r="5495" spans="7:7" x14ac:dyDescent="0.25">
      <c r="G5495">
        <f t="shared" si="103"/>
        <v>0</v>
      </c>
    </row>
    <row r="5496" spans="7:7" x14ac:dyDescent="0.25">
      <c r="G5496">
        <f t="shared" si="103"/>
        <v>0</v>
      </c>
    </row>
    <row r="5497" spans="7:7" x14ac:dyDescent="0.25">
      <c r="G5497">
        <f t="shared" si="103"/>
        <v>0</v>
      </c>
    </row>
    <row r="5498" spans="7:7" x14ac:dyDescent="0.25">
      <c r="G5498">
        <f t="shared" si="103"/>
        <v>0</v>
      </c>
    </row>
    <row r="5499" spans="7:7" x14ac:dyDescent="0.25">
      <c r="G5499">
        <f t="shared" si="103"/>
        <v>0</v>
      </c>
    </row>
    <row r="5500" spans="7:7" x14ac:dyDescent="0.25">
      <c r="G5500">
        <f t="shared" si="103"/>
        <v>0</v>
      </c>
    </row>
    <row r="5501" spans="7:7" x14ac:dyDescent="0.25">
      <c r="G5501">
        <f t="shared" si="103"/>
        <v>0</v>
      </c>
    </row>
    <row r="5502" spans="7:7" x14ac:dyDescent="0.25">
      <c r="G5502">
        <f t="shared" si="103"/>
        <v>0</v>
      </c>
    </row>
    <row r="5503" spans="7:7" x14ac:dyDescent="0.25">
      <c r="G5503">
        <f t="shared" si="103"/>
        <v>0</v>
      </c>
    </row>
    <row r="5504" spans="7:7" x14ac:dyDescent="0.25">
      <c r="G5504">
        <f t="shared" si="103"/>
        <v>0</v>
      </c>
    </row>
    <row r="5505" spans="7:7" x14ac:dyDescent="0.25">
      <c r="G5505">
        <f t="shared" si="103"/>
        <v>0</v>
      </c>
    </row>
    <row r="5506" spans="7:7" x14ac:dyDescent="0.25">
      <c r="G5506">
        <f t="shared" si="103"/>
        <v>0</v>
      </c>
    </row>
    <row r="5507" spans="7:7" x14ac:dyDescent="0.25">
      <c r="G5507">
        <f t="shared" si="103"/>
        <v>0</v>
      </c>
    </row>
    <row r="5508" spans="7:7" x14ac:dyDescent="0.25">
      <c r="G5508">
        <f t="shared" si="103"/>
        <v>0</v>
      </c>
    </row>
    <row r="5509" spans="7:7" x14ac:dyDescent="0.25">
      <c r="G5509">
        <f t="shared" si="103"/>
        <v>0</v>
      </c>
    </row>
    <row r="5510" spans="7:7" x14ac:dyDescent="0.25">
      <c r="G5510">
        <f t="shared" si="103"/>
        <v>0</v>
      </c>
    </row>
    <row r="5511" spans="7:7" x14ac:dyDescent="0.25">
      <c r="G5511">
        <f t="shared" si="103"/>
        <v>0</v>
      </c>
    </row>
    <row r="5512" spans="7:7" x14ac:dyDescent="0.25">
      <c r="G5512">
        <f t="shared" ref="G5512:G5575" si="104">IF(E5512=E5511,G5511,D5512)</f>
        <v>0</v>
      </c>
    </row>
    <row r="5513" spans="7:7" x14ac:dyDescent="0.25">
      <c r="G5513">
        <f t="shared" si="104"/>
        <v>0</v>
      </c>
    </row>
    <row r="5514" spans="7:7" x14ac:dyDescent="0.25">
      <c r="G5514">
        <f t="shared" si="104"/>
        <v>0</v>
      </c>
    </row>
    <row r="5515" spans="7:7" x14ac:dyDescent="0.25">
      <c r="G5515">
        <f t="shared" si="104"/>
        <v>0</v>
      </c>
    </row>
    <row r="5516" spans="7:7" x14ac:dyDescent="0.25">
      <c r="G5516">
        <f t="shared" si="104"/>
        <v>0</v>
      </c>
    </row>
    <row r="5517" spans="7:7" x14ac:dyDescent="0.25">
      <c r="G5517">
        <f t="shared" si="104"/>
        <v>0</v>
      </c>
    </row>
    <row r="5518" spans="7:7" x14ac:dyDescent="0.25">
      <c r="G5518">
        <f t="shared" si="104"/>
        <v>0</v>
      </c>
    </row>
    <row r="5519" spans="7:7" x14ac:dyDescent="0.25">
      <c r="G5519">
        <f t="shared" si="104"/>
        <v>0</v>
      </c>
    </row>
    <row r="5520" spans="7:7" x14ac:dyDescent="0.25">
      <c r="G5520">
        <f t="shared" si="104"/>
        <v>0</v>
      </c>
    </row>
    <row r="5521" spans="7:7" x14ac:dyDescent="0.25">
      <c r="G5521">
        <f t="shared" si="104"/>
        <v>0</v>
      </c>
    </row>
    <row r="5522" spans="7:7" x14ac:dyDescent="0.25">
      <c r="G5522">
        <f t="shared" si="104"/>
        <v>0</v>
      </c>
    </row>
    <row r="5523" spans="7:7" x14ac:dyDescent="0.25">
      <c r="G5523">
        <f t="shared" si="104"/>
        <v>0</v>
      </c>
    </row>
    <row r="5524" spans="7:7" x14ac:dyDescent="0.25">
      <c r="G5524">
        <f t="shared" si="104"/>
        <v>0</v>
      </c>
    </row>
    <row r="5525" spans="7:7" x14ac:dyDescent="0.25">
      <c r="G5525">
        <f t="shared" si="104"/>
        <v>0</v>
      </c>
    </row>
    <row r="5526" spans="7:7" x14ac:dyDescent="0.25">
      <c r="G5526">
        <f t="shared" si="104"/>
        <v>0</v>
      </c>
    </row>
    <row r="5527" spans="7:7" x14ac:dyDescent="0.25">
      <c r="G5527">
        <f t="shared" si="104"/>
        <v>0</v>
      </c>
    </row>
    <row r="5528" spans="7:7" x14ac:dyDescent="0.25">
      <c r="G5528">
        <f t="shared" si="104"/>
        <v>0</v>
      </c>
    </row>
    <row r="5529" spans="7:7" x14ac:dyDescent="0.25">
      <c r="G5529">
        <f t="shared" si="104"/>
        <v>0</v>
      </c>
    </row>
    <row r="5530" spans="7:7" x14ac:dyDescent="0.25">
      <c r="G5530">
        <f t="shared" si="104"/>
        <v>0</v>
      </c>
    </row>
    <row r="5531" spans="7:7" x14ac:dyDescent="0.25">
      <c r="G5531">
        <f t="shared" si="104"/>
        <v>0</v>
      </c>
    </row>
    <row r="5532" spans="7:7" x14ac:dyDescent="0.25">
      <c r="G5532">
        <f t="shared" si="104"/>
        <v>0</v>
      </c>
    </row>
    <row r="5533" spans="7:7" x14ac:dyDescent="0.25">
      <c r="G5533">
        <f t="shared" si="104"/>
        <v>0</v>
      </c>
    </row>
    <row r="5534" spans="7:7" x14ac:dyDescent="0.25">
      <c r="G5534">
        <f t="shared" si="104"/>
        <v>0</v>
      </c>
    </row>
    <row r="5535" spans="7:7" x14ac:dyDescent="0.25">
      <c r="G5535">
        <f t="shared" si="104"/>
        <v>0</v>
      </c>
    </row>
    <row r="5536" spans="7:7" x14ac:dyDescent="0.25">
      <c r="G5536">
        <f t="shared" si="104"/>
        <v>0</v>
      </c>
    </row>
    <row r="5537" spans="7:7" x14ac:dyDescent="0.25">
      <c r="G5537">
        <f t="shared" si="104"/>
        <v>0</v>
      </c>
    </row>
    <row r="5538" spans="7:7" x14ac:dyDescent="0.25">
      <c r="G5538">
        <f t="shared" si="104"/>
        <v>0</v>
      </c>
    </row>
    <row r="5539" spans="7:7" x14ac:dyDescent="0.25">
      <c r="G5539">
        <f t="shared" si="104"/>
        <v>0</v>
      </c>
    </row>
    <row r="5540" spans="7:7" x14ac:dyDescent="0.25">
      <c r="G5540">
        <f t="shared" si="104"/>
        <v>0</v>
      </c>
    </row>
    <row r="5541" spans="7:7" x14ac:dyDescent="0.25">
      <c r="G5541">
        <f t="shared" si="104"/>
        <v>0</v>
      </c>
    </row>
    <row r="5542" spans="7:7" x14ac:dyDescent="0.25">
      <c r="G5542">
        <f t="shared" si="104"/>
        <v>0</v>
      </c>
    </row>
    <row r="5543" spans="7:7" x14ac:dyDescent="0.25">
      <c r="G5543">
        <f t="shared" si="104"/>
        <v>0</v>
      </c>
    </row>
    <row r="5544" spans="7:7" x14ac:dyDescent="0.25">
      <c r="G5544">
        <f t="shared" si="104"/>
        <v>0</v>
      </c>
    </row>
    <row r="5545" spans="7:7" x14ac:dyDescent="0.25">
      <c r="G5545">
        <f t="shared" si="104"/>
        <v>0</v>
      </c>
    </row>
    <row r="5546" spans="7:7" x14ac:dyDescent="0.25">
      <c r="G5546">
        <f t="shared" si="104"/>
        <v>0</v>
      </c>
    </row>
    <row r="5547" spans="7:7" x14ac:dyDescent="0.25">
      <c r="G5547">
        <f t="shared" si="104"/>
        <v>0</v>
      </c>
    </row>
    <row r="5548" spans="7:7" x14ac:dyDescent="0.25">
      <c r="G5548">
        <f t="shared" si="104"/>
        <v>0</v>
      </c>
    </row>
    <row r="5549" spans="7:7" x14ac:dyDescent="0.25">
      <c r="G5549">
        <f t="shared" si="104"/>
        <v>0</v>
      </c>
    </row>
    <row r="5550" spans="7:7" x14ac:dyDescent="0.25">
      <c r="G5550">
        <f t="shared" si="104"/>
        <v>0</v>
      </c>
    </row>
    <row r="5551" spans="7:7" x14ac:dyDescent="0.25">
      <c r="G5551">
        <f t="shared" si="104"/>
        <v>0</v>
      </c>
    </row>
    <row r="5552" spans="7:7" x14ac:dyDescent="0.25">
      <c r="G5552">
        <f t="shared" si="104"/>
        <v>0</v>
      </c>
    </row>
    <row r="5553" spans="7:7" x14ac:dyDescent="0.25">
      <c r="G5553">
        <f t="shared" si="104"/>
        <v>0</v>
      </c>
    </row>
    <row r="5554" spans="7:7" x14ac:dyDescent="0.25">
      <c r="G5554">
        <f t="shared" si="104"/>
        <v>0</v>
      </c>
    </row>
    <row r="5555" spans="7:7" x14ac:dyDescent="0.25">
      <c r="G5555">
        <f t="shared" si="104"/>
        <v>0</v>
      </c>
    </row>
    <row r="5556" spans="7:7" x14ac:dyDescent="0.25">
      <c r="G5556">
        <f t="shared" si="104"/>
        <v>0</v>
      </c>
    </row>
    <row r="5557" spans="7:7" x14ac:dyDescent="0.25">
      <c r="G5557">
        <f t="shared" si="104"/>
        <v>0</v>
      </c>
    </row>
    <row r="5558" spans="7:7" x14ac:dyDescent="0.25">
      <c r="G5558">
        <f t="shared" si="104"/>
        <v>0</v>
      </c>
    </row>
    <row r="5559" spans="7:7" x14ac:dyDescent="0.25">
      <c r="G5559">
        <f t="shared" si="104"/>
        <v>0</v>
      </c>
    </row>
    <row r="5560" spans="7:7" x14ac:dyDescent="0.25">
      <c r="G5560">
        <f t="shared" si="104"/>
        <v>0</v>
      </c>
    </row>
    <row r="5561" spans="7:7" x14ac:dyDescent="0.25">
      <c r="G5561">
        <f t="shared" si="104"/>
        <v>0</v>
      </c>
    </row>
    <row r="5562" spans="7:7" x14ac:dyDescent="0.25">
      <c r="G5562">
        <f t="shared" si="104"/>
        <v>0</v>
      </c>
    </row>
    <row r="5563" spans="7:7" x14ac:dyDescent="0.25">
      <c r="G5563">
        <f t="shared" si="104"/>
        <v>0</v>
      </c>
    </row>
    <row r="5564" spans="7:7" x14ac:dyDescent="0.25">
      <c r="G5564">
        <f t="shared" si="104"/>
        <v>0</v>
      </c>
    </row>
    <row r="5565" spans="7:7" x14ac:dyDescent="0.25">
      <c r="G5565">
        <f t="shared" si="104"/>
        <v>0</v>
      </c>
    </row>
    <row r="5566" spans="7:7" x14ac:dyDescent="0.25">
      <c r="G5566">
        <f t="shared" si="104"/>
        <v>0</v>
      </c>
    </row>
    <row r="5567" spans="7:7" x14ac:dyDescent="0.25">
      <c r="G5567">
        <f t="shared" si="104"/>
        <v>0</v>
      </c>
    </row>
    <row r="5568" spans="7:7" x14ac:dyDescent="0.25">
      <c r="G5568">
        <f t="shared" si="104"/>
        <v>0</v>
      </c>
    </row>
    <row r="5569" spans="7:7" x14ac:dyDescent="0.25">
      <c r="G5569">
        <f t="shared" si="104"/>
        <v>0</v>
      </c>
    </row>
    <row r="5570" spans="7:7" x14ac:dyDescent="0.25">
      <c r="G5570">
        <f t="shared" si="104"/>
        <v>0</v>
      </c>
    </row>
    <row r="5571" spans="7:7" x14ac:dyDescent="0.25">
      <c r="G5571">
        <f t="shared" si="104"/>
        <v>0</v>
      </c>
    </row>
    <row r="5572" spans="7:7" x14ac:dyDescent="0.25">
      <c r="G5572">
        <f t="shared" si="104"/>
        <v>0</v>
      </c>
    </row>
    <row r="5573" spans="7:7" x14ac:dyDescent="0.25">
      <c r="G5573">
        <f t="shared" si="104"/>
        <v>0</v>
      </c>
    </row>
    <row r="5574" spans="7:7" x14ac:dyDescent="0.25">
      <c r="G5574">
        <f t="shared" si="104"/>
        <v>0</v>
      </c>
    </row>
    <row r="5575" spans="7:7" x14ac:dyDescent="0.25">
      <c r="G5575">
        <f t="shared" si="104"/>
        <v>0</v>
      </c>
    </row>
    <row r="5576" spans="7:7" x14ac:dyDescent="0.25">
      <c r="G5576">
        <f t="shared" ref="G5576:G5639" si="105">IF(E5576=E5575,G5575,D5576)</f>
        <v>0</v>
      </c>
    </row>
    <row r="5577" spans="7:7" x14ac:dyDescent="0.25">
      <c r="G5577">
        <f t="shared" si="105"/>
        <v>0</v>
      </c>
    </row>
    <row r="5578" spans="7:7" x14ac:dyDescent="0.25">
      <c r="G5578">
        <f t="shared" si="105"/>
        <v>0</v>
      </c>
    </row>
    <row r="5579" spans="7:7" x14ac:dyDescent="0.25">
      <c r="G5579">
        <f t="shared" si="105"/>
        <v>0</v>
      </c>
    </row>
    <row r="5580" spans="7:7" x14ac:dyDescent="0.25">
      <c r="G5580">
        <f t="shared" si="105"/>
        <v>0</v>
      </c>
    </row>
    <row r="5581" spans="7:7" x14ac:dyDescent="0.25">
      <c r="G5581">
        <f t="shared" si="105"/>
        <v>0</v>
      </c>
    </row>
    <row r="5582" spans="7:7" x14ac:dyDescent="0.25">
      <c r="G5582">
        <f t="shared" si="105"/>
        <v>0</v>
      </c>
    </row>
    <row r="5583" spans="7:7" x14ac:dyDescent="0.25">
      <c r="G5583">
        <f t="shared" si="105"/>
        <v>0</v>
      </c>
    </row>
    <row r="5584" spans="7:7" x14ac:dyDescent="0.25">
      <c r="G5584">
        <f t="shared" si="105"/>
        <v>0</v>
      </c>
    </row>
    <row r="5585" spans="7:7" x14ac:dyDescent="0.25">
      <c r="G5585">
        <f t="shared" si="105"/>
        <v>0</v>
      </c>
    </row>
    <row r="5586" spans="7:7" x14ac:dyDescent="0.25">
      <c r="G5586">
        <f t="shared" si="105"/>
        <v>0</v>
      </c>
    </row>
    <row r="5587" spans="7:7" x14ac:dyDescent="0.25">
      <c r="G5587">
        <f t="shared" si="105"/>
        <v>0</v>
      </c>
    </row>
    <row r="5588" spans="7:7" x14ac:dyDescent="0.25">
      <c r="G5588">
        <f t="shared" si="105"/>
        <v>0</v>
      </c>
    </row>
    <row r="5589" spans="7:7" x14ac:dyDescent="0.25">
      <c r="G5589">
        <f t="shared" si="105"/>
        <v>0</v>
      </c>
    </row>
    <row r="5590" spans="7:7" x14ac:dyDescent="0.25">
      <c r="G5590">
        <f t="shared" si="105"/>
        <v>0</v>
      </c>
    </row>
    <row r="5591" spans="7:7" x14ac:dyDescent="0.25">
      <c r="G5591">
        <f t="shared" si="105"/>
        <v>0</v>
      </c>
    </row>
    <row r="5592" spans="7:7" x14ac:dyDescent="0.25">
      <c r="G5592">
        <f t="shared" si="105"/>
        <v>0</v>
      </c>
    </row>
    <row r="5593" spans="7:7" x14ac:dyDescent="0.25">
      <c r="G5593">
        <f t="shared" si="105"/>
        <v>0</v>
      </c>
    </row>
    <row r="5594" spans="7:7" x14ac:dyDescent="0.25">
      <c r="G5594">
        <f t="shared" si="105"/>
        <v>0</v>
      </c>
    </row>
    <row r="5595" spans="7:7" x14ac:dyDescent="0.25">
      <c r="G5595">
        <f t="shared" si="105"/>
        <v>0</v>
      </c>
    </row>
    <row r="5596" spans="7:7" x14ac:dyDescent="0.25">
      <c r="G5596">
        <f t="shared" si="105"/>
        <v>0</v>
      </c>
    </row>
    <row r="5597" spans="7:7" x14ac:dyDescent="0.25">
      <c r="G5597">
        <f t="shared" si="105"/>
        <v>0</v>
      </c>
    </row>
    <row r="5598" spans="7:7" x14ac:dyDescent="0.25">
      <c r="G5598">
        <f t="shared" si="105"/>
        <v>0</v>
      </c>
    </row>
    <row r="5599" spans="7:7" x14ac:dyDescent="0.25">
      <c r="G5599">
        <f t="shared" si="105"/>
        <v>0</v>
      </c>
    </row>
    <row r="5600" spans="7:7" x14ac:dyDescent="0.25">
      <c r="G5600">
        <f t="shared" si="105"/>
        <v>0</v>
      </c>
    </row>
    <row r="5601" spans="7:7" x14ac:dyDescent="0.25">
      <c r="G5601">
        <f t="shared" si="105"/>
        <v>0</v>
      </c>
    </row>
    <row r="5602" spans="7:7" x14ac:dyDescent="0.25">
      <c r="G5602">
        <f t="shared" si="105"/>
        <v>0</v>
      </c>
    </row>
    <row r="5603" spans="7:7" x14ac:dyDescent="0.25">
      <c r="G5603">
        <f t="shared" si="105"/>
        <v>0</v>
      </c>
    </row>
    <row r="5604" spans="7:7" x14ac:dyDescent="0.25">
      <c r="G5604">
        <f t="shared" si="105"/>
        <v>0</v>
      </c>
    </row>
    <row r="5605" spans="7:7" x14ac:dyDescent="0.25">
      <c r="G5605">
        <f t="shared" si="105"/>
        <v>0</v>
      </c>
    </row>
    <row r="5606" spans="7:7" x14ac:dyDescent="0.25">
      <c r="G5606">
        <f t="shared" si="105"/>
        <v>0</v>
      </c>
    </row>
    <row r="5607" spans="7:7" x14ac:dyDescent="0.25">
      <c r="G5607">
        <f t="shared" si="105"/>
        <v>0</v>
      </c>
    </row>
    <row r="5608" spans="7:7" x14ac:dyDescent="0.25">
      <c r="G5608">
        <f t="shared" si="105"/>
        <v>0</v>
      </c>
    </row>
    <row r="5609" spans="7:7" x14ac:dyDescent="0.25">
      <c r="G5609">
        <f t="shared" si="105"/>
        <v>0</v>
      </c>
    </row>
    <row r="5610" spans="7:7" x14ac:dyDescent="0.25">
      <c r="G5610">
        <f t="shared" si="105"/>
        <v>0</v>
      </c>
    </row>
    <row r="5611" spans="7:7" x14ac:dyDescent="0.25">
      <c r="G5611">
        <f t="shared" si="105"/>
        <v>0</v>
      </c>
    </row>
    <row r="5612" spans="7:7" x14ac:dyDescent="0.25">
      <c r="G5612">
        <f t="shared" si="105"/>
        <v>0</v>
      </c>
    </row>
    <row r="5613" spans="7:7" x14ac:dyDescent="0.25">
      <c r="G5613">
        <f t="shared" si="105"/>
        <v>0</v>
      </c>
    </row>
    <row r="5614" spans="7:7" x14ac:dyDescent="0.25">
      <c r="G5614">
        <f t="shared" si="105"/>
        <v>0</v>
      </c>
    </row>
    <row r="5615" spans="7:7" x14ac:dyDescent="0.25">
      <c r="G5615">
        <f t="shared" si="105"/>
        <v>0</v>
      </c>
    </row>
    <row r="5616" spans="7:7" x14ac:dyDescent="0.25">
      <c r="G5616">
        <f t="shared" si="105"/>
        <v>0</v>
      </c>
    </row>
    <row r="5617" spans="7:7" x14ac:dyDescent="0.25">
      <c r="G5617">
        <f t="shared" si="105"/>
        <v>0</v>
      </c>
    </row>
    <row r="5618" spans="7:7" x14ac:dyDescent="0.25">
      <c r="G5618">
        <f t="shared" si="105"/>
        <v>0</v>
      </c>
    </row>
    <row r="5619" spans="7:7" x14ac:dyDescent="0.25">
      <c r="G5619">
        <f t="shared" si="105"/>
        <v>0</v>
      </c>
    </row>
    <row r="5620" spans="7:7" x14ac:dyDescent="0.25">
      <c r="G5620">
        <f t="shared" si="105"/>
        <v>0</v>
      </c>
    </row>
    <row r="5621" spans="7:7" x14ac:dyDescent="0.25">
      <c r="G5621">
        <f t="shared" si="105"/>
        <v>0</v>
      </c>
    </row>
    <row r="5622" spans="7:7" x14ac:dyDescent="0.25">
      <c r="G5622">
        <f t="shared" si="105"/>
        <v>0</v>
      </c>
    </row>
    <row r="5623" spans="7:7" x14ac:dyDescent="0.25">
      <c r="G5623">
        <f t="shared" si="105"/>
        <v>0</v>
      </c>
    </row>
    <row r="5624" spans="7:7" x14ac:dyDescent="0.25">
      <c r="G5624">
        <f t="shared" si="105"/>
        <v>0</v>
      </c>
    </row>
    <row r="5625" spans="7:7" x14ac:dyDescent="0.25">
      <c r="G5625">
        <f t="shared" si="105"/>
        <v>0</v>
      </c>
    </row>
    <row r="5626" spans="7:7" x14ac:dyDescent="0.25">
      <c r="G5626">
        <f t="shared" si="105"/>
        <v>0</v>
      </c>
    </row>
    <row r="5627" spans="7:7" x14ac:dyDescent="0.25">
      <c r="G5627">
        <f t="shared" si="105"/>
        <v>0</v>
      </c>
    </row>
    <row r="5628" spans="7:7" x14ac:dyDescent="0.25">
      <c r="G5628">
        <f t="shared" si="105"/>
        <v>0</v>
      </c>
    </row>
    <row r="5629" spans="7:7" x14ac:dyDescent="0.25">
      <c r="G5629">
        <f t="shared" si="105"/>
        <v>0</v>
      </c>
    </row>
    <row r="5630" spans="7:7" x14ac:dyDescent="0.25">
      <c r="G5630">
        <f t="shared" si="105"/>
        <v>0</v>
      </c>
    </row>
    <row r="5631" spans="7:7" x14ac:dyDescent="0.25">
      <c r="G5631">
        <f t="shared" si="105"/>
        <v>0</v>
      </c>
    </row>
    <row r="5632" spans="7:7" x14ac:dyDescent="0.25">
      <c r="G5632">
        <f t="shared" si="105"/>
        <v>0</v>
      </c>
    </row>
    <row r="5633" spans="7:7" x14ac:dyDescent="0.25">
      <c r="G5633">
        <f t="shared" si="105"/>
        <v>0</v>
      </c>
    </row>
    <row r="5634" spans="7:7" x14ac:dyDescent="0.25">
      <c r="G5634">
        <f t="shared" si="105"/>
        <v>0</v>
      </c>
    </row>
    <row r="5635" spans="7:7" x14ac:dyDescent="0.25">
      <c r="G5635">
        <f t="shared" si="105"/>
        <v>0</v>
      </c>
    </row>
    <row r="5636" spans="7:7" x14ac:dyDescent="0.25">
      <c r="G5636">
        <f t="shared" si="105"/>
        <v>0</v>
      </c>
    </row>
    <row r="5637" spans="7:7" x14ac:dyDescent="0.25">
      <c r="G5637">
        <f t="shared" si="105"/>
        <v>0</v>
      </c>
    </row>
    <row r="5638" spans="7:7" x14ac:dyDescent="0.25">
      <c r="G5638">
        <f t="shared" si="105"/>
        <v>0</v>
      </c>
    </row>
    <row r="5639" spans="7:7" x14ac:dyDescent="0.25">
      <c r="G5639">
        <f t="shared" si="105"/>
        <v>0</v>
      </c>
    </row>
    <row r="5640" spans="7:7" x14ac:dyDescent="0.25">
      <c r="G5640">
        <f t="shared" ref="G5640:G5703" si="106">IF(E5640=E5639,G5639,D5640)</f>
        <v>0</v>
      </c>
    </row>
    <row r="5641" spans="7:7" x14ac:dyDescent="0.25">
      <c r="G5641">
        <f t="shared" si="106"/>
        <v>0</v>
      </c>
    </row>
    <row r="5642" spans="7:7" x14ac:dyDescent="0.25">
      <c r="G5642">
        <f t="shared" si="106"/>
        <v>0</v>
      </c>
    </row>
    <row r="5643" spans="7:7" x14ac:dyDescent="0.25">
      <c r="G5643">
        <f t="shared" si="106"/>
        <v>0</v>
      </c>
    </row>
    <row r="5644" spans="7:7" x14ac:dyDescent="0.25">
      <c r="G5644">
        <f t="shared" si="106"/>
        <v>0</v>
      </c>
    </row>
    <row r="5645" spans="7:7" x14ac:dyDescent="0.25">
      <c r="G5645">
        <f t="shared" si="106"/>
        <v>0</v>
      </c>
    </row>
    <row r="5646" spans="7:7" x14ac:dyDescent="0.25">
      <c r="G5646">
        <f t="shared" si="106"/>
        <v>0</v>
      </c>
    </row>
    <row r="5647" spans="7:7" x14ac:dyDescent="0.25">
      <c r="G5647">
        <f t="shared" si="106"/>
        <v>0</v>
      </c>
    </row>
    <row r="5648" spans="7:7" x14ac:dyDescent="0.25">
      <c r="G5648">
        <f t="shared" si="106"/>
        <v>0</v>
      </c>
    </row>
    <row r="5649" spans="7:7" x14ac:dyDescent="0.25">
      <c r="G5649">
        <f t="shared" si="106"/>
        <v>0</v>
      </c>
    </row>
    <row r="5650" spans="7:7" x14ac:dyDescent="0.25">
      <c r="G5650">
        <f t="shared" si="106"/>
        <v>0</v>
      </c>
    </row>
    <row r="5651" spans="7:7" x14ac:dyDescent="0.25">
      <c r="G5651">
        <f t="shared" si="106"/>
        <v>0</v>
      </c>
    </row>
    <row r="5652" spans="7:7" x14ac:dyDescent="0.25">
      <c r="G5652">
        <f t="shared" si="106"/>
        <v>0</v>
      </c>
    </row>
    <row r="5653" spans="7:7" x14ac:dyDescent="0.25">
      <c r="G5653">
        <f t="shared" si="106"/>
        <v>0</v>
      </c>
    </row>
    <row r="5654" spans="7:7" x14ac:dyDescent="0.25">
      <c r="G5654">
        <f t="shared" si="106"/>
        <v>0</v>
      </c>
    </row>
    <row r="5655" spans="7:7" x14ac:dyDescent="0.25">
      <c r="G5655">
        <f t="shared" si="106"/>
        <v>0</v>
      </c>
    </row>
    <row r="5656" spans="7:7" x14ac:dyDescent="0.25">
      <c r="G5656">
        <f t="shared" si="106"/>
        <v>0</v>
      </c>
    </row>
    <row r="5657" spans="7:7" x14ac:dyDescent="0.25">
      <c r="G5657">
        <f t="shared" si="106"/>
        <v>0</v>
      </c>
    </row>
    <row r="5658" spans="7:7" x14ac:dyDescent="0.25">
      <c r="G5658">
        <f t="shared" si="106"/>
        <v>0</v>
      </c>
    </row>
    <row r="5659" spans="7:7" x14ac:dyDescent="0.25">
      <c r="G5659">
        <f t="shared" si="106"/>
        <v>0</v>
      </c>
    </row>
    <row r="5660" spans="7:7" x14ac:dyDescent="0.25">
      <c r="G5660">
        <f t="shared" si="106"/>
        <v>0</v>
      </c>
    </row>
    <row r="5661" spans="7:7" x14ac:dyDescent="0.25">
      <c r="G5661">
        <f t="shared" si="106"/>
        <v>0</v>
      </c>
    </row>
    <row r="5662" spans="7:7" x14ac:dyDescent="0.25">
      <c r="G5662">
        <f t="shared" si="106"/>
        <v>0</v>
      </c>
    </row>
    <row r="5663" spans="7:7" x14ac:dyDescent="0.25">
      <c r="G5663">
        <f t="shared" si="106"/>
        <v>0</v>
      </c>
    </row>
    <row r="5664" spans="7:7" x14ac:dyDescent="0.25">
      <c r="G5664">
        <f t="shared" si="106"/>
        <v>0</v>
      </c>
    </row>
    <row r="5665" spans="7:7" x14ac:dyDescent="0.25">
      <c r="G5665">
        <f t="shared" si="106"/>
        <v>0</v>
      </c>
    </row>
    <row r="5666" spans="7:7" x14ac:dyDescent="0.25">
      <c r="G5666">
        <f t="shared" si="106"/>
        <v>0</v>
      </c>
    </row>
    <row r="5667" spans="7:7" x14ac:dyDescent="0.25">
      <c r="G5667">
        <f t="shared" si="106"/>
        <v>0</v>
      </c>
    </row>
    <row r="5668" spans="7:7" x14ac:dyDescent="0.25">
      <c r="G5668">
        <f t="shared" si="106"/>
        <v>0</v>
      </c>
    </row>
    <row r="5669" spans="7:7" x14ac:dyDescent="0.25">
      <c r="G5669">
        <f t="shared" si="106"/>
        <v>0</v>
      </c>
    </row>
    <row r="5670" spans="7:7" x14ac:dyDescent="0.25">
      <c r="G5670">
        <f t="shared" si="106"/>
        <v>0</v>
      </c>
    </row>
    <row r="5671" spans="7:7" x14ac:dyDescent="0.25">
      <c r="G5671">
        <f t="shared" si="106"/>
        <v>0</v>
      </c>
    </row>
    <row r="5672" spans="7:7" x14ac:dyDescent="0.25">
      <c r="G5672">
        <f t="shared" si="106"/>
        <v>0</v>
      </c>
    </row>
    <row r="5673" spans="7:7" x14ac:dyDescent="0.25">
      <c r="G5673">
        <f t="shared" si="106"/>
        <v>0</v>
      </c>
    </row>
    <row r="5674" spans="7:7" x14ac:dyDescent="0.25">
      <c r="G5674">
        <f t="shared" si="106"/>
        <v>0</v>
      </c>
    </row>
    <row r="5675" spans="7:7" x14ac:dyDescent="0.25">
      <c r="G5675">
        <f t="shared" si="106"/>
        <v>0</v>
      </c>
    </row>
    <row r="5676" spans="7:7" x14ac:dyDescent="0.25">
      <c r="G5676">
        <f t="shared" si="106"/>
        <v>0</v>
      </c>
    </row>
    <row r="5677" spans="7:7" x14ac:dyDescent="0.25">
      <c r="G5677">
        <f t="shared" si="106"/>
        <v>0</v>
      </c>
    </row>
    <row r="5678" spans="7:7" x14ac:dyDescent="0.25">
      <c r="G5678">
        <f t="shared" si="106"/>
        <v>0</v>
      </c>
    </row>
    <row r="5679" spans="7:7" x14ac:dyDescent="0.25">
      <c r="G5679">
        <f t="shared" si="106"/>
        <v>0</v>
      </c>
    </row>
    <row r="5680" spans="7:7" x14ac:dyDescent="0.25">
      <c r="G5680">
        <f t="shared" si="106"/>
        <v>0</v>
      </c>
    </row>
    <row r="5681" spans="7:7" x14ac:dyDescent="0.25">
      <c r="G5681">
        <f t="shared" si="106"/>
        <v>0</v>
      </c>
    </row>
    <row r="5682" spans="7:7" x14ac:dyDescent="0.25">
      <c r="G5682">
        <f t="shared" si="106"/>
        <v>0</v>
      </c>
    </row>
    <row r="5683" spans="7:7" x14ac:dyDescent="0.25">
      <c r="G5683">
        <f t="shared" si="106"/>
        <v>0</v>
      </c>
    </row>
    <row r="5684" spans="7:7" x14ac:dyDescent="0.25">
      <c r="G5684">
        <f t="shared" si="106"/>
        <v>0</v>
      </c>
    </row>
    <row r="5685" spans="7:7" x14ac:dyDescent="0.25">
      <c r="G5685">
        <f t="shared" si="106"/>
        <v>0</v>
      </c>
    </row>
    <row r="5686" spans="7:7" x14ac:dyDescent="0.25">
      <c r="G5686">
        <f t="shared" si="106"/>
        <v>0</v>
      </c>
    </row>
    <row r="5687" spans="7:7" x14ac:dyDescent="0.25">
      <c r="G5687">
        <f t="shared" si="106"/>
        <v>0</v>
      </c>
    </row>
    <row r="5688" spans="7:7" x14ac:dyDescent="0.25">
      <c r="G5688">
        <f t="shared" si="106"/>
        <v>0</v>
      </c>
    </row>
    <row r="5689" spans="7:7" x14ac:dyDescent="0.25">
      <c r="G5689">
        <f t="shared" si="106"/>
        <v>0</v>
      </c>
    </row>
    <row r="5690" spans="7:7" x14ac:dyDescent="0.25">
      <c r="G5690">
        <f t="shared" si="106"/>
        <v>0</v>
      </c>
    </row>
    <row r="5691" spans="7:7" x14ac:dyDescent="0.25">
      <c r="G5691">
        <f t="shared" si="106"/>
        <v>0</v>
      </c>
    </row>
    <row r="5692" spans="7:7" x14ac:dyDescent="0.25">
      <c r="G5692">
        <f t="shared" si="106"/>
        <v>0</v>
      </c>
    </row>
    <row r="5693" spans="7:7" x14ac:dyDescent="0.25">
      <c r="G5693">
        <f t="shared" si="106"/>
        <v>0</v>
      </c>
    </row>
    <row r="5694" spans="7:7" x14ac:dyDescent="0.25">
      <c r="G5694">
        <f t="shared" si="106"/>
        <v>0</v>
      </c>
    </row>
    <row r="5695" spans="7:7" x14ac:dyDescent="0.25">
      <c r="G5695">
        <f t="shared" si="106"/>
        <v>0</v>
      </c>
    </row>
    <row r="5696" spans="7:7" x14ac:dyDescent="0.25">
      <c r="G5696">
        <f t="shared" si="106"/>
        <v>0</v>
      </c>
    </row>
    <row r="5697" spans="7:7" x14ac:dyDescent="0.25">
      <c r="G5697">
        <f t="shared" si="106"/>
        <v>0</v>
      </c>
    </row>
    <row r="5698" spans="7:7" x14ac:dyDescent="0.25">
      <c r="G5698">
        <f t="shared" si="106"/>
        <v>0</v>
      </c>
    </row>
    <row r="5699" spans="7:7" x14ac:dyDescent="0.25">
      <c r="G5699">
        <f t="shared" si="106"/>
        <v>0</v>
      </c>
    </row>
    <row r="5700" spans="7:7" x14ac:dyDescent="0.25">
      <c r="G5700">
        <f t="shared" si="106"/>
        <v>0</v>
      </c>
    </row>
    <row r="5701" spans="7:7" x14ac:dyDescent="0.25">
      <c r="G5701">
        <f t="shared" si="106"/>
        <v>0</v>
      </c>
    </row>
    <row r="5702" spans="7:7" x14ac:dyDescent="0.25">
      <c r="G5702">
        <f t="shared" si="106"/>
        <v>0</v>
      </c>
    </row>
    <row r="5703" spans="7:7" x14ac:dyDescent="0.25">
      <c r="G5703">
        <f t="shared" si="106"/>
        <v>0</v>
      </c>
    </row>
    <row r="5704" spans="7:7" x14ac:dyDescent="0.25">
      <c r="G5704">
        <f t="shared" ref="G5704:G5767" si="107">IF(E5704=E5703,G5703,D5704)</f>
        <v>0</v>
      </c>
    </row>
    <row r="5705" spans="7:7" x14ac:dyDescent="0.25">
      <c r="G5705">
        <f t="shared" si="107"/>
        <v>0</v>
      </c>
    </row>
    <row r="5706" spans="7:7" x14ac:dyDescent="0.25">
      <c r="G5706">
        <f t="shared" si="107"/>
        <v>0</v>
      </c>
    </row>
    <row r="5707" spans="7:7" x14ac:dyDescent="0.25">
      <c r="G5707">
        <f t="shared" si="107"/>
        <v>0</v>
      </c>
    </row>
    <row r="5708" spans="7:7" x14ac:dyDescent="0.25">
      <c r="G5708">
        <f t="shared" si="107"/>
        <v>0</v>
      </c>
    </row>
    <row r="5709" spans="7:7" x14ac:dyDescent="0.25">
      <c r="G5709">
        <f t="shared" si="107"/>
        <v>0</v>
      </c>
    </row>
    <row r="5710" spans="7:7" x14ac:dyDescent="0.25">
      <c r="G5710">
        <f t="shared" si="107"/>
        <v>0</v>
      </c>
    </row>
    <row r="5711" spans="7:7" x14ac:dyDescent="0.25">
      <c r="G5711">
        <f t="shared" si="107"/>
        <v>0</v>
      </c>
    </row>
    <row r="5712" spans="7:7" x14ac:dyDescent="0.25">
      <c r="G5712">
        <f t="shared" si="107"/>
        <v>0</v>
      </c>
    </row>
    <row r="5713" spans="7:7" x14ac:dyDescent="0.25">
      <c r="G5713">
        <f t="shared" si="107"/>
        <v>0</v>
      </c>
    </row>
    <row r="5714" spans="7:7" x14ac:dyDescent="0.25">
      <c r="G5714">
        <f t="shared" si="107"/>
        <v>0</v>
      </c>
    </row>
    <row r="5715" spans="7:7" x14ac:dyDescent="0.25">
      <c r="G5715">
        <f t="shared" si="107"/>
        <v>0</v>
      </c>
    </row>
    <row r="5716" spans="7:7" x14ac:dyDescent="0.25">
      <c r="G5716">
        <f t="shared" si="107"/>
        <v>0</v>
      </c>
    </row>
    <row r="5717" spans="7:7" x14ac:dyDescent="0.25">
      <c r="G5717">
        <f t="shared" si="107"/>
        <v>0</v>
      </c>
    </row>
    <row r="5718" spans="7:7" x14ac:dyDescent="0.25">
      <c r="G5718">
        <f t="shared" si="107"/>
        <v>0</v>
      </c>
    </row>
    <row r="5719" spans="7:7" x14ac:dyDescent="0.25">
      <c r="G5719">
        <f t="shared" si="107"/>
        <v>0</v>
      </c>
    </row>
    <row r="5720" spans="7:7" x14ac:dyDescent="0.25">
      <c r="G5720">
        <f t="shared" si="107"/>
        <v>0</v>
      </c>
    </row>
    <row r="5721" spans="7:7" x14ac:dyDescent="0.25">
      <c r="G5721">
        <f t="shared" si="107"/>
        <v>0</v>
      </c>
    </row>
    <row r="5722" spans="7:7" x14ac:dyDescent="0.25">
      <c r="G5722">
        <f t="shared" si="107"/>
        <v>0</v>
      </c>
    </row>
    <row r="5723" spans="7:7" x14ac:dyDescent="0.25">
      <c r="G5723">
        <f t="shared" si="107"/>
        <v>0</v>
      </c>
    </row>
    <row r="5724" spans="7:7" x14ac:dyDescent="0.25">
      <c r="G5724">
        <f t="shared" si="107"/>
        <v>0</v>
      </c>
    </row>
    <row r="5725" spans="7:7" x14ac:dyDescent="0.25">
      <c r="G5725">
        <f t="shared" si="107"/>
        <v>0</v>
      </c>
    </row>
    <row r="5726" spans="7:7" x14ac:dyDescent="0.25">
      <c r="G5726">
        <f t="shared" si="107"/>
        <v>0</v>
      </c>
    </row>
    <row r="5727" spans="7:7" x14ac:dyDescent="0.25">
      <c r="G5727">
        <f t="shared" si="107"/>
        <v>0</v>
      </c>
    </row>
    <row r="5728" spans="7:7" x14ac:dyDescent="0.25">
      <c r="G5728">
        <f t="shared" si="107"/>
        <v>0</v>
      </c>
    </row>
    <row r="5729" spans="7:7" x14ac:dyDescent="0.25">
      <c r="G5729">
        <f t="shared" si="107"/>
        <v>0</v>
      </c>
    </row>
    <row r="5730" spans="7:7" x14ac:dyDescent="0.25">
      <c r="G5730">
        <f t="shared" si="107"/>
        <v>0</v>
      </c>
    </row>
    <row r="5731" spans="7:7" x14ac:dyDescent="0.25">
      <c r="G5731">
        <f t="shared" si="107"/>
        <v>0</v>
      </c>
    </row>
    <row r="5732" spans="7:7" x14ac:dyDescent="0.25">
      <c r="G5732">
        <f t="shared" si="107"/>
        <v>0</v>
      </c>
    </row>
    <row r="5733" spans="7:7" x14ac:dyDescent="0.25">
      <c r="G5733">
        <f t="shared" si="107"/>
        <v>0</v>
      </c>
    </row>
    <row r="5734" spans="7:7" x14ac:dyDescent="0.25">
      <c r="G5734">
        <f t="shared" si="107"/>
        <v>0</v>
      </c>
    </row>
    <row r="5735" spans="7:7" x14ac:dyDescent="0.25">
      <c r="G5735">
        <f t="shared" si="107"/>
        <v>0</v>
      </c>
    </row>
    <row r="5736" spans="7:7" x14ac:dyDescent="0.25">
      <c r="G5736">
        <f t="shared" si="107"/>
        <v>0</v>
      </c>
    </row>
    <row r="5737" spans="7:7" x14ac:dyDescent="0.25">
      <c r="G5737">
        <f t="shared" si="107"/>
        <v>0</v>
      </c>
    </row>
    <row r="5738" spans="7:7" x14ac:dyDescent="0.25">
      <c r="G5738">
        <f t="shared" si="107"/>
        <v>0</v>
      </c>
    </row>
    <row r="5739" spans="7:7" x14ac:dyDescent="0.25">
      <c r="G5739">
        <f t="shared" si="107"/>
        <v>0</v>
      </c>
    </row>
    <row r="5740" spans="7:7" x14ac:dyDescent="0.25">
      <c r="G5740">
        <f t="shared" si="107"/>
        <v>0</v>
      </c>
    </row>
    <row r="5741" spans="7:7" x14ac:dyDescent="0.25">
      <c r="G5741">
        <f t="shared" si="107"/>
        <v>0</v>
      </c>
    </row>
    <row r="5742" spans="7:7" x14ac:dyDescent="0.25">
      <c r="G5742">
        <f t="shared" si="107"/>
        <v>0</v>
      </c>
    </row>
    <row r="5743" spans="7:7" x14ac:dyDescent="0.25">
      <c r="G5743">
        <f t="shared" si="107"/>
        <v>0</v>
      </c>
    </row>
    <row r="5744" spans="7:7" x14ac:dyDescent="0.25">
      <c r="G5744">
        <f t="shared" si="107"/>
        <v>0</v>
      </c>
    </row>
    <row r="5745" spans="7:7" x14ac:dyDescent="0.25">
      <c r="G5745">
        <f t="shared" si="107"/>
        <v>0</v>
      </c>
    </row>
    <row r="5746" spans="7:7" x14ac:dyDescent="0.25">
      <c r="G5746">
        <f t="shared" si="107"/>
        <v>0</v>
      </c>
    </row>
    <row r="5747" spans="7:7" x14ac:dyDescent="0.25">
      <c r="G5747">
        <f t="shared" si="107"/>
        <v>0</v>
      </c>
    </row>
    <row r="5748" spans="7:7" x14ac:dyDescent="0.25">
      <c r="G5748">
        <f t="shared" si="107"/>
        <v>0</v>
      </c>
    </row>
    <row r="5749" spans="7:7" x14ac:dyDescent="0.25">
      <c r="G5749">
        <f t="shared" si="107"/>
        <v>0</v>
      </c>
    </row>
    <row r="5750" spans="7:7" x14ac:dyDescent="0.25">
      <c r="G5750">
        <f t="shared" si="107"/>
        <v>0</v>
      </c>
    </row>
    <row r="5751" spans="7:7" x14ac:dyDescent="0.25">
      <c r="G5751">
        <f t="shared" si="107"/>
        <v>0</v>
      </c>
    </row>
    <row r="5752" spans="7:7" x14ac:dyDescent="0.25">
      <c r="G5752">
        <f t="shared" si="107"/>
        <v>0</v>
      </c>
    </row>
    <row r="5753" spans="7:7" x14ac:dyDescent="0.25">
      <c r="G5753">
        <f t="shared" si="107"/>
        <v>0</v>
      </c>
    </row>
    <row r="5754" spans="7:7" x14ac:dyDescent="0.25">
      <c r="G5754">
        <f t="shared" si="107"/>
        <v>0</v>
      </c>
    </row>
    <row r="5755" spans="7:7" x14ac:dyDescent="0.25">
      <c r="G5755">
        <f t="shared" si="107"/>
        <v>0</v>
      </c>
    </row>
    <row r="5756" spans="7:7" x14ac:dyDescent="0.25">
      <c r="G5756">
        <f t="shared" si="107"/>
        <v>0</v>
      </c>
    </row>
    <row r="5757" spans="7:7" x14ac:dyDescent="0.25">
      <c r="G5757">
        <f t="shared" si="107"/>
        <v>0</v>
      </c>
    </row>
    <row r="5758" spans="7:7" x14ac:dyDescent="0.25">
      <c r="G5758">
        <f t="shared" si="107"/>
        <v>0</v>
      </c>
    </row>
    <row r="5759" spans="7:7" x14ac:dyDescent="0.25">
      <c r="G5759">
        <f t="shared" si="107"/>
        <v>0</v>
      </c>
    </row>
    <row r="5760" spans="7:7" x14ac:dyDescent="0.25">
      <c r="G5760">
        <f t="shared" si="107"/>
        <v>0</v>
      </c>
    </row>
    <row r="5761" spans="7:7" x14ac:dyDescent="0.25">
      <c r="G5761">
        <f t="shared" si="107"/>
        <v>0</v>
      </c>
    </row>
    <row r="5762" spans="7:7" x14ac:dyDescent="0.25">
      <c r="G5762">
        <f t="shared" si="107"/>
        <v>0</v>
      </c>
    </row>
    <row r="5763" spans="7:7" x14ac:dyDescent="0.25">
      <c r="G5763">
        <f t="shared" si="107"/>
        <v>0</v>
      </c>
    </row>
    <row r="5764" spans="7:7" x14ac:dyDescent="0.25">
      <c r="G5764">
        <f t="shared" si="107"/>
        <v>0</v>
      </c>
    </row>
    <row r="5765" spans="7:7" x14ac:dyDescent="0.25">
      <c r="G5765">
        <f t="shared" si="107"/>
        <v>0</v>
      </c>
    </row>
    <row r="5766" spans="7:7" x14ac:dyDescent="0.25">
      <c r="G5766">
        <f t="shared" si="107"/>
        <v>0</v>
      </c>
    </row>
    <row r="5767" spans="7:7" x14ac:dyDescent="0.25">
      <c r="G5767">
        <f t="shared" si="107"/>
        <v>0</v>
      </c>
    </row>
    <row r="5768" spans="7:7" x14ac:dyDescent="0.25">
      <c r="G5768">
        <f t="shared" ref="G5768:G5831" si="108">IF(E5768=E5767,G5767,D5768)</f>
        <v>0</v>
      </c>
    </row>
    <row r="5769" spans="7:7" x14ac:dyDescent="0.25">
      <c r="G5769">
        <f t="shared" si="108"/>
        <v>0</v>
      </c>
    </row>
    <row r="5770" spans="7:7" x14ac:dyDescent="0.25">
      <c r="G5770">
        <f t="shared" si="108"/>
        <v>0</v>
      </c>
    </row>
    <row r="5771" spans="7:7" x14ac:dyDescent="0.25">
      <c r="G5771">
        <f t="shared" si="108"/>
        <v>0</v>
      </c>
    </row>
    <row r="5772" spans="7:7" x14ac:dyDescent="0.25">
      <c r="G5772">
        <f t="shared" si="108"/>
        <v>0</v>
      </c>
    </row>
    <row r="5773" spans="7:7" x14ac:dyDescent="0.25">
      <c r="G5773">
        <f t="shared" si="108"/>
        <v>0</v>
      </c>
    </row>
    <row r="5774" spans="7:7" x14ac:dyDescent="0.25">
      <c r="G5774">
        <f t="shared" si="108"/>
        <v>0</v>
      </c>
    </row>
    <row r="5775" spans="7:7" x14ac:dyDescent="0.25">
      <c r="G5775">
        <f t="shared" si="108"/>
        <v>0</v>
      </c>
    </row>
    <row r="5776" spans="7:7" x14ac:dyDescent="0.25">
      <c r="G5776">
        <f t="shared" si="108"/>
        <v>0</v>
      </c>
    </row>
    <row r="5777" spans="7:7" x14ac:dyDescent="0.25">
      <c r="G5777">
        <f t="shared" si="108"/>
        <v>0</v>
      </c>
    </row>
    <row r="5778" spans="7:7" x14ac:dyDescent="0.25">
      <c r="G5778">
        <f t="shared" si="108"/>
        <v>0</v>
      </c>
    </row>
    <row r="5779" spans="7:7" x14ac:dyDescent="0.25">
      <c r="G5779">
        <f t="shared" si="108"/>
        <v>0</v>
      </c>
    </row>
    <row r="5780" spans="7:7" x14ac:dyDescent="0.25">
      <c r="G5780">
        <f t="shared" si="108"/>
        <v>0</v>
      </c>
    </row>
    <row r="5781" spans="7:7" x14ac:dyDescent="0.25">
      <c r="G5781">
        <f t="shared" si="108"/>
        <v>0</v>
      </c>
    </row>
    <row r="5782" spans="7:7" x14ac:dyDescent="0.25">
      <c r="G5782">
        <f t="shared" si="108"/>
        <v>0</v>
      </c>
    </row>
    <row r="5783" spans="7:7" x14ac:dyDescent="0.25">
      <c r="G5783">
        <f t="shared" si="108"/>
        <v>0</v>
      </c>
    </row>
    <row r="5784" spans="7:7" x14ac:dyDescent="0.25">
      <c r="G5784">
        <f t="shared" si="108"/>
        <v>0</v>
      </c>
    </row>
    <row r="5785" spans="7:7" x14ac:dyDescent="0.25">
      <c r="G5785">
        <f t="shared" si="108"/>
        <v>0</v>
      </c>
    </row>
    <row r="5786" spans="7:7" x14ac:dyDescent="0.25">
      <c r="G5786">
        <f t="shared" si="108"/>
        <v>0</v>
      </c>
    </row>
    <row r="5787" spans="7:7" x14ac:dyDescent="0.25">
      <c r="G5787">
        <f t="shared" si="108"/>
        <v>0</v>
      </c>
    </row>
    <row r="5788" spans="7:7" x14ac:dyDescent="0.25">
      <c r="G5788">
        <f t="shared" si="108"/>
        <v>0</v>
      </c>
    </row>
    <row r="5789" spans="7:7" x14ac:dyDescent="0.25">
      <c r="G5789">
        <f t="shared" si="108"/>
        <v>0</v>
      </c>
    </row>
    <row r="5790" spans="7:7" x14ac:dyDescent="0.25">
      <c r="G5790">
        <f t="shared" si="108"/>
        <v>0</v>
      </c>
    </row>
    <row r="5791" spans="7:7" x14ac:dyDescent="0.25">
      <c r="G5791">
        <f t="shared" si="108"/>
        <v>0</v>
      </c>
    </row>
    <row r="5792" spans="7:7" x14ac:dyDescent="0.25">
      <c r="G5792">
        <f t="shared" si="108"/>
        <v>0</v>
      </c>
    </row>
    <row r="5793" spans="7:7" x14ac:dyDescent="0.25">
      <c r="G5793">
        <f t="shared" si="108"/>
        <v>0</v>
      </c>
    </row>
    <row r="5794" spans="7:7" x14ac:dyDescent="0.25">
      <c r="G5794">
        <f t="shared" si="108"/>
        <v>0</v>
      </c>
    </row>
    <row r="5795" spans="7:7" x14ac:dyDescent="0.25">
      <c r="G5795">
        <f t="shared" si="108"/>
        <v>0</v>
      </c>
    </row>
    <row r="5796" spans="7:7" x14ac:dyDescent="0.25">
      <c r="G5796">
        <f t="shared" si="108"/>
        <v>0</v>
      </c>
    </row>
    <row r="5797" spans="7:7" x14ac:dyDescent="0.25">
      <c r="G5797">
        <f t="shared" si="108"/>
        <v>0</v>
      </c>
    </row>
    <row r="5798" spans="7:7" x14ac:dyDescent="0.25">
      <c r="G5798">
        <f t="shared" si="108"/>
        <v>0</v>
      </c>
    </row>
    <row r="5799" spans="7:7" x14ac:dyDescent="0.25">
      <c r="G5799">
        <f t="shared" si="108"/>
        <v>0</v>
      </c>
    </row>
    <row r="5800" spans="7:7" x14ac:dyDescent="0.25">
      <c r="G5800">
        <f t="shared" si="108"/>
        <v>0</v>
      </c>
    </row>
    <row r="5801" spans="7:7" x14ac:dyDescent="0.25">
      <c r="G5801">
        <f t="shared" si="108"/>
        <v>0</v>
      </c>
    </row>
    <row r="5802" spans="7:7" x14ac:dyDescent="0.25">
      <c r="G5802">
        <f t="shared" si="108"/>
        <v>0</v>
      </c>
    </row>
    <row r="5803" spans="7:7" x14ac:dyDescent="0.25">
      <c r="G5803">
        <f t="shared" si="108"/>
        <v>0</v>
      </c>
    </row>
    <row r="5804" spans="7:7" x14ac:dyDescent="0.25">
      <c r="G5804">
        <f t="shared" si="108"/>
        <v>0</v>
      </c>
    </row>
    <row r="5805" spans="7:7" x14ac:dyDescent="0.25">
      <c r="G5805">
        <f t="shared" si="108"/>
        <v>0</v>
      </c>
    </row>
    <row r="5806" spans="7:7" x14ac:dyDescent="0.25">
      <c r="G5806">
        <f t="shared" si="108"/>
        <v>0</v>
      </c>
    </row>
    <row r="5807" spans="7:7" x14ac:dyDescent="0.25">
      <c r="G5807">
        <f t="shared" si="108"/>
        <v>0</v>
      </c>
    </row>
    <row r="5808" spans="7:7" x14ac:dyDescent="0.25">
      <c r="G5808">
        <f t="shared" si="108"/>
        <v>0</v>
      </c>
    </row>
    <row r="5809" spans="7:7" x14ac:dyDescent="0.25">
      <c r="G5809">
        <f t="shared" si="108"/>
        <v>0</v>
      </c>
    </row>
    <row r="5810" spans="7:7" x14ac:dyDescent="0.25">
      <c r="G5810">
        <f t="shared" si="108"/>
        <v>0</v>
      </c>
    </row>
    <row r="5811" spans="7:7" x14ac:dyDescent="0.25">
      <c r="G5811">
        <f t="shared" si="108"/>
        <v>0</v>
      </c>
    </row>
    <row r="5812" spans="7:7" x14ac:dyDescent="0.25">
      <c r="G5812">
        <f t="shared" si="108"/>
        <v>0</v>
      </c>
    </row>
    <row r="5813" spans="7:7" x14ac:dyDescent="0.25">
      <c r="G5813">
        <f t="shared" si="108"/>
        <v>0</v>
      </c>
    </row>
    <row r="5814" spans="7:7" x14ac:dyDescent="0.25">
      <c r="G5814">
        <f t="shared" si="108"/>
        <v>0</v>
      </c>
    </row>
    <row r="5815" spans="7:7" x14ac:dyDescent="0.25">
      <c r="G5815">
        <f t="shared" si="108"/>
        <v>0</v>
      </c>
    </row>
    <row r="5816" spans="7:7" x14ac:dyDescent="0.25">
      <c r="G5816">
        <f t="shared" si="108"/>
        <v>0</v>
      </c>
    </row>
    <row r="5817" spans="7:7" x14ac:dyDescent="0.25">
      <c r="G5817">
        <f t="shared" si="108"/>
        <v>0</v>
      </c>
    </row>
    <row r="5818" spans="7:7" x14ac:dyDescent="0.25">
      <c r="G5818">
        <f t="shared" si="108"/>
        <v>0</v>
      </c>
    </row>
    <row r="5819" spans="7:7" x14ac:dyDescent="0.25">
      <c r="G5819">
        <f t="shared" si="108"/>
        <v>0</v>
      </c>
    </row>
    <row r="5820" spans="7:7" x14ac:dyDescent="0.25">
      <c r="G5820">
        <f t="shared" si="108"/>
        <v>0</v>
      </c>
    </row>
    <row r="5821" spans="7:7" x14ac:dyDescent="0.25">
      <c r="G5821">
        <f t="shared" si="108"/>
        <v>0</v>
      </c>
    </row>
    <row r="5822" spans="7:7" x14ac:dyDescent="0.25">
      <c r="G5822">
        <f t="shared" si="108"/>
        <v>0</v>
      </c>
    </row>
    <row r="5823" spans="7:7" x14ac:dyDescent="0.25">
      <c r="G5823">
        <f t="shared" si="108"/>
        <v>0</v>
      </c>
    </row>
    <row r="5824" spans="7:7" x14ac:dyDescent="0.25">
      <c r="G5824">
        <f t="shared" si="108"/>
        <v>0</v>
      </c>
    </row>
    <row r="5825" spans="7:7" x14ac:dyDescent="0.25">
      <c r="G5825">
        <f t="shared" si="108"/>
        <v>0</v>
      </c>
    </row>
    <row r="5826" spans="7:7" x14ac:dyDescent="0.25">
      <c r="G5826">
        <f t="shared" si="108"/>
        <v>0</v>
      </c>
    </row>
    <row r="5827" spans="7:7" x14ac:dyDescent="0.25">
      <c r="G5827">
        <f t="shared" si="108"/>
        <v>0</v>
      </c>
    </row>
    <row r="5828" spans="7:7" x14ac:dyDescent="0.25">
      <c r="G5828">
        <f t="shared" si="108"/>
        <v>0</v>
      </c>
    </row>
    <row r="5829" spans="7:7" x14ac:dyDescent="0.25">
      <c r="G5829">
        <f t="shared" si="108"/>
        <v>0</v>
      </c>
    </row>
    <row r="5830" spans="7:7" x14ac:dyDescent="0.25">
      <c r="G5830">
        <f t="shared" si="108"/>
        <v>0</v>
      </c>
    </row>
    <row r="5831" spans="7:7" x14ac:dyDescent="0.25">
      <c r="G5831">
        <f t="shared" si="108"/>
        <v>0</v>
      </c>
    </row>
    <row r="5832" spans="7:7" x14ac:dyDescent="0.25">
      <c r="G5832">
        <f t="shared" ref="G5832:G5895" si="109">IF(E5832=E5831,G5831,D5832)</f>
        <v>0</v>
      </c>
    </row>
    <row r="5833" spans="7:7" x14ac:dyDescent="0.25">
      <c r="G5833">
        <f t="shared" si="109"/>
        <v>0</v>
      </c>
    </row>
    <row r="5834" spans="7:7" x14ac:dyDescent="0.25">
      <c r="G5834">
        <f t="shared" si="109"/>
        <v>0</v>
      </c>
    </row>
    <row r="5835" spans="7:7" x14ac:dyDescent="0.25">
      <c r="G5835">
        <f t="shared" si="109"/>
        <v>0</v>
      </c>
    </row>
    <row r="5836" spans="7:7" x14ac:dyDescent="0.25">
      <c r="G5836">
        <f t="shared" si="109"/>
        <v>0</v>
      </c>
    </row>
    <row r="5837" spans="7:7" x14ac:dyDescent="0.25">
      <c r="G5837">
        <f t="shared" si="109"/>
        <v>0</v>
      </c>
    </row>
    <row r="5838" spans="7:7" x14ac:dyDescent="0.25">
      <c r="G5838">
        <f t="shared" si="109"/>
        <v>0</v>
      </c>
    </row>
    <row r="5839" spans="7:7" x14ac:dyDescent="0.25">
      <c r="G5839">
        <f t="shared" si="109"/>
        <v>0</v>
      </c>
    </row>
    <row r="5840" spans="7:7" x14ac:dyDescent="0.25">
      <c r="G5840">
        <f t="shared" si="109"/>
        <v>0</v>
      </c>
    </row>
    <row r="5841" spans="7:7" x14ac:dyDescent="0.25">
      <c r="G5841">
        <f t="shared" si="109"/>
        <v>0</v>
      </c>
    </row>
    <row r="5842" spans="7:7" x14ac:dyDescent="0.25">
      <c r="G5842">
        <f t="shared" si="109"/>
        <v>0</v>
      </c>
    </row>
    <row r="5843" spans="7:7" x14ac:dyDescent="0.25">
      <c r="G5843">
        <f t="shared" si="109"/>
        <v>0</v>
      </c>
    </row>
    <row r="5844" spans="7:7" x14ac:dyDescent="0.25">
      <c r="G5844">
        <f t="shared" si="109"/>
        <v>0</v>
      </c>
    </row>
    <row r="5845" spans="7:7" x14ac:dyDescent="0.25">
      <c r="G5845">
        <f t="shared" si="109"/>
        <v>0</v>
      </c>
    </row>
    <row r="5846" spans="7:7" x14ac:dyDescent="0.25">
      <c r="G5846">
        <f t="shared" si="109"/>
        <v>0</v>
      </c>
    </row>
    <row r="5847" spans="7:7" x14ac:dyDescent="0.25">
      <c r="G5847">
        <f t="shared" si="109"/>
        <v>0</v>
      </c>
    </row>
    <row r="5848" spans="7:7" x14ac:dyDescent="0.25">
      <c r="G5848">
        <f t="shared" si="109"/>
        <v>0</v>
      </c>
    </row>
    <row r="5849" spans="7:7" x14ac:dyDescent="0.25">
      <c r="G5849">
        <f t="shared" si="109"/>
        <v>0</v>
      </c>
    </row>
    <row r="5850" spans="7:7" x14ac:dyDescent="0.25">
      <c r="G5850">
        <f t="shared" si="109"/>
        <v>0</v>
      </c>
    </row>
    <row r="5851" spans="7:7" x14ac:dyDescent="0.25">
      <c r="G5851">
        <f t="shared" si="109"/>
        <v>0</v>
      </c>
    </row>
    <row r="5852" spans="7:7" x14ac:dyDescent="0.25">
      <c r="G5852">
        <f t="shared" si="109"/>
        <v>0</v>
      </c>
    </row>
    <row r="5853" spans="7:7" x14ac:dyDescent="0.25">
      <c r="G5853">
        <f t="shared" si="109"/>
        <v>0</v>
      </c>
    </row>
    <row r="5854" spans="7:7" x14ac:dyDescent="0.25">
      <c r="G5854">
        <f t="shared" si="109"/>
        <v>0</v>
      </c>
    </row>
    <row r="5855" spans="7:7" x14ac:dyDescent="0.25">
      <c r="G5855">
        <f t="shared" si="109"/>
        <v>0</v>
      </c>
    </row>
    <row r="5856" spans="7:7" x14ac:dyDescent="0.25">
      <c r="G5856">
        <f t="shared" si="109"/>
        <v>0</v>
      </c>
    </row>
    <row r="5857" spans="7:7" x14ac:dyDescent="0.25">
      <c r="G5857">
        <f t="shared" si="109"/>
        <v>0</v>
      </c>
    </row>
    <row r="5858" spans="7:7" x14ac:dyDescent="0.25">
      <c r="G5858">
        <f t="shared" si="109"/>
        <v>0</v>
      </c>
    </row>
    <row r="5859" spans="7:7" x14ac:dyDescent="0.25">
      <c r="G5859">
        <f t="shared" si="109"/>
        <v>0</v>
      </c>
    </row>
    <row r="5860" spans="7:7" x14ac:dyDescent="0.25">
      <c r="G5860">
        <f t="shared" si="109"/>
        <v>0</v>
      </c>
    </row>
    <row r="5861" spans="7:7" x14ac:dyDescent="0.25">
      <c r="G5861">
        <f t="shared" si="109"/>
        <v>0</v>
      </c>
    </row>
    <row r="5862" spans="7:7" x14ac:dyDescent="0.25">
      <c r="G5862">
        <f t="shared" si="109"/>
        <v>0</v>
      </c>
    </row>
    <row r="5863" spans="7:7" x14ac:dyDescent="0.25">
      <c r="G5863">
        <f t="shared" si="109"/>
        <v>0</v>
      </c>
    </row>
    <row r="5864" spans="7:7" x14ac:dyDescent="0.25">
      <c r="G5864">
        <f t="shared" si="109"/>
        <v>0</v>
      </c>
    </row>
    <row r="5865" spans="7:7" x14ac:dyDescent="0.25">
      <c r="G5865">
        <f t="shared" si="109"/>
        <v>0</v>
      </c>
    </row>
    <row r="5866" spans="7:7" x14ac:dyDescent="0.25">
      <c r="G5866">
        <f t="shared" si="109"/>
        <v>0</v>
      </c>
    </row>
    <row r="5867" spans="7:7" x14ac:dyDescent="0.25">
      <c r="G5867">
        <f t="shared" si="109"/>
        <v>0</v>
      </c>
    </row>
    <row r="5868" spans="7:7" x14ac:dyDescent="0.25">
      <c r="G5868">
        <f t="shared" si="109"/>
        <v>0</v>
      </c>
    </row>
    <row r="5869" spans="7:7" x14ac:dyDescent="0.25">
      <c r="G5869">
        <f t="shared" si="109"/>
        <v>0</v>
      </c>
    </row>
    <row r="5870" spans="7:7" x14ac:dyDescent="0.25">
      <c r="G5870">
        <f t="shared" si="109"/>
        <v>0</v>
      </c>
    </row>
    <row r="5871" spans="7:7" x14ac:dyDescent="0.25">
      <c r="G5871">
        <f t="shared" si="109"/>
        <v>0</v>
      </c>
    </row>
    <row r="5872" spans="7:7" x14ac:dyDescent="0.25">
      <c r="G5872">
        <f t="shared" si="109"/>
        <v>0</v>
      </c>
    </row>
    <row r="5873" spans="7:7" x14ac:dyDescent="0.25">
      <c r="G5873">
        <f t="shared" si="109"/>
        <v>0</v>
      </c>
    </row>
    <row r="5874" spans="7:7" x14ac:dyDescent="0.25">
      <c r="G5874">
        <f t="shared" si="109"/>
        <v>0</v>
      </c>
    </row>
    <row r="5875" spans="7:7" x14ac:dyDescent="0.25">
      <c r="G5875">
        <f t="shared" si="109"/>
        <v>0</v>
      </c>
    </row>
    <row r="5876" spans="7:7" x14ac:dyDescent="0.25">
      <c r="G5876">
        <f t="shared" si="109"/>
        <v>0</v>
      </c>
    </row>
    <row r="5877" spans="7:7" x14ac:dyDescent="0.25">
      <c r="G5877">
        <f t="shared" si="109"/>
        <v>0</v>
      </c>
    </row>
    <row r="5878" spans="7:7" x14ac:dyDescent="0.25">
      <c r="G5878">
        <f t="shared" si="109"/>
        <v>0</v>
      </c>
    </row>
    <row r="5879" spans="7:7" x14ac:dyDescent="0.25">
      <c r="G5879">
        <f t="shared" si="109"/>
        <v>0</v>
      </c>
    </row>
    <row r="5880" spans="7:7" x14ac:dyDescent="0.25">
      <c r="G5880">
        <f t="shared" si="109"/>
        <v>0</v>
      </c>
    </row>
    <row r="5881" spans="7:7" x14ac:dyDescent="0.25">
      <c r="G5881">
        <f t="shared" si="109"/>
        <v>0</v>
      </c>
    </row>
    <row r="5882" spans="7:7" x14ac:dyDescent="0.25">
      <c r="G5882">
        <f t="shared" si="109"/>
        <v>0</v>
      </c>
    </row>
    <row r="5883" spans="7:7" x14ac:dyDescent="0.25">
      <c r="G5883">
        <f t="shared" si="109"/>
        <v>0</v>
      </c>
    </row>
    <row r="5884" spans="7:7" x14ac:dyDescent="0.25">
      <c r="G5884">
        <f t="shared" si="109"/>
        <v>0</v>
      </c>
    </row>
    <row r="5885" spans="7:7" x14ac:dyDescent="0.25">
      <c r="G5885">
        <f t="shared" si="109"/>
        <v>0</v>
      </c>
    </row>
    <row r="5886" spans="7:7" x14ac:dyDescent="0.25">
      <c r="G5886">
        <f t="shared" si="109"/>
        <v>0</v>
      </c>
    </row>
    <row r="5887" spans="7:7" x14ac:dyDescent="0.25">
      <c r="G5887">
        <f t="shared" si="109"/>
        <v>0</v>
      </c>
    </row>
    <row r="5888" spans="7:7" x14ac:dyDescent="0.25">
      <c r="G5888">
        <f t="shared" si="109"/>
        <v>0</v>
      </c>
    </row>
    <row r="5889" spans="7:7" x14ac:dyDescent="0.25">
      <c r="G5889">
        <f t="shared" si="109"/>
        <v>0</v>
      </c>
    </row>
    <row r="5890" spans="7:7" x14ac:dyDescent="0.25">
      <c r="G5890">
        <f t="shared" si="109"/>
        <v>0</v>
      </c>
    </row>
    <row r="5891" spans="7:7" x14ac:dyDescent="0.25">
      <c r="G5891">
        <f t="shared" si="109"/>
        <v>0</v>
      </c>
    </row>
    <row r="5892" spans="7:7" x14ac:dyDescent="0.25">
      <c r="G5892">
        <f t="shared" si="109"/>
        <v>0</v>
      </c>
    </row>
    <row r="5893" spans="7:7" x14ac:dyDescent="0.25">
      <c r="G5893">
        <f t="shared" si="109"/>
        <v>0</v>
      </c>
    </row>
    <row r="5894" spans="7:7" x14ac:dyDescent="0.25">
      <c r="G5894">
        <f t="shared" si="109"/>
        <v>0</v>
      </c>
    </row>
    <row r="5895" spans="7:7" x14ac:dyDescent="0.25">
      <c r="G5895">
        <f t="shared" si="109"/>
        <v>0</v>
      </c>
    </row>
    <row r="5896" spans="7:7" x14ac:dyDescent="0.25">
      <c r="G5896">
        <f t="shared" ref="G5896:G5959" si="110">IF(E5896=E5895,G5895,D5896)</f>
        <v>0</v>
      </c>
    </row>
    <row r="5897" spans="7:7" x14ac:dyDescent="0.25">
      <c r="G5897">
        <f t="shared" si="110"/>
        <v>0</v>
      </c>
    </row>
    <row r="5898" spans="7:7" x14ac:dyDescent="0.25">
      <c r="G5898">
        <f t="shared" si="110"/>
        <v>0</v>
      </c>
    </row>
    <row r="5899" spans="7:7" x14ac:dyDescent="0.25">
      <c r="G5899">
        <f t="shared" si="110"/>
        <v>0</v>
      </c>
    </row>
    <row r="5900" spans="7:7" x14ac:dyDescent="0.25">
      <c r="G5900">
        <f t="shared" si="110"/>
        <v>0</v>
      </c>
    </row>
    <row r="5901" spans="7:7" x14ac:dyDescent="0.25">
      <c r="G5901">
        <f t="shared" si="110"/>
        <v>0</v>
      </c>
    </row>
    <row r="5902" spans="7:7" x14ac:dyDescent="0.25">
      <c r="G5902">
        <f t="shared" si="110"/>
        <v>0</v>
      </c>
    </row>
    <row r="5903" spans="7:7" x14ac:dyDescent="0.25">
      <c r="G5903">
        <f t="shared" si="110"/>
        <v>0</v>
      </c>
    </row>
    <row r="5904" spans="7:7" x14ac:dyDescent="0.25">
      <c r="G5904">
        <f t="shared" si="110"/>
        <v>0</v>
      </c>
    </row>
    <row r="5905" spans="7:7" x14ac:dyDescent="0.25">
      <c r="G5905">
        <f t="shared" si="110"/>
        <v>0</v>
      </c>
    </row>
    <row r="5906" spans="7:7" x14ac:dyDescent="0.25">
      <c r="G5906">
        <f t="shared" si="110"/>
        <v>0</v>
      </c>
    </row>
    <row r="5907" spans="7:7" x14ac:dyDescent="0.25">
      <c r="G5907">
        <f t="shared" si="110"/>
        <v>0</v>
      </c>
    </row>
    <row r="5908" spans="7:7" x14ac:dyDescent="0.25">
      <c r="G5908">
        <f t="shared" si="110"/>
        <v>0</v>
      </c>
    </row>
    <row r="5909" spans="7:7" x14ac:dyDescent="0.25">
      <c r="G5909">
        <f t="shared" si="110"/>
        <v>0</v>
      </c>
    </row>
    <row r="5910" spans="7:7" x14ac:dyDescent="0.25">
      <c r="G5910">
        <f t="shared" si="110"/>
        <v>0</v>
      </c>
    </row>
    <row r="5911" spans="7:7" x14ac:dyDescent="0.25">
      <c r="G5911">
        <f t="shared" si="110"/>
        <v>0</v>
      </c>
    </row>
    <row r="5912" spans="7:7" x14ac:dyDescent="0.25">
      <c r="G5912">
        <f t="shared" si="110"/>
        <v>0</v>
      </c>
    </row>
    <row r="5913" spans="7:7" x14ac:dyDescent="0.25">
      <c r="G5913">
        <f t="shared" si="110"/>
        <v>0</v>
      </c>
    </row>
    <row r="5914" spans="7:7" x14ac:dyDescent="0.25">
      <c r="G5914">
        <f t="shared" si="110"/>
        <v>0</v>
      </c>
    </row>
    <row r="5915" spans="7:7" x14ac:dyDescent="0.25">
      <c r="G5915">
        <f t="shared" si="110"/>
        <v>0</v>
      </c>
    </row>
    <row r="5916" spans="7:7" x14ac:dyDescent="0.25">
      <c r="G5916">
        <f t="shared" si="110"/>
        <v>0</v>
      </c>
    </row>
    <row r="5917" spans="7:7" x14ac:dyDescent="0.25">
      <c r="G5917">
        <f t="shared" si="110"/>
        <v>0</v>
      </c>
    </row>
    <row r="5918" spans="7:7" x14ac:dyDescent="0.25">
      <c r="G5918">
        <f t="shared" si="110"/>
        <v>0</v>
      </c>
    </row>
    <row r="5919" spans="7:7" x14ac:dyDescent="0.25">
      <c r="G5919">
        <f t="shared" si="110"/>
        <v>0</v>
      </c>
    </row>
    <row r="5920" spans="7:7" x14ac:dyDescent="0.25">
      <c r="G5920">
        <f t="shared" si="110"/>
        <v>0</v>
      </c>
    </row>
    <row r="5921" spans="7:7" x14ac:dyDescent="0.25">
      <c r="G5921">
        <f t="shared" si="110"/>
        <v>0</v>
      </c>
    </row>
    <row r="5922" spans="7:7" x14ac:dyDescent="0.25">
      <c r="G5922">
        <f t="shared" si="110"/>
        <v>0</v>
      </c>
    </row>
    <row r="5923" spans="7:7" x14ac:dyDescent="0.25">
      <c r="G5923">
        <f t="shared" si="110"/>
        <v>0</v>
      </c>
    </row>
    <row r="5924" spans="7:7" x14ac:dyDescent="0.25">
      <c r="G5924">
        <f t="shared" si="110"/>
        <v>0</v>
      </c>
    </row>
    <row r="5925" spans="7:7" x14ac:dyDescent="0.25">
      <c r="G5925">
        <f t="shared" si="110"/>
        <v>0</v>
      </c>
    </row>
    <row r="5926" spans="7:7" x14ac:dyDescent="0.25">
      <c r="G5926">
        <f t="shared" si="110"/>
        <v>0</v>
      </c>
    </row>
    <row r="5927" spans="7:7" x14ac:dyDescent="0.25">
      <c r="G5927">
        <f t="shared" si="110"/>
        <v>0</v>
      </c>
    </row>
    <row r="5928" spans="7:7" x14ac:dyDescent="0.25">
      <c r="G5928">
        <f t="shared" si="110"/>
        <v>0</v>
      </c>
    </row>
    <row r="5929" spans="7:7" x14ac:dyDescent="0.25">
      <c r="G5929">
        <f t="shared" si="110"/>
        <v>0</v>
      </c>
    </row>
    <row r="5930" spans="7:7" x14ac:dyDescent="0.25">
      <c r="G5930">
        <f t="shared" si="110"/>
        <v>0</v>
      </c>
    </row>
    <row r="5931" spans="7:7" x14ac:dyDescent="0.25">
      <c r="G5931">
        <f t="shared" si="110"/>
        <v>0</v>
      </c>
    </row>
    <row r="5932" spans="7:7" x14ac:dyDescent="0.25">
      <c r="G5932">
        <f t="shared" si="110"/>
        <v>0</v>
      </c>
    </row>
    <row r="5933" spans="7:7" x14ac:dyDescent="0.25">
      <c r="G5933">
        <f t="shared" si="110"/>
        <v>0</v>
      </c>
    </row>
    <row r="5934" spans="7:7" x14ac:dyDescent="0.25">
      <c r="G5934">
        <f t="shared" si="110"/>
        <v>0</v>
      </c>
    </row>
    <row r="5935" spans="7:7" x14ac:dyDescent="0.25">
      <c r="G5935">
        <f t="shared" si="110"/>
        <v>0</v>
      </c>
    </row>
    <row r="5936" spans="7:7" x14ac:dyDescent="0.25">
      <c r="G5936">
        <f t="shared" si="110"/>
        <v>0</v>
      </c>
    </row>
    <row r="5937" spans="7:7" x14ac:dyDescent="0.25">
      <c r="G5937">
        <f t="shared" si="110"/>
        <v>0</v>
      </c>
    </row>
    <row r="5938" spans="7:7" x14ac:dyDescent="0.25">
      <c r="G5938">
        <f t="shared" si="110"/>
        <v>0</v>
      </c>
    </row>
    <row r="5939" spans="7:7" x14ac:dyDescent="0.25">
      <c r="G5939">
        <f t="shared" si="110"/>
        <v>0</v>
      </c>
    </row>
    <row r="5940" spans="7:7" x14ac:dyDescent="0.25">
      <c r="G5940">
        <f t="shared" si="110"/>
        <v>0</v>
      </c>
    </row>
    <row r="5941" spans="7:7" x14ac:dyDescent="0.25">
      <c r="G5941">
        <f t="shared" si="110"/>
        <v>0</v>
      </c>
    </row>
    <row r="5942" spans="7:7" x14ac:dyDescent="0.25">
      <c r="G5942">
        <f t="shared" si="110"/>
        <v>0</v>
      </c>
    </row>
    <row r="5943" spans="7:7" x14ac:dyDescent="0.25">
      <c r="G5943">
        <f t="shared" si="110"/>
        <v>0</v>
      </c>
    </row>
    <row r="5944" spans="7:7" x14ac:dyDescent="0.25">
      <c r="G5944">
        <f t="shared" si="110"/>
        <v>0</v>
      </c>
    </row>
    <row r="5945" spans="7:7" x14ac:dyDescent="0.25">
      <c r="G5945">
        <f t="shared" si="110"/>
        <v>0</v>
      </c>
    </row>
    <row r="5946" spans="7:7" x14ac:dyDescent="0.25">
      <c r="G5946">
        <f t="shared" si="110"/>
        <v>0</v>
      </c>
    </row>
    <row r="5947" spans="7:7" x14ac:dyDescent="0.25">
      <c r="G5947">
        <f t="shared" si="110"/>
        <v>0</v>
      </c>
    </row>
    <row r="5948" spans="7:7" x14ac:dyDescent="0.25">
      <c r="G5948">
        <f t="shared" si="110"/>
        <v>0</v>
      </c>
    </row>
    <row r="5949" spans="7:7" x14ac:dyDescent="0.25">
      <c r="G5949">
        <f t="shared" si="110"/>
        <v>0</v>
      </c>
    </row>
    <row r="5950" spans="7:7" x14ac:dyDescent="0.25">
      <c r="G5950">
        <f t="shared" si="110"/>
        <v>0</v>
      </c>
    </row>
    <row r="5951" spans="7:7" x14ac:dyDescent="0.25">
      <c r="G5951">
        <f t="shared" si="110"/>
        <v>0</v>
      </c>
    </row>
    <row r="5952" spans="7:7" x14ac:dyDescent="0.25">
      <c r="G5952">
        <f t="shared" si="110"/>
        <v>0</v>
      </c>
    </row>
    <row r="5953" spans="7:7" x14ac:dyDescent="0.25">
      <c r="G5953">
        <f t="shared" si="110"/>
        <v>0</v>
      </c>
    </row>
    <row r="5954" spans="7:7" x14ac:dyDescent="0.25">
      <c r="G5954">
        <f t="shared" si="110"/>
        <v>0</v>
      </c>
    </row>
    <row r="5955" spans="7:7" x14ac:dyDescent="0.25">
      <c r="G5955">
        <f t="shared" si="110"/>
        <v>0</v>
      </c>
    </row>
    <row r="5956" spans="7:7" x14ac:dyDescent="0.25">
      <c r="G5956">
        <f t="shared" si="110"/>
        <v>0</v>
      </c>
    </row>
    <row r="5957" spans="7:7" x14ac:dyDescent="0.25">
      <c r="G5957">
        <f t="shared" si="110"/>
        <v>0</v>
      </c>
    </row>
    <row r="5958" spans="7:7" x14ac:dyDescent="0.25">
      <c r="G5958">
        <f t="shared" si="110"/>
        <v>0</v>
      </c>
    </row>
    <row r="5959" spans="7:7" x14ac:dyDescent="0.25">
      <c r="G5959">
        <f t="shared" si="110"/>
        <v>0</v>
      </c>
    </row>
    <row r="5960" spans="7:7" x14ac:dyDescent="0.25">
      <c r="G5960">
        <f t="shared" ref="G5960:G6023" si="111">IF(E5960=E5959,G5959,D5960)</f>
        <v>0</v>
      </c>
    </row>
    <row r="5961" spans="7:7" x14ac:dyDescent="0.25">
      <c r="G5961">
        <f t="shared" si="111"/>
        <v>0</v>
      </c>
    </row>
    <row r="5962" spans="7:7" x14ac:dyDescent="0.25">
      <c r="G5962">
        <f t="shared" si="111"/>
        <v>0</v>
      </c>
    </row>
    <row r="5963" spans="7:7" x14ac:dyDescent="0.25">
      <c r="G5963">
        <f t="shared" si="111"/>
        <v>0</v>
      </c>
    </row>
    <row r="5964" spans="7:7" x14ac:dyDescent="0.25">
      <c r="G5964">
        <f t="shared" si="111"/>
        <v>0</v>
      </c>
    </row>
    <row r="5965" spans="7:7" x14ac:dyDescent="0.25">
      <c r="G5965">
        <f t="shared" si="111"/>
        <v>0</v>
      </c>
    </row>
    <row r="5966" spans="7:7" x14ac:dyDescent="0.25">
      <c r="G5966">
        <f t="shared" si="111"/>
        <v>0</v>
      </c>
    </row>
    <row r="5967" spans="7:7" x14ac:dyDescent="0.25">
      <c r="G5967">
        <f t="shared" si="111"/>
        <v>0</v>
      </c>
    </row>
    <row r="5968" spans="7:7" x14ac:dyDescent="0.25">
      <c r="G5968">
        <f t="shared" si="111"/>
        <v>0</v>
      </c>
    </row>
    <row r="5969" spans="7:7" x14ac:dyDescent="0.25">
      <c r="G5969">
        <f t="shared" si="111"/>
        <v>0</v>
      </c>
    </row>
    <row r="5970" spans="7:7" x14ac:dyDescent="0.25">
      <c r="G5970">
        <f t="shared" si="111"/>
        <v>0</v>
      </c>
    </row>
    <row r="5971" spans="7:7" x14ac:dyDescent="0.25">
      <c r="G5971">
        <f t="shared" si="111"/>
        <v>0</v>
      </c>
    </row>
    <row r="5972" spans="7:7" x14ac:dyDescent="0.25">
      <c r="G5972">
        <f t="shared" si="111"/>
        <v>0</v>
      </c>
    </row>
    <row r="5973" spans="7:7" x14ac:dyDescent="0.25">
      <c r="G5973">
        <f t="shared" si="111"/>
        <v>0</v>
      </c>
    </row>
    <row r="5974" spans="7:7" x14ac:dyDescent="0.25">
      <c r="G5974">
        <f t="shared" si="111"/>
        <v>0</v>
      </c>
    </row>
    <row r="5975" spans="7:7" x14ac:dyDescent="0.25">
      <c r="G5975">
        <f t="shared" si="111"/>
        <v>0</v>
      </c>
    </row>
    <row r="5976" spans="7:7" x14ac:dyDescent="0.25">
      <c r="G5976">
        <f t="shared" si="111"/>
        <v>0</v>
      </c>
    </row>
    <row r="5977" spans="7:7" x14ac:dyDescent="0.25">
      <c r="G5977">
        <f t="shared" si="111"/>
        <v>0</v>
      </c>
    </row>
    <row r="5978" spans="7:7" x14ac:dyDescent="0.25">
      <c r="G5978">
        <f t="shared" si="111"/>
        <v>0</v>
      </c>
    </row>
    <row r="5979" spans="7:7" x14ac:dyDescent="0.25">
      <c r="G5979">
        <f t="shared" si="111"/>
        <v>0</v>
      </c>
    </row>
    <row r="5980" spans="7:7" x14ac:dyDescent="0.25">
      <c r="G5980">
        <f t="shared" si="111"/>
        <v>0</v>
      </c>
    </row>
    <row r="5981" spans="7:7" x14ac:dyDescent="0.25">
      <c r="G5981">
        <f t="shared" si="111"/>
        <v>0</v>
      </c>
    </row>
    <row r="5982" spans="7:7" x14ac:dyDescent="0.25">
      <c r="G5982">
        <f t="shared" si="111"/>
        <v>0</v>
      </c>
    </row>
    <row r="5983" spans="7:7" x14ac:dyDescent="0.25">
      <c r="G5983">
        <f t="shared" si="111"/>
        <v>0</v>
      </c>
    </row>
    <row r="5984" spans="7:7" x14ac:dyDescent="0.25">
      <c r="G5984">
        <f t="shared" si="111"/>
        <v>0</v>
      </c>
    </row>
    <row r="5985" spans="7:7" x14ac:dyDescent="0.25">
      <c r="G5985">
        <f t="shared" si="111"/>
        <v>0</v>
      </c>
    </row>
    <row r="5986" spans="7:7" x14ac:dyDescent="0.25">
      <c r="G5986">
        <f t="shared" si="111"/>
        <v>0</v>
      </c>
    </row>
    <row r="5987" spans="7:7" x14ac:dyDescent="0.25">
      <c r="G5987">
        <f t="shared" si="111"/>
        <v>0</v>
      </c>
    </row>
    <row r="5988" spans="7:7" x14ac:dyDescent="0.25">
      <c r="G5988">
        <f t="shared" si="111"/>
        <v>0</v>
      </c>
    </row>
    <row r="5989" spans="7:7" x14ac:dyDescent="0.25">
      <c r="G5989">
        <f t="shared" si="111"/>
        <v>0</v>
      </c>
    </row>
    <row r="5990" spans="7:7" x14ac:dyDescent="0.25">
      <c r="G5990">
        <f t="shared" si="111"/>
        <v>0</v>
      </c>
    </row>
    <row r="5991" spans="7:7" x14ac:dyDescent="0.25">
      <c r="G5991">
        <f t="shared" si="111"/>
        <v>0</v>
      </c>
    </row>
    <row r="5992" spans="7:7" x14ac:dyDescent="0.25">
      <c r="G5992">
        <f t="shared" si="111"/>
        <v>0</v>
      </c>
    </row>
    <row r="5993" spans="7:7" x14ac:dyDescent="0.25">
      <c r="G5993">
        <f t="shared" si="111"/>
        <v>0</v>
      </c>
    </row>
    <row r="5994" spans="7:7" x14ac:dyDescent="0.25">
      <c r="G5994">
        <f t="shared" si="111"/>
        <v>0</v>
      </c>
    </row>
    <row r="5995" spans="7:7" x14ac:dyDescent="0.25">
      <c r="G5995">
        <f t="shared" si="111"/>
        <v>0</v>
      </c>
    </row>
    <row r="5996" spans="7:7" x14ac:dyDescent="0.25">
      <c r="G5996">
        <f t="shared" si="111"/>
        <v>0</v>
      </c>
    </row>
    <row r="5997" spans="7:7" x14ac:dyDescent="0.25">
      <c r="G5997">
        <f t="shared" si="111"/>
        <v>0</v>
      </c>
    </row>
    <row r="5998" spans="7:7" x14ac:dyDescent="0.25">
      <c r="G5998">
        <f t="shared" si="111"/>
        <v>0</v>
      </c>
    </row>
    <row r="5999" spans="7:7" x14ac:dyDescent="0.25">
      <c r="G5999">
        <f t="shared" si="111"/>
        <v>0</v>
      </c>
    </row>
    <row r="6000" spans="7:7" x14ac:dyDescent="0.25">
      <c r="G6000">
        <f t="shared" si="111"/>
        <v>0</v>
      </c>
    </row>
    <row r="6001" spans="7:7" x14ac:dyDescent="0.25">
      <c r="G6001">
        <f t="shared" si="111"/>
        <v>0</v>
      </c>
    </row>
    <row r="6002" spans="7:7" x14ac:dyDescent="0.25">
      <c r="G6002">
        <f t="shared" si="111"/>
        <v>0</v>
      </c>
    </row>
    <row r="6003" spans="7:7" x14ac:dyDescent="0.25">
      <c r="G6003">
        <f t="shared" si="111"/>
        <v>0</v>
      </c>
    </row>
    <row r="6004" spans="7:7" x14ac:dyDescent="0.25">
      <c r="G6004">
        <f t="shared" si="111"/>
        <v>0</v>
      </c>
    </row>
    <row r="6005" spans="7:7" x14ac:dyDescent="0.25">
      <c r="G6005">
        <f t="shared" si="111"/>
        <v>0</v>
      </c>
    </row>
    <row r="6006" spans="7:7" x14ac:dyDescent="0.25">
      <c r="G6006">
        <f t="shared" si="111"/>
        <v>0</v>
      </c>
    </row>
    <row r="6007" spans="7:7" x14ac:dyDescent="0.25">
      <c r="G6007">
        <f t="shared" si="111"/>
        <v>0</v>
      </c>
    </row>
    <row r="6008" spans="7:7" x14ac:dyDescent="0.25">
      <c r="G6008">
        <f t="shared" si="111"/>
        <v>0</v>
      </c>
    </row>
    <row r="6009" spans="7:7" x14ac:dyDescent="0.25">
      <c r="G6009">
        <f t="shared" si="111"/>
        <v>0</v>
      </c>
    </row>
    <row r="6010" spans="7:7" x14ac:dyDescent="0.25">
      <c r="G6010">
        <f t="shared" si="111"/>
        <v>0</v>
      </c>
    </row>
    <row r="6011" spans="7:7" x14ac:dyDescent="0.25">
      <c r="G6011">
        <f t="shared" si="111"/>
        <v>0</v>
      </c>
    </row>
    <row r="6012" spans="7:7" x14ac:dyDescent="0.25">
      <c r="G6012">
        <f t="shared" si="111"/>
        <v>0</v>
      </c>
    </row>
    <row r="6013" spans="7:7" x14ac:dyDescent="0.25">
      <c r="G6013">
        <f t="shared" si="111"/>
        <v>0</v>
      </c>
    </row>
    <row r="6014" spans="7:7" x14ac:dyDescent="0.25">
      <c r="G6014">
        <f t="shared" si="111"/>
        <v>0</v>
      </c>
    </row>
    <row r="6015" spans="7:7" x14ac:dyDescent="0.25">
      <c r="G6015">
        <f t="shared" si="111"/>
        <v>0</v>
      </c>
    </row>
    <row r="6016" spans="7:7" x14ac:dyDescent="0.25">
      <c r="G6016">
        <f t="shared" si="111"/>
        <v>0</v>
      </c>
    </row>
    <row r="6017" spans="7:7" x14ac:dyDescent="0.25">
      <c r="G6017">
        <f t="shared" si="111"/>
        <v>0</v>
      </c>
    </row>
    <row r="6018" spans="7:7" x14ac:dyDescent="0.25">
      <c r="G6018">
        <f t="shared" si="111"/>
        <v>0</v>
      </c>
    </row>
    <row r="6019" spans="7:7" x14ac:dyDescent="0.25">
      <c r="G6019">
        <f t="shared" si="111"/>
        <v>0</v>
      </c>
    </row>
    <row r="6020" spans="7:7" x14ac:dyDescent="0.25">
      <c r="G6020">
        <f t="shared" si="111"/>
        <v>0</v>
      </c>
    </row>
    <row r="6021" spans="7:7" x14ac:dyDescent="0.25">
      <c r="G6021">
        <f t="shared" si="111"/>
        <v>0</v>
      </c>
    </row>
    <row r="6022" spans="7:7" x14ac:dyDescent="0.25">
      <c r="G6022">
        <f t="shared" si="111"/>
        <v>0</v>
      </c>
    </row>
    <row r="6023" spans="7:7" x14ac:dyDescent="0.25">
      <c r="G6023">
        <f t="shared" si="111"/>
        <v>0</v>
      </c>
    </row>
    <row r="6024" spans="7:7" x14ac:dyDescent="0.25">
      <c r="G6024">
        <f t="shared" ref="G6024:G6087" si="112">IF(E6024=E6023,G6023,D6024)</f>
        <v>0</v>
      </c>
    </row>
    <row r="6025" spans="7:7" x14ac:dyDescent="0.25">
      <c r="G6025">
        <f t="shared" si="112"/>
        <v>0</v>
      </c>
    </row>
    <row r="6026" spans="7:7" x14ac:dyDescent="0.25">
      <c r="G6026">
        <f t="shared" si="112"/>
        <v>0</v>
      </c>
    </row>
    <row r="6027" spans="7:7" x14ac:dyDescent="0.25">
      <c r="G6027">
        <f t="shared" si="112"/>
        <v>0</v>
      </c>
    </row>
    <row r="6028" spans="7:7" x14ac:dyDescent="0.25">
      <c r="G6028">
        <f t="shared" si="112"/>
        <v>0</v>
      </c>
    </row>
    <row r="6029" spans="7:7" x14ac:dyDescent="0.25">
      <c r="G6029">
        <f t="shared" si="112"/>
        <v>0</v>
      </c>
    </row>
    <row r="6030" spans="7:7" x14ac:dyDescent="0.25">
      <c r="G6030">
        <f t="shared" si="112"/>
        <v>0</v>
      </c>
    </row>
    <row r="6031" spans="7:7" x14ac:dyDescent="0.25">
      <c r="G6031">
        <f t="shared" si="112"/>
        <v>0</v>
      </c>
    </row>
    <row r="6032" spans="7:7" x14ac:dyDescent="0.25">
      <c r="G6032">
        <f t="shared" si="112"/>
        <v>0</v>
      </c>
    </row>
    <row r="6033" spans="7:7" x14ac:dyDescent="0.25">
      <c r="G6033">
        <f t="shared" si="112"/>
        <v>0</v>
      </c>
    </row>
    <row r="6034" spans="7:7" x14ac:dyDescent="0.25">
      <c r="G6034">
        <f t="shared" si="112"/>
        <v>0</v>
      </c>
    </row>
    <row r="6035" spans="7:7" x14ac:dyDescent="0.25">
      <c r="G6035">
        <f t="shared" si="112"/>
        <v>0</v>
      </c>
    </row>
    <row r="6036" spans="7:7" x14ac:dyDescent="0.25">
      <c r="G6036">
        <f t="shared" si="112"/>
        <v>0</v>
      </c>
    </row>
    <row r="6037" spans="7:7" x14ac:dyDescent="0.25">
      <c r="G6037">
        <f t="shared" si="112"/>
        <v>0</v>
      </c>
    </row>
    <row r="6038" spans="7:7" x14ac:dyDescent="0.25">
      <c r="G6038">
        <f t="shared" si="112"/>
        <v>0</v>
      </c>
    </row>
    <row r="6039" spans="7:7" x14ac:dyDescent="0.25">
      <c r="G6039">
        <f t="shared" si="112"/>
        <v>0</v>
      </c>
    </row>
    <row r="6040" spans="7:7" x14ac:dyDescent="0.25">
      <c r="G6040">
        <f t="shared" si="112"/>
        <v>0</v>
      </c>
    </row>
    <row r="6041" spans="7:7" x14ac:dyDescent="0.25">
      <c r="G6041">
        <f t="shared" si="112"/>
        <v>0</v>
      </c>
    </row>
    <row r="6042" spans="7:7" x14ac:dyDescent="0.25">
      <c r="G6042">
        <f t="shared" si="112"/>
        <v>0</v>
      </c>
    </row>
    <row r="6043" spans="7:7" x14ac:dyDescent="0.25">
      <c r="G6043">
        <f t="shared" si="112"/>
        <v>0</v>
      </c>
    </row>
    <row r="6044" spans="7:7" x14ac:dyDescent="0.25">
      <c r="G6044">
        <f t="shared" si="112"/>
        <v>0</v>
      </c>
    </row>
    <row r="6045" spans="7:7" x14ac:dyDescent="0.25">
      <c r="G6045">
        <f t="shared" si="112"/>
        <v>0</v>
      </c>
    </row>
    <row r="6046" spans="7:7" x14ac:dyDescent="0.25">
      <c r="G6046">
        <f t="shared" si="112"/>
        <v>0</v>
      </c>
    </row>
    <row r="6047" spans="7:7" x14ac:dyDescent="0.25">
      <c r="G6047">
        <f t="shared" si="112"/>
        <v>0</v>
      </c>
    </row>
    <row r="6048" spans="7:7" x14ac:dyDescent="0.25">
      <c r="G6048">
        <f t="shared" si="112"/>
        <v>0</v>
      </c>
    </row>
    <row r="6049" spans="7:7" x14ac:dyDescent="0.25">
      <c r="G6049">
        <f t="shared" si="112"/>
        <v>0</v>
      </c>
    </row>
    <row r="6050" spans="7:7" x14ac:dyDescent="0.25">
      <c r="G6050">
        <f t="shared" si="112"/>
        <v>0</v>
      </c>
    </row>
    <row r="6051" spans="7:7" x14ac:dyDescent="0.25">
      <c r="G6051">
        <f t="shared" si="112"/>
        <v>0</v>
      </c>
    </row>
    <row r="6052" spans="7:7" x14ac:dyDescent="0.25">
      <c r="G6052">
        <f t="shared" si="112"/>
        <v>0</v>
      </c>
    </row>
    <row r="6053" spans="7:7" x14ac:dyDescent="0.25">
      <c r="G6053">
        <f t="shared" si="112"/>
        <v>0</v>
      </c>
    </row>
    <row r="6054" spans="7:7" x14ac:dyDescent="0.25">
      <c r="G6054">
        <f t="shared" si="112"/>
        <v>0</v>
      </c>
    </row>
    <row r="6055" spans="7:7" x14ac:dyDescent="0.25">
      <c r="G6055">
        <f t="shared" si="112"/>
        <v>0</v>
      </c>
    </row>
    <row r="6056" spans="7:7" x14ac:dyDescent="0.25">
      <c r="G6056">
        <f t="shared" si="112"/>
        <v>0</v>
      </c>
    </row>
    <row r="6057" spans="7:7" x14ac:dyDescent="0.25">
      <c r="G6057">
        <f t="shared" si="112"/>
        <v>0</v>
      </c>
    </row>
    <row r="6058" spans="7:7" x14ac:dyDescent="0.25">
      <c r="G6058">
        <f t="shared" si="112"/>
        <v>0</v>
      </c>
    </row>
    <row r="6059" spans="7:7" x14ac:dyDescent="0.25">
      <c r="G6059">
        <f t="shared" si="112"/>
        <v>0</v>
      </c>
    </row>
    <row r="6060" spans="7:7" x14ac:dyDescent="0.25">
      <c r="G6060">
        <f t="shared" si="112"/>
        <v>0</v>
      </c>
    </row>
    <row r="6061" spans="7:7" x14ac:dyDescent="0.25">
      <c r="G6061">
        <f t="shared" si="112"/>
        <v>0</v>
      </c>
    </row>
    <row r="6062" spans="7:7" x14ac:dyDescent="0.25">
      <c r="G6062">
        <f t="shared" si="112"/>
        <v>0</v>
      </c>
    </row>
    <row r="6063" spans="7:7" x14ac:dyDescent="0.25">
      <c r="G6063">
        <f t="shared" si="112"/>
        <v>0</v>
      </c>
    </row>
    <row r="6064" spans="7:7" x14ac:dyDescent="0.25">
      <c r="G6064">
        <f t="shared" si="112"/>
        <v>0</v>
      </c>
    </row>
    <row r="6065" spans="7:7" x14ac:dyDescent="0.25">
      <c r="G6065">
        <f t="shared" si="112"/>
        <v>0</v>
      </c>
    </row>
    <row r="6066" spans="7:7" x14ac:dyDescent="0.25">
      <c r="G6066">
        <f t="shared" si="112"/>
        <v>0</v>
      </c>
    </row>
    <row r="6067" spans="7:7" x14ac:dyDescent="0.25">
      <c r="G6067">
        <f t="shared" si="112"/>
        <v>0</v>
      </c>
    </row>
    <row r="6068" spans="7:7" x14ac:dyDescent="0.25">
      <c r="G6068">
        <f t="shared" si="112"/>
        <v>0</v>
      </c>
    </row>
    <row r="6069" spans="7:7" x14ac:dyDescent="0.25">
      <c r="G6069">
        <f t="shared" si="112"/>
        <v>0</v>
      </c>
    </row>
    <row r="6070" spans="7:7" x14ac:dyDescent="0.25">
      <c r="G6070">
        <f t="shared" si="112"/>
        <v>0</v>
      </c>
    </row>
    <row r="6071" spans="7:7" x14ac:dyDescent="0.25">
      <c r="G6071">
        <f t="shared" si="112"/>
        <v>0</v>
      </c>
    </row>
    <row r="6072" spans="7:7" x14ac:dyDescent="0.25">
      <c r="G6072">
        <f t="shared" si="112"/>
        <v>0</v>
      </c>
    </row>
    <row r="6073" spans="7:7" x14ac:dyDescent="0.25">
      <c r="G6073">
        <f t="shared" si="112"/>
        <v>0</v>
      </c>
    </row>
    <row r="6074" spans="7:7" x14ac:dyDescent="0.25">
      <c r="G6074">
        <f t="shared" si="112"/>
        <v>0</v>
      </c>
    </row>
    <row r="6075" spans="7:7" x14ac:dyDescent="0.25">
      <c r="G6075">
        <f t="shared" si="112"/>
        <v>0</v>
      </c>
    </row>
    <row r="6076" spans="7:7" x14ac:dyDescent="0.25">
      <c r="G6076">
        <f t="shared" si="112"/>
        <v>0</v>
      </c>
    </row>
    <row r="6077" spans="7:7" x14ac:dyDescent="0.25">
      <c r="G6077">
        <f t="shared" si="112"/>
        <v>0</v>
      </c>
    </row>
    <row r="6078" spans="7:7" x14ac:dyDescent="0.25">
      <c r="G6078">
        <f t="shared" si="112"/>
        <v>0</v>
      </c>
    </row>
    <row r="6079" spans="7:7" x14ac:dyDescent="0.25">
      <c r="G6079">
        <f t="shared" si="112"/>
        <v>0</v>
      </c>
    </row>
    <row r="6080" spans="7:7" x14ac:dyDescent="0.25">
      <c r="G6080">
        <f t="shared" si="112"/>
        <v>0</v>
      </c>
    </row>
    <row r="6081" spans="7:7" x14ac:dyDescent="0.25">
      <c r="G6081">
        <f t="shared" si="112"/>
        <v>0</v>
      </c>
    </row>
    <row r="6082" spans="7:7" x14ac:dyDescent="0.25">
      <c r="G6082">
        <f t="shared" si="112"/>
        <v>0</v>
      </c>
    </row>
    <row r="6083" spans="7:7" x14ac:dyDescent="0.25">
      <c r="G6083">
        <f t="shared" si="112"/>
        <v>0</v>
      </c>
    </row>
    <row r="6084" spans="7:7" x14ac:dyDescent="0.25">
      <c r="G6084">
        <f t="shared" si="112"/>
        <v>0</v>
      </c>
    </row>
    <row r="6085" spans="7:7" x14ac:dyDescent="0.25">
      <c r="G6085">
        <f t="shared" si="112"/>
        <v>0</v>
      </c>
    </row>
    <row r="6086" spans="7:7" x14ac:dyDescent="0.25">
      <c r="G6086">
        <f t="shared" si="112"/>
        <v>0</v>
      </c>
    </row>
    <row r="6087" spans="7:7" x14ac:dyDescent="0.25">
      <c r="G6087">
        <f t="shared" si="112"/>
        <v>0</v>
      </c>
    </row>
    <row r="6088" spans="7:7" x14ac:dyDescent="0.25">
      <c r="G6088">
        <f t="shared" ref="G6088:G6151" si="113">IF(E6088=E6087,G6087,D6088)</f>
        <v>0</v>
      </c>
    </row>
    <row r="6089" spans="7:7" x14ac:dyDescent="0.25">
      <c r="G6089">
        <f t="shared" si="113"/>
        <v>0</v>
      </c>
    </row>
    <row r="6090" spans="7:7" x14ac:dyDescent="0.25">
      <c r="G6090">
        <f t="shared" si="113"/>
        <v>0</v>
      </c>
    </row>
    <row r="6091" spans="7:7" x14ac:dyDescent="0.25">
      <c r="G6091">
        <f t="shared" si="113"/>
        <v>0</v>
      </c>
    </row>
    <row r="6092" spans="7:7" x14ac:dyDescent="0.25">
      <c r="G6092">
        <f t="shared" si="113"/>
        <v>0</v>
      </c>
    </row>
    <row r="6093" spans="7:7" x14ac:dyDescent="0.25">
      <c r="G6093">
        <f t="shared" si="113"/>
        <v>0</v>
      </c>
    </row>
    <row r="6094" spans="7:7" x14ac:dyDescent="0.25">
      <c r="G6094">
        <f t="shared" si="113"/>
        <v>0</v>
      </c>
    </row>
    <row r="6095" spans="7:7" x14ac:dyDescent="0.25">
      <c r="G6095">
        <f t="shared" si="113"/>
        <v>0</v>
      </c>
    </row>
    <row r="6096" spans="7:7" x14ac:dyDescent="0.25">
      <c r="G6096">
        <f t="shared" si="113"/>
        <v>0</v>
      </c>
    </row>
    <row r="6097" spans="7:7" x14ac:dyDescent="0.25">
      <c r="G6097">
        <f t="shared" si="113"/>
        <v>0</v>
      </c>
    </row>
    <row r="6098" spans="7:7" x14ac:dyDescent="0.25">
      <c r="G6098">
        <f t="shared" si="113"/>
        <v>0</v>
      </c>
    </row>
    <row r="6099" spans="7:7" x14ac:dyDescent="0.25">
      <c r="G6099">
        <f t="shared" si="113"/>
        <v>0</v>
      </c>
    </row>
    <row r="6100" spans="7:7" x14ac:dyDescent="0.25">
      <c r="G6100">
        <f t="shared" si="113"/>
        <v>0</v>
      </c>
    </row>
    <row r="6101" spans="7:7" x14ac:dyDescent="0.25">
      <c r="G6101">
        <f t="shared" si="113"/>
        <v>0</v>
      </c>
    </row>
    <row r="6102" spans="7:7" x14ac:dyDescent="0.25">
      <c r="G6102">
        <f t="shared" si="113"/>
        <v>0</v>
      </c>
    </row>
    <row r="6103" spans="7:7" x14ac:dyDescent="0.25">
      <c r="G6103">
        <f t="shared" si="113"/>
        <v>0</v>
      </c>
    </row>
    <row r="6104" spans="7:7" x14ac:dyDescent="0.25">
      <c r="G6104">
        <f t="shared" si="113"/>
        <v>0</v>
      </c>
    </row>
    <row r="6105" spans="7:7" x14ac:dyDescent="0.25">
      <c r="G6105">
        <f t="shared" si="113"/>
        <v>0</v>
      </c>
    </row>
    <row r="6106" spans="7:7" x14ac:dyDescent="0.25">
      <c r="G6106">
        <f t="shared" si="113"/>
        <v>0</v>
      </c>
    </row>
    <row r="6107" spans="7:7" x14ac:dyDescent="0.25">
      <c r="G6107">
        <f t="shared" si="113"/>
        <v>0</v>
      </c>
    </row>
    <row r="6108" spans="7:7" x14ac:dyDescent="0.25">
      <c r="G6108">
        <f t="shared" si="113"/>
        <v>0</v>
      </c>
    </row>
    <row r="6109" spans="7:7" x14ac:dyDescent="0.25">
      <c r="G6109">
        <f t="shared" si="113"/>
        <v>0</v>
      </c>
    </row>
    <row r="6110" spans="7:7" x14ac:dyDescent="0.25">
      <c r="G6110">
        <f t="shared" si="113"/>
        <v>0</v>
      </c>
    </row>
    <row r="6111" spans="7:7" x14ac:dyDescent="0.25">
      <c r="G6111">
        <f t="shared" si="113"/>
        <v>0</v>
      </c>
    </row>
    <row r="6112" spans="7:7" x14ac:dyDescent="0.25">
      <c r="G6112">
        <f t="shared" si="113"/>
        <v>0</v>
      </c>
    </row>
    <row r="6113" spans="7:7" x14ac:dyDescent="0.25">
      <c r="G6113">
        <f t="shared" si="113"/>
        <v>0</v>
      </c>
    </row>
    <row r="6114" spans="7:7" x14ac:dyDescent="0.25">
      <c r="G6114">
        <f t="shared" si="113"/>
        <v>0</v>
      </c>
    </row>
    <row r="6115" spans="7:7" x14ac:dyDescent="0.25">
      <c r="G6115">
        <f t="shared" si="113"/>
        <v>0</v>
      </c>
    </row>
    <row r="6116" spans="7:7" x14ac:dyDescent="0.25">
      <c r="G6116">
        <f t="shared" si="113"/>
        <v>0</v>
      </c>
    </row>
    <row r="6117" spans="7:7" x14ac:dyDescent="0.25">
      <c r="G6117">
        <f t="shared" si="113"/>
        <v>0</v>
      </c>
    </row>
    <row r="6118" spans="7:7" x14ac:dyDescent="0.25">
      <c r="G6118">
        <f t="shared" si="113"/>
        <v>0</v>
      </c>
    </row>
    <row r="6119" spans="7:7" x14ac:dyDescent="0.25">
      <c r="G6119">
        <f t="shared" si="113"/>
        <v>0</v>
      </c>
    </row>
    <row r="6120" spans="7:7" x14ac:dyDescent="0.25">
      <c r="G6120">
        <f t="shared" si="113"/>
        <v>0</v>
      </c>
    </row>
    <row r="6121" spans="7:7" x14ac:dyDescent="0.25">
      <c r="G6121">
        <f t="shared" si="113"/>
        <v>0</v>
      </c>
    </row>
    <row r="6122" spans="7:7" x14ac:dyDescent="0.25">
      <c r="G6122">
        <f t="shared" si="113"/>
        <v>0</v>
      </c>
    </row>
    <row r="6123" spans="7:7" x14ac:dyDescent="0.25">
      <c r="G6123">
        <f t="shared" si="113"/>
        <v>0</v>
      </c>
    </row>
    <row r="6124" spans="7:7" x14ac:dyDescent="0.25">
      <c r="G6124">
        <f t="shared" si="113"/>
        <v>0</v>
      </c>
    </row>
    <row r="6125" spans="7:7" x14ac:dyDescent="0.25">
      <c r="G6125">
        <f t="shared" si="113"/>
        <v>0</v>
      </c>
    </row>
    <row r="6126" spans="7:7" x14ac:dyDescent="0.25">
      <c r="G6126">
        <f t="shared" si="113"/>
        <v>0</v>
      </c>
    </row>
    <row r="6127" spans="7:7" x14ac:dyDescent="0.25">
      <c r="G6127">
        <f t="shared" si="113"/>
        <v>0</v>
      </c>
    </row>
    <row r="6128" spans="7:7" x14ac:dyDescent="0.25">
      <c r="G6128">
        <f t="shared" si="113"/>
        <v>0</v>
      </c>
    </row>
    <row r="6129" spans="7:7" x14ac:dyDescent="0.25">
      <c r="G6129">
        <f t="shared" si="113"/>
        <v>0</v>
      </c>
    </row>
    <row r="6130" spans="7:7" x14ac:dyDescent="0.25">
      <c r="G6130">
        <f t="shared" si="113"/>
        <v>0</v>
      </c>
    </row>
    <row r="6131" spans="7:7" x14ac:dyDescent="0.25">
      <c r="G6131">
        <f t="shared" si="113"/>
        <v>0</v>
      </c>
    </row>
    <row r="6132" spans="7:7" x14ac:dyDescent="0.25">
      <c r="G6132">
        <f t="shared" si="113"/>
        <v>0</v>
      </c>
    </row>
    <row r="6133" spans="7:7" x14ac:dyDescent="0.25">
      <c r="G6133">
        <f t="shared" si="113"/>
        <v>0</v>
      </c>
    </row>
    <row r="6134" spans="7:7" x14ac:dyDescent="0.25">
      <c r="G6134">
        <f t="shared" si="113"/>
        <v>0</v>
      </c>
    </row>
    <row r="6135" spans="7:7" x14ac:dyDescent="0.25">
      <c r="G6135">
        <f t="shared" si="113"/>
        <v>0</v>
      </c>
    </row>
    <row r="6136" spans="7:7" x14ac:dyDescent="0.25">
      <c r="G6136">
        <f t="shared" si="113"/>
        <v>0</v>
      </c>
    </row>
    <row r="6137" spans="7:7" x14ac:dyDescent="0.25">
      <c r="G6137">
        <f t="shared" si="113"/>
        <v>0</v>
      </c>
    </row>
    <row r="6138" spans="7:7" x14ac:dyDescent="0.25">
      <c r="G6138">
        <f t="shared" si="113"/>
        <v>0</v>
      </c>
    </row>
    <row r="6139" spans="7:7" x14ac:dyDescent="0.25">
      <c r="G6139">
        <f t="shared" si="113"/>
        <v>0</v>
      </c>
    </row>
    <row r="6140" spans="7:7" x14ac:dyDescent="0.25">
      <c r="G6140">
        <f t="shared" si="113"/>
        <v>0</v>
      </c>
    </row>
    <row r="6141" spans="7:7" x14ac:dyDescent="0.25">
      <c r="G6141">
        <f t="shared" si="113"/>
        <v>0</v>
      </c>
    </row>
    <row r="6142" spans="7:7" x14ac:dyDescent="0.25">
      <c r="G6142">
        <f t="shared" si="113"/>
        <v>0</v>
      </c>
    </row>
    <row r="6143" spans="7:7" x14ac:dyDescent="0.25">
      <c r="G6143">
        <f t="shared" si="113"/>
        <v>0</v>
      </c>
    </row>
    <row r="6144" spans="7:7" x14ac:dyDescent="0.25">
      <c r="G6144">
        <f t="shared" si="113"/>
        <v>0</v>
      </c>
    </row>
    <row r="6145" spans="7:7" x14ac:dyDescent="0.25">
      <c r="G6145">
        <f t="shared" si="113"/>
        <v>0</v>
      </c>
    </row>
    <row r="6146" spans="7:7" x14ac:dyDescent="0.25">
      <c r="G6146">
        <f t="shared" si="113"/>
        <v>0</v>
      </c>
    </row>
    <row r="6147" spans="7:7" x14ac:dyDescent="0.25">
      <c r="G6147">
        <f t="shared" si="113"/>
        <v>0</v>
      </c>
    </row>
    <row r="6148" spans="7:7" x14ac:dyDescent="0.25">
      <c r="G6148">
        <f t="shared" si="113"/>
        <v>0</v>
      </c>
    </row>
    <row r="6149" spans="7:7" x14ac:dyDescent="0.25">
      <c r="G6149">
        <f t="shared" si="113"/>
        <v>0</v>
      </c>
    </row>
    <row r="6150" spans="7:7" x14ac:dyDescent="0.25">
      <c r="G6150">
        <f t="shared" si="113"/>
        <v>0</v>
      </c>
    </row>
    <row r="6151" spans="7:7" x14ac:dyDescent="0.25">
      <c r="G6151">
        <f t="shared" si="113"/>
        <v>0</v>
      </c>
    </row>
    <row r="6152" spans="7:7" x14ac:dyDescent="0.25">
      <c r="G6152">
        <f t="shared" ref="G6152:G6215" si="114">IF(E6152=E6151,G6151,D6152)</f>
        <v>0</v>
      </c>
    </row>
    <row r="6153" spans="7:7" x14ac:dyDescent="0.25">
      <c r="G6153">
        <f t="shared" si="114"/>
        <v>0</v>
      </c>
    </row>
    <row r="6154" spans="7:7" x14ac:dyDescent="0.25">
      <c r="G6154">
        <f t="shared" si="114"/>
        <v>0</v>
      </c>
    </row>
    <row r="6155" spans="7:7" x14ac:dyDescent="0.25">
      <c r="G6155">
        <f t="shared" si="114"/>
        <v>0</v>
      </c>
    </row>
    <row r="6156" spans="7:7" x14ac:dyDescent="0.25">
      <c r="G6156">
        <f t="shared" si="114"/>
        <v>0</v>
      </c>
    </row>
    <row r="6157" spans="7:7" x14ac:dyDescent="0.25">
      <c r="G6157">
        <f t="shared" si="114"/>
        <v>0</v>
      </c>
    </row>
    <row r="6158" spans="7:7" x14ac:dyDescent="0.25">
      <c r="G6158">
        <f t="shared" si="114"/>
        <v>0</v>
      </c>
    </row>
    <row r="6159" spans="7:7" x14ac:dyDescent="0.25">
      <c r="G6159">
        <f t="shared" si="114"/>
        <v>0</v>
      </c>
    </row>
    <row r="6160" spans="7:7" x14ac:dyDescent="0.25">
      <c r="G6160">
        <f t="shared" si="114"/>
        <v>0</v>
      </c>
    </row>
    <row r="6161" spans="7:7" x14ac:dyDescent="0.25">
      <c r="G6161">
        <f t="shared" si="114"/>
        <v>0</v>
      </c>
    </row>
    <row r="6162" spans="7:7" x14ac:dyDescent="0.25">
      <c r="G6162">
        <f t="shared" si="114"/>
        <v>0</v>
      </c>
    </row>
    <row r="6163" spans="7:7" x14ac:dyDescent="0.25">
      <c r="G6163">
        <f t="shared" si="114"/>
        <v>0</v>
      </c>
    </row>
    <row r="6164" spans="7:7" x14ac:dyDescent="0.25">
      <c r="G6164">
        <f t="shared" si="114"/>
        <v>0</v>
      </c>
    </row>
    <row r="6165" spans="7:7" x14ac:dyDescent="0.25">
      <c r="G6165">
        <f t="shared" si="114"/>
        <v>0</v>
      </c>
    </row>
    <row r="6166" spans="7:7" x14ac:dyDescent="0.25">
      <c r="G6166">
        <f t="shared" si="114"/>
        <v>0</v>
      </c>
    </row>
    <row r="6167" spans="7:7" x14ac:dyDescent="0.25">
      <c r="G6167">
        <f t="shared" si="114"/>
        <v>0</v>
      </c>
    </row>
    <row r="6168" spans="7:7" x14ac:dyDescent="0.25">
      <c r="G6168">
        <f t="shared" si="114"/>
        <v>0</v>
      </c>
    </row>
    <row r="6169" spans="7:7" x14ac:dyDescent="0.25">
      <c r="G6169">
        <f t="shared" si="114"/>
        <v>0</v>
      </c>
    </row>
    <row r="6170" spans="7:7" x14ac:dyDescent="0.25">
      <c r="G6170">
        <f t="shared" si="114"/>
        <v>0</v>
      </c>
    </row>
    <row r="6171" spans="7:7" x14ac:dyDescent="0.25">
      <c r="G6171">
        <f t="shared" si="114"/>
        <v>0</v>
      </c>
    </row>
    <row r="6172" spans="7:7" x14ac:dyDescent="0.25">
      <c r="G6172">
        <f t="shared" si="114"/>
        <v>0</v>
      </c>
    </row>
    <row r="6173" spans="7:7" x14ac:dyDescent="0.25">
      <c r="G6173">
        <f t="shared" si="114"/>
        <v>0</v>
      </c>
    </row>
    <row r="6174" spans="7:7" x14ac:dyDescent="0.25">
      <c r="G6174">
        <f t="shared" si="114"/>
        <v>0</v>
      </c>
    </row>
    <row r="6175" spans="7:7" x14ac:dyDescent="0.25">
      <c r="G6175">
        <f t="shared" si="114"/>
        <v>0</v>
      </c>
    </row>
    <row r="6176" spans="7:7" x14ac:dyDescent="0.25">
      <c r="G6176">
        <f t="shared" si="114"/>
        <v>0</v>
      </c>
    </row>
    <row r="6177" spans="7:7" x14ac:dyDescent="0.25">
      <c r="G6177">
        <f t="shared" si="114"/>
        <v>0</v>
      </c>
    </row>
    <row r="6178" spans="7:7" x14ac:dyDescent="0.25">
      <c r="G6178">
        <f t="shared" si="114"/>
        <v>0</v>
      </c>
    </row>
    <row r="6179" spans="7:7" x14ac:dyDescent="0.25">
      <c r="G6179">
        <f t="shared" si="114"/>
        <v>0</v>
      </c>
    </row>
    <row r="6180" spans="7:7" x14ac:dyDescent="0.25">
      <c r="G6180">
        <f t="shared" si="114"/>
        <v>0</v>
      </c>
    </row>
    <row r="6181" spans="7:7" x14ac:dyDescent="0.25">
      <c r="G6181">
        <f t="shared" si="114"/>
        <v>0</v>
      </c>
    </row>
    <row r="6182" spans="7:7" x14ac:dyDescent="0.25">
      <c r="G6182">
        <f t="shared" si="114"/>
        <v>0</v>
      </c>
    </row>
    <row r="6183" spans="7:7" x14ac:dyDescent="0.25">
      <c r="G6183">
        <f t="shared" si="114"/>
        <v>0</v>
      </c>
    </row>
    <row r="6184" spans="7:7" x14ac:dyDescent="0.25">
      <c r="G6184">
        <f t="shared" si="114"/>
        <v>0</v>
      </c>
    </row>
    <row r="6185" spans="7:7" x14ac:dyDescent="0.25">
      <c r="G6185">
        <f t="shared" si="114"/>
        <v>0</v>
      </c>
    </row>
    <row r="6186" spans="7:7" x14ac:dyDescent="0.25">
      <c r="G6186">
        <f t="shared" si="114"/>
        <v>0</v>
      </c>
    </row>
    <row r="6187" spans="7:7" x14ac:dyDescent="0.25">
      <c r="G6187">
        <f t="shared" si="114"/>
        <v>0</v>
      </c>
    </row>
    <row r="6188" spans="7:7" x14ac:dyDescent="0.25">
      <c r="G6188">
        <f t="shared" si="114"/>
        <v>0</v>
      </c>
    </row>
    <row r="6189" spans="7:7" x14ac:dyDescent="0.25">
      <c r="G6189">
        <f t="shared" si="114"/>
        <v>0</v>
      </c>
    </row>
    <row r="6190" spans="7:7" x14ac:dyDescent="0.25">
      <c r="G6190">
        <f t="shared" si="114"/>
        <v>0</v>
      </c>
    </row>
    <row r="6191" spans="7:7" x14ac:dyDescent="0.25">
      <c r="G6191">
        <f t="shared" si="114"/>
        <v>0</v>
      </c>
    </row>
    <row r="6192" spans="7:7" x14ac:dyDescent="0.25">
      <c r="G6192">
        <f t="shared" si="114"/>
        <v>0</v>
      </c>
    </row>
    <row r="6193" spans="7:7" x14ac:dyDescent="0.25">
      <c r="G6193">
        <f t="shared" si="114"/>
        <v>0</v>
      </c>
    </row>
    <row r="6194" spans="7:7" x14ac:dyDescent="0.25">
      <c r="G6194">
        <f t="shared" si="114"/>
        <v>0</v>
      </c>
    </row>
    <row r="6195" spans="7:7" x14ac:dyDescent="0.25">
      <c r="G6195">
        <f t="shared" si="114"/>
        <v>0</v>
      </c>
    </row>
    <row r="6196" spans="7:7" x14ac:dyDescent="0.25">
      <c r="G6196">
        <f t="shared" si="114"/>
        <v>0</v>
      </c>
    </row>
    <row r="6197" spans="7:7" x14ac:dyDescent="0.25">
      <c r="G6197">
        <f t="shared" si="114"/>
        <v>0</v>
      </c>
    </row>
    <row r="6198" spans="7:7" x14ac:dyDescent="0.25">
      <c r="G6198">
        <f t="shared" si="114"/>
        <v>0</v>
      </c>
    </row>
    <row r="6199" spans="7:7" x14ac:dyDescent="0.25">
      <c r="G6199">
        <f t="shared" si="114"/>
        <v>0</v>
      </c>
    </row>
    <row r="6200" spans="7:7" x14ac:dyDescent="0.25">
      <c r="G6200">
        <f t="shared" si="114"/>
        <v>0</v>
      </c>
    </row>
    <row r="6201" spans="7:7" x14ac:dyDescent="0.25">
      <c r="G6201">
        <f t="shared" si="114"/>
        <v>0</v>
      </c>
    </row>
    <row r="6202" spans="7:7" x14ac:dyDescent="0.25">
      <c r="G6202">
        <f t="shared" si="114"/>
        <v>0</v>
      </c>
    </row>
    <row r="6203" spans="7:7" x14ac:dyDescent="0.25">
      <c r="G6203">
        <f t="shared" si="114"/>
        <v>0</v>
      </c>
    </row>
    <row r="6204" spans="7:7" x14ac:dyDescent="0.25">
      <c r="G6204">
        <f t="shared" si="114"/>
        <v>0</v>
      </c>
    </row>
    <row r="6205" spans="7:7" x14ac:dyDescent="0.25">
      <c r="G6205">
        <f t="shared" si="114"/>
        <v>0</v>
      </c>
    </row>
    <row r="6206" spans="7:7" x14ac:dyDescent="0.25">
      <c r="G6206">
        <f t="shared" si="114"/>
        <v>0</v>
      </c>
    </row>
    <row r="6207" spans="7:7" x14ac:dyDescent="0.25">
      <c r="G6207">
        <f t="shared" si="114"/>
        <v>0</v>
      </c>
    </row>
    <row r="6208" spans="7:7" x14ac:dyDescent="0.25">
      <c r="G6208">
        <f t="shared" si="114"/>
        <v>0</v>
      </c>
    </row>
    <row r="6209" spans="7:7" x14ac:dyDescent="0.25">
      <c r="G6209">
        <f t="shared" si="114"/>
        <v>0</v>
      </c>
    </row>
    <row r="6210" spans="7:7" x14ac:dyDescent="0.25">
      <c r="G6210">
        <f t="shared" si="114"/>
        <v>0</v>
      </c>
    </row>
    <row r="6211" spans="7:7" x14ac:dyDescent="0.25">
      <c r="G6211">
        <f t="shared" si="114"/>
        <v>0</v>
      </c>
    </row>
    <row r="6212" spans="7:7" x14ac:dyDescent="0.25">
      <c r="G6212">
        <f t="shared" si="114"/>
        <v>0</v>
      </c>
    </row>
    <row r="6213" spans="7:7" x14ac:dyDescent="0.25">
      <c r="G6213">
        <f t="shared" si="114"/>
        <v>0</v>
      </c>
    </row>
    <row r="6214" spans="7:7" x14ac:dyDescent="0.25">
      <c r="G6214">
        <f t="shared" si="114"/>
        <v>0</v>
      </c>
    </row>
    <row r="6215" spans="7:7" x14ac:dyDescent="0.25">
      <c r="G6215">
        <f t="shared" si="114"/>
        <v>0</v>
      </c>
    </row>
    <row r="6216" spans="7:7" x14ac:dyDescent="0.25">
      <c r="G6216">
        <f t="shared" ref="G6216:G6279" si="115">IF(E6216=E6215,G6215,D6216)</f>
        <v>0</v>
      </c>
    </row>
    <row r="6217" spans="7:7" x14ac:dyDescent="0.25">
      <c r="G6217">
        <f t="shared" si="115"/>
        <v>0</v>
      </c>
    </row>
    <row r="6218" spans="7:7" x14ac:dyDescent="0.25">
      <c r="G6218">
        <f t="shared" si="115"/>
        <v>0</v>
      </c>
    </row>
    <row r="6219" spans="7:7" x14ac:dyDescent="0.25">
      <c r="G6219">
        <f t="shared" si="115"/>
        <v>0</v>
      </c>
    </row>
    <row r="6220" spans="7:7" x14ac:dyDescent="0.25">
      <c r="G6220">
        <f t="shared" si="115"/>
        <v>0</v>
      </c>
    </row>
    <row r="6221" spans="7:7" x14ac:dyDescent="0.25">
      <c r="G6221">
        <f t="shared" si="115"/>
        <v>0</v>
      </c>
    </row>
    <row r="6222" spans="7:7" x14ac:dyDescent="0.25">
      <c r="G6222">
        <f t="shared" si="115"/>
        <v>0</v>
      </c>
    </row>
    <row r="6223" spans="7:7" x14ac:dyDescent="0.25">
      <c r="G6223">
        <f t="shared" si="115"/>
        <v>0</v>
      </c>
    </row>
    <row r="6224" spans="7:7" x14ac:dyDescent="0.25">
      <c r="G6224">
        <f t="shared" si="115"/>
        <v>0</v>
      </c>
    </row>
    <row r="6225" spans="7:7" x14ac:dyDescent="0.25">
      <c r="G6225">
        <f t="shared" si="115"/>
        <v>0</v>
      </c>
    </row>
    <row r="6226" spans="7:7" x14ac:dyDescent="0.25">
      <c r="G6226">
        <f t="shared" si="115"/>
        <v>0</v>
      </c>
    </row>
    <row r="6227" spans="7:7" x14ac:dyDescent="0.25">
      <c r="G6227">
        <f t="shared" si="115"/>
        <v>0</v>
      </c>
    </row>
    <row r="6228" spans="7:7" x14ac:dyDescent="0.25">
      <c r="G6228">
        <f t="shared" si="115"/>
        <v>0</v>
      </c>
    </row>
    <row r="6229" spans="7:7" x14ac:dyDescent="0.25">
      <c r="G6229">
        <f t="shared" si="115"/>
        <v>0</v>
      </c>
    </row>
    <row r="6230" spans="7:7" x14ac:dyDescent="0.25">
      <c r="G6230">
        <f t="shared" si="115"/>
        <v>0</v>
      </c>
    </row>
    <row r="6231" spans="7:7" x14ac:dyDescent="0.25">
      <c r="G6231">
        <f t="shared" si="115"/>
        <v>0</v>
      </c>
    </row>
    <row r="6232" spans="7:7" x14ac:dyDescent="0.25">
      <c r="G6232">
        <f t="shared" si="115"/>
        <v>0</v>
      </c>
    </row>
    <row r="6233" spans="7:7" x14ac:dyDescent="0.25">
      <c r="G6233">
        <f t="shared" si="115"/>
        <v>0</v>
      </c>
    </row>
    <row r="6234" spans="7:7" x14ac:dyDescent="0.25">
      <c r="G6234">
        <f t="shared" si="115"/>
        <v>0</v>
      </c>
    </row>
    <row r="6235" spans="7:7" x14ac:dyDescent="0.25">
      <c r="G6235">
        <f t="shared" si="115"/>
        <v>0</v>
      </c>
    </row>
    <row r="6236" spans="7:7" x14ac:dyDescent="0.25">
      <c r="G6236">
        <f t="shared" si="115"/>
        <v>0</v>
      </c>
    </row>
    <row r="6237" spans="7:7" x14ac:dyDescent="0.25">
      <c r="G6237">
        <f t="shared" si="115"/>
        <v>0</v>
      </c>
    </row>
    <row r="6238" spans="7:7" x14ac:dyDescent="0.25">
      <c r="G6238">
        <f t="shared" si="115"/>
        <v>0</v>
      </c>
    </row>
    <row r="6239" spans="7:7" x14ac:dyDescent="0.25">
      <c r="G6239">
        <f t="shared" si="115"/>
        <v>0</v>
      </c>
    </row>
    <row r="6240" spans="7:7" x14ac:dyDescent="0.25">
      <c r="G6240">
        <f t="shared" si="115"/>
        <v>0</v>
      </c>
    </row>
    <row r="6241" spans="7:7" x14ac:dyDescent="0.25">
      <c r="G6241">
        <f t="shared" si="115"/>
        <v>0</v>
      </c>
    </row>
    <row r="6242" spans="7:7" x14ac:dyDescent="0.25">
      <c r="G6242">
        <f t="shared" si="115"/>
        <v>0</v>
      </c>
    </row>
    <row r="6243" spans="7:7" x14ac:dyDescent="0.25">
      <c r="G6243">
        <f t="shared" si="115"/>
        <v>0</v>
      </c>
    </row>
    <row r="6244" spans="7:7" x14ac:dyDescent="0.25">
      <c r="G6244">
        <f t="shared" si="115"/>
        <v>0</v>
      </c>
    </row>
    <row r="6245" spans="7:7" x14ac:dyDescent="0.25">
      <c r="G6245">
        <f t="shared" si="115"/>
        <v>0</v>
      </c>
    </row>
    <row r="6246" spans="7:7" x14ac:dyDescent="0.25">
      <c r="G6246">
        <f t="shared" si="115"/>
        <v>0</v>
      </c>
    </row>
    <row r="6247" spans="7:7" x14ac:dyDescent="0.25">
      <c r="G6247">
        <f t="shared" si="115"/>
        <v>0</v>
      </c>
    </row>
    <row r="6248" spans="7:7" x14ac:dyDescent="0.25">
      <c r="G6248">
        <f t="shared" si="115"/>
        <v>0</v>
      </c>
    </row>
    <row r="6249" spans="7:7" x14ac:dyDescent="0.25">
      <c r="G6249">
        <f t="shared" si="115"/>
        <v>0</v>
      </c>
    </row>
    <row r="6250" spans="7:7" x14ac:dyDescent="0.25">
      <c r="G6250">
        <f t="shared" si="115"/>
        <v>0</v>
      </c>
    </row>
    <row r="6251" spans="7:7" x14ac:dyDescent="0.25">
      <c r="G6251">
        <f t="shared" si="115"/>
        <v>0</v>
      </c>
    </row>
    <row r="6252" spans="7:7" x14ac:dyDescent="0.25">
      <c r="G6252">
        <f t="shared" si="115"/>
        <v>0</v>
      </c>
    </row>
    <row r="6253" spans="7:7" x14ac:dyDescent="0.25">
      <c r="G6253">
        <f t="shared" si="115"/>
        <v>0</v>
      </c>
    </row>
    <row r="6254" spans="7:7" x14ac:dyDescent="0.25">
      <c r="G6254">
        <f t="shared" si="115"/>
        <v>0</v>
      </c>
    </row>
    <row r="6255" spans="7:7" x14ac:dyDescent="0.25">
      <c r="G6255">
        <f t="shared" si="115"/>
        <v>0</v>
      </c>
    </row>
    <row r="6256" spans="7:7" x14ac:dyDescent="0.25">
      <c r="G6256">
        <f t="shared" si="115"/>
        <v>0</v>
      </c>
    </row>
    <row r="6257" spans="7:7" x14ac:dyDescent="0.25">
      <c r="G6257">
        <f t="shared" si="115"/>
        <v>0</v>
      </c>
    </row>
    <row r="6258" spans="7:7" x14ac:dyDescent="0.25">
      <c r="G6258">
        <f t="shared" si="115"/>
        <v>0</v>
      </c>
    </row>
    <row r="6259" spans="7:7" x14ac:dyDescent="0.25">
      <c r="G6259">
        <f t="shared" si="115"/>
        <v>0</v>
      </c>
    </row>
    <row r="6260" spans="7:7" x14ac:dyDescent="0.25">
      <c r="G6260">
        <f t="shared" si="115"/>
        <v>0</v>
      </c>
    </row>
    <row r="6261" spans="7:7" x14ac:dyDescent="0.25">
      <c r="G6261">
        <f t="shared" si="115"/>
        <v>0</v>
      </c>
    </row>
    <row r="6262" spans="7:7" x14ac:dyDescent="0.25">
      <c r="G6262">
        <f t="shared" si="115"/>
        <v>0</v>
      </c>
    </row>
    <row r="6263" spans="7:7" x14ac:dyDescent="0.25">
      <c r="G6263">
        <f t="shared" si="115"/>
        <v>0</v>
      </c>
    </row>
    <row r="6264" spans="7:7" x14ac:dyDescent="0.25">
      <c r="G6264">
        <f t="shared" si="115"/>
        <v>0</v>
      </c>
    </row>
    <row r="6265" spans="7:7" x14ac:dyDescent="0.25">
      <c r="G6265">
        <f t="shared" si="115"/>
        <v>0</v>
      </c>
    </row>
    <row r="6266" spans="7:7" x14ac:dyDescent="0.25">
      <c r="G6266">
        <f t="shared" si="115"/>
        <v>0</v>
      </c>
    </row>
    <row r="6267" spans="7:7" x14ac:dyDescent="0.25">
      <c r="G6267">
        <f t="shared" si="115"/>
        <v>0</v>
      </c>
    </row>
    <row r="6268" spans="7:7" x14ac:dyDescent="0.25">
      <c r="G6268">
        <f t="shared" si="115"/>
        <v>0</v>
      </c>
    </row>
    <row r="6269" spans="7:7" x14ac:dyDescent="0.25">
      <c r="G6269">
        <f t="shared" si="115"/>
        <v>0</v>
      </c>
    </row>
    <row r="6270" spans="7:7" x14ac:dyDescent="0.25">
      <c r="G6270">
        <f t="shared" si="115"/>
        <v>0</v>
      </c>
    </row>
    <row r="6271" spans="7:7" x14ac:dyDescent="0.25">
      <c r="G6271">
        <f t="shared" si="115"/>
        <v>0</v>
      </c>
    </row>
    <row r="6272" spans="7:7" x14ac:dyDescent="0.25">
      <c r="G6272">
        <f t="shared" si="115"/>
        <v>0</v>
      </c>
    </row>
    <row r="6273" spans="7:7" x14ac:dyDescent="0.25">
      <c r="G6273">
        <f t="shared" si="115"/>
        <v>0</v>
      </c>
    </row>
    <row r="6274" spans="7:7" x14ac:dyDescent="0.25">
      <c r="G6274">
        <f t="shared" si="115"/>
        <v>0</v>
      </c>
    </row>
    <row r="6275" spans="7:7" x14ac:dyDescent="0.25">
      <c r="G6275">
        <f t="shared" si="115"/>
        <v>0</v>
      </c>
    </row>
    <row r="6276" spans="7:7" x14ac:dyDescent="0.25">
      <c r="G6276">
        <f t="shared" si="115"/>
        <v>0</v>
      </c>
    </row>
    <row r="6277" spans="7:7" x14ac:dyDescent="0.25">
      <c r="G6277">
        <f t="shared" si="115"/>
        <v>0</v>
      </c>
    </row>
    <row r="6278" spans="7:7" x14ac:dyDescent="0.25">
      <c r="G6278">
        <f t="shared" si="115"/>
        <v>0</v>
      </c>
    </row>
    <row r="6279" spans="7:7" x14ac:dyDescent="0.25">
      <c r="G6279">
        <f t="shared" si="115"/>
        <v>0</v>
      </c>
    </row>
    <row r="6280" spans="7:7" x14ac:dyDescent="0.25">
      <c r="G6280">
        <f t="shared" ref="G6280:G6343" si="116">IF(E6280=E6279,G6279,D6280)</f>
        <v>0</v>
      </c>
    </row>
    <row r="6281" spans="7:7" x14ac:dyDescent="0.25">
      <c r="G6281">
        <f t="shared" si="116"/>
        <v>0</v>
      </c>
    </row>
    <row r="6282" spans="7:7" x14ac:dyDescent="0.25">
      <c r="G6282">
        <f t="shared" si="116"/>
        <v>0</v>
      </c>
    </row>
    <row r="6283" spans="7:7" x14ac:dyDescent="0.25">
      <c r="G6283">
        <f t="shared" si="116"/>
        <v>0</v>
      </c>
    </row>
    <row r="6284" spans="7:7" x14ac:dyDescent="0.25">
      <c r="G6284">
        <f t="shared" si="116"/>
        <v>0</v>
      </c>
    </row>
    <row r="6285" spans="7:7" x14ac:dyDescent="0.25">
      <c r="G6285">
        <f t="shared" si="116"/>
        <v>0</v>
      </c>
    </row>
    <row r="6286" spans="7:7" x14ac:dyDescent="0.25">
      <c r="G6286">
        <f t="shared" si="116"/>
        <v>0</v>
      </c>
    </row>
    <row r="6287" spans="7:7" x14ac:dyDescent="0.25">
      <c r="G6287">
        <f t="shared" si="116"/>
        <v>0</v>
      </c>
    </row>
    <row r="6288" spans="7:7" x14ac:dyDescent="0.25">
      <c r="G6288">
        <f t="shared" si="116"/>
        <v>0</v>
      </c>
    </row>
    <row r="6289" spans="7:7" x14ac:dyDescent="0.25">
      <c r="G6289">
        <f t="shared" si="116"/>
        <v>0</v>
      </c>
    </row>
    <row r="6290" spans="7:7" x14ac:dyDescent="0.25">
      <c r="G6290">
        <f t="shared" si="116"/>
        <v>0</v>
      </c>
    </row>
    <row r="6291" spans="7:7" x14ac:dyDescent="0.25">
      <c r="G6291">
        <f t="shared" si="116"/>
        <v>0</v>
      </c>
    </row>
    <row r="6292" spans="7:7" x14ac:dyDescent="0.25">
      <c r="G6292">
        <f t="shared" si="116"/>
        <v>0</v>
      </c>
    </row>
    <row r="6293" spans="7:7" x14ac:dyDescent="0.25">
      <c r="G6293">
        <f t="shared" si="116"/>
        <v>0</v>
      </c>
    </row>
    <row r="6294" spans="7:7" x14ac:dyDescent="0.25">
      <c r="G6294">
        <f t="shared" si="116"/>
        <v>0</v>
      </c>
    </row>
    <row r="6295" spans="7:7" x14ac:dyDescent="0.25">
      <c r="G6295">
        <f t="shared" si="116"/>
        <v>0</v>
      </c>
    </row>
    <row r="6296" spans="7:7" x14ac:dyDescent="0.25">
      <c r="G6296">
        <f t="shared" si="116"/>
        <v>0</v>
      </c>
    </row>
    <row r="6297" spans="7:7" x14ac:dyDescent="0.25">
      <c r="G6297">
        <f t="shared" si="116"/>
        <v>0</v>
      </c>
    </row>
    <row r="6298" spans="7:7" x14ac:dyDescent="0.25">
      <c r="G6298">
        <f t="shared" si="116"/>
        <v>0</v>
      </c>
    </row>
    <row r="6299" spans="7:7" x14ac:dyDescent="0.25">
      <c r="G6299">
        <f t="shared" si="116"/>
        <v>0</v>
      </c>
    </row>
    <row r="6300" spans="7:7" x14ac:dyDescent="0.25">
      <c r="G6300">
        <f t="shared" si="116"/>
        <v>0</v>
      </c>
    </row>
    <row r="6301" spans="7:7" x14ac:dyDescent="0.25">
      <c r="G6301">
        <f t="shared" si="116"/>
        <v>0</v>
      </c>
    </row>
    <row r="6302" spans="7:7" x14ac:dyDescent="0.25">
      <c r="G6302">
        <f t="shared" si="116"/>
        <v>0</v>
      </c>
    </row>
    <row r="6303" spans="7:7" x14ac:dyDescent="0.25">
      <c r="G6303">
        <f t="shared" si="116"/>
        <v>0</v>
      </c>
    </row>
    <row r="6304" spans="7:7" x14ac:dyDescent="0.25">
      <c r="G6304">
        <f t="shared" si="116"/>
        <v>0</v>
      </c>
    </row>
    <row r="6305" spans="7:7" x14ac:dyDescent="0.25">
      <c r="G6305">
        <f t="shared" si="116"/>
        <v>0</v>
      </c>
    </row>
    <row r="6306" spans="7:7" x14ac:dyDescent="0.25">
      <c r="G6306">
        <f t="shared" si="116"/>
        <v>0</v>
      </c>
    </row>
    <row r="6307" spans="7:7" x14ac:dyDescent="0.25">
      <c r="G6307">
        <f t="shared" si="116"/>
        <v>0</v>
      </c>
    </row>
    <row r="6308" spans="7:7" x14ac:dyDescent="0.25">
      <c r="G6308">
        <f t="shared" si="116"/>
        <v>0</v>
      </c>
    </row>
    <row r="6309" spans="7:7" x14ac:dyDescent="0.25">
      <c r="G6309">
        <f t="shared" si="116"/>
        <v>0</v>
      </c>
    </row>
    <row r="6310" spans="7:7" x14ac:dyDescent="0.25">
      <c r="G6310">
        <f t="shared" si="116"/>
        <v>0</v>
      </c>
    </row>
    <row r="6311" spans="7:7" x14ac:dyDescent="0.25">
      <c r="G6311">
        <f t="shared" si="116"/>
        <v>0</v>
      </c>
    </row>
    <row r="6312" spans="7:7" x14ac:dyDescent="0.25">
      <c r="G6312">
        <f t="shared" si="116"/>
        <v>0</v>
      </c>
    </row>
    <row r="6313" spans="7:7" x14ac:dyDescent="0.25">
      <c r="G6313">
        <f t="shared" si="116"/>
        <v>0</v>
      </c>
    </row>
    <row r="6314" spans="7:7" x14ac:dyDescent="0.25">
      <c r="G6314">
        <f t="shared" si="116"/>
        <v>0</v>
      </c>
    </row>
    <row r="6315" spans="7:7" x14ac:dyDescent="0.25">
      <c r="G6315">
        <f t="shared" si="116"/>
        <v>0</v>
      </c>
    </row>
    <row r="6316" spans="7:7" x14ac:dyDescent="0.25">
      <c r="G6316">
        <f t="shared" si="116"/>
        <v>0</v>
      </c>
    </row>
    <row r="6317" spans="7:7" x14ac:dyDescent="0.25">
      <c r="G6317">
        <f t="shared" si="116"/>
        <v>0</v>
      </c>
    </row>
    <row r="6318" spans="7:7" x14ac:dyDescent="0.25">
      <c r="G6318">
        <f t="shared" si="116"/>
        <v>0</v>
      </c>
    </row>
    <row r="6319" spans="7:7" x14ac:dyDescent="0.25">
      <c r="G6319">
        <f t="shared" si="116"/>
        <v>0</v>
      </c>
    </row>
    <row r="6320" spans="7:7" x14ac:dyDescent="0.25">
      <c r="G6320">
        <f t="shared" si="116"/>
        <v>0</v>
      </c>
    </row>
    <row r="6321" spans="7:7" x14ac:dyDescent="0.25">
      <c r="G6321">
        <f t="shared" si="116"/>
        <v>0</v>
      </c>
    </row>
    <row r="6322" spans="7:7" x14ac:dyDescent="0.25">
      <c r="G6322">
        <f t="shared" si="116"/>
        <v>0</v>
      </c>
    </row>
    <row r="6323" spans="7:7" x14ac:dyDescent="0.25">
      <c r="G6323">
        <f t="shared" si="116"/>
        <v>0</v>
      </c>
    </row>
    <row r="6324" spans="7:7" x14ac:dyDescent="0.25">
      <c r="G6324">
        <f t="shared" si="116"/>
        <v>0</v>
      </c>
    </row>
    <row r="6325" spans="7:7" x14ac:dyDescent="0.25">
      <c r="G6325">
        <f t="shared" si="116"/>
        <v>0</v>
      </c>
    </row>
    <row r="6326" spans="7:7" x14ac:dyDescent="0.25">
      <c r="G6326">
        <f t="shared" si="116"/>
        <v>0</v>
      </c>
    </row>
    <row r="6327" spans="7:7" x14ac:dyDescent="0.25">
      <c r="G6327">
        <f t="shared" si="116"/>
        <v>0</v>
      </c>
    </row>
    <row r="6328" spans="7:7" x14ac:dyDescent="0.25">
      <c r="G6328">
        <f t="shared" si="116"/>
        <v>0</v>
      </c>
    </row>
    <row r="6329" spans="7:7" x14ac:dyDescent="0.25">
      <c r="G6329">
        <f t="shared" si="116"/>
        <v>0</v>
      </c>
    </row>
    <row r="6330" spans="7:7" x14ac:dyDescent="0.25">
      <c r="G6330">
        <f t="shared" si="116"/>
        <v>0</v>
      </c>
    </row>
    <row r="6331" spans="7:7" x14ac:dyDescent="0.25">
      <c r="G6331">
        <f t="shared" si="116"/>
        <v>0</v>
      </c>
    </row>
    <row r="6332" spans="7:7" x14ac:dyDescent="0.25">
      <c r="G6332">
        <f t="shared" si="116"/>
        <v>0</v>
      </c>
    </row>
    <row r="6333" spans="7:7" x14ac:dyDescent="0.25">
      <c r="G6333">
        <f t="shared" si="116"/>
        <v>0</v>
      </c>
    </row>
    <row r="6334" spans="7:7" x14ac:dyDescent="0.25">
      <c r="G6334">
        <f t="shared" si="116"/>
        <v>0</v>
      </c>
    </row>
    <row r="6335" spans="7:7" x14ac:dyDescent="0.25">
      <c r="G6335">
        <f t="shared" si="116"/>
        <v>0</v>
      </c>
    </row>
    <row r="6336" spans="7:7" x14ac:dyDescent="0.25">
      <c r="G6336">
        <f t="shared" si="116"/>
        <v>0</v>
      </c>
    </row>
    <row r="6337" spans="7:7" x14ac:dyDescent="0.25">
      <c r="G6337">
        <f t="shared" si="116"/>
        <v>0</v>
      </c>
    </row>
    <row r="6338" spans="7:7" x14ac:dyDescent="0.25">
      <c r="G6338">
        <f t="shared" si="116"/>
        <v>0</v>
      </c>
    </row>
    <row r="6339" spans="7:7" x14ac:dyDescent="0.25">
      <c r="G6339">
        <f t="shared" si="116"/>
        <v>0</v>
      </c>
    </row>
    <row r="6340" spans="7:7" x14ac:dyDescent="0.25">
      <c r="G6340">
        <f t="shared" si="116"/>
        <v>0</v>
      </c>
    </row>
    <row r="6341" spans="7:7" x14ac:dyDescent="0.25">
      <c r="G6341">
        <f t="shared" si="116"/>
        <v>0</v>
      </c>
    </row>
    <row r="6342" spans="7:7" x14ac:dyDescent="0.25">
      <c r="G6342">
        <f t="shared" si="116"/>
        <v>0</v>
      </c>
    </row>
    <row r="6343" spans="7:7" x14ac:dyDescent="0.25">
      <c r="G6343">
        <f t="shared" si="116"/>
        <v>0</v>
      </c>
    </row>
    <row r="6344" spans="7:7" x14ac:dyDescent="0.25">
      <c r="G6344">
        <f t="shared" ref="G6344:G6407" si="117">IF(E6344=E6343,G6343,D6344)</f>
        <v>0</v>
      </c>
    </row>
    <row r="6345" spans="7:7" x14ac:dyDescent="0.25">
      <c r="G6345">
        <f t="shared" si="117"/>
        <v>0</v>
      </c>
    </row>
    <row r="6346" spans="7:7" x14ac:dyDescent="0.25">
      <c r="G6346">
        <f t="shared" si="117"/>
        <v>0</v>
      </c>
    </row>
    <row r="6347" spans="7:7" x14ac:dyDescent="0.25">
      <c r="G6347">
        <f t="shared" si="117"/>
        <v>0</v>
      </c>
    </row>
    <row r="6348" spans="7:7" x14ac:dyDescent="0.25">
      <c r="G6348">
        <f t="shared" si="117"/>
        <v>0</v>
      </c>
    </row>
    <row r="6349" spans="7:7" x14ac:dyDescent="0.25">
      <c r="G6349">
        <f t="shared" si="117"/>
        <v>0</v>
      </c>
    </row>
    <row r="6350" spans="7:7" x14ac:dyDescent="0.25">
      <c r="G6350">
        <f t="shared" si="117"/>
        <v>0</v>
      </c>
    </row>
    <row r="6351" spans="7:7" x14ac:dyDescent="0.25">
      <c r="G6351">
        <f t="shared" si="117"/>
        <v>0</v>
      </c>
    </row>
    <row r="6352" spans="7:7" x14ac:dyDescent="0.25">
      <c r="G6352">
        <f t="shared" si="117"/>
        <v>0</v>
      </c>
    </row>
    <row r="6353" spans="7:7" x14ac:dyDescent="0.25">
      <c r="G6353">
        <f t="shared" si="117"/>
        <v>0</v>
      </c>
    </row>
    <row r="6354" spans="7:7" x14ac:dyDescent="0.25">
      <c r="G6354">
        <f t="shared" si="117"/>
        <v>0</v>
      </c>
    </row>
    <row r="6355" spans="7:7" x14ac:dyDescent="0.25">
      <c r="G6355">
        <f t="shared" si="117"/>
        <v>0</v>
      </c>
    </row>
    <row r="6356" spans="7:7" x14ac:dyDescent="0.25">
      <c r="G6356">
        <f t="shared" si="117"/>
        <v>0</v>
      </c>
    </row>
    <row r="6357" spans="7:7" x14ac:dyDescent="0.25">
      <c r="G6357">
        <f t="shared" si="117"/>
        <v>0</v>
      </c>
    </row>
    <row r="6358" spans="7:7" x14ac:dyDescent="0.25">
      <c r="G6358">
        <f t="shared" si="117"/>
        <v>0</v>
      </c>
    </row>
    <row r="6359" spans="7:7" x14ac:dyDescent="0.25">
      <c r="G6359">
        <f t="shared" si="117"/>
        <v>0</v>
      </c>
    </row>
    <row r="6360" spans="7:7" x14ac:dyDescent="0.25">
      <c r="G6360">
        <f t="shared" si="117"/>
        <v>0</v>
      </c>
    </row>
    <row r="6361" spans="7:7" x14ac:dyDescent="0.25">
      <c r="G6361">
        <f t="shared" si="117"/>
        <v>0</v>
      </c>
    </row>
    <row r="6362" spans="7:7" x14ac:dyDescent="0.25">
      <c r="G6362">
        <f t="shared" si="117"/>
        <v>0</v>
      </c>
    </row>
    <row r="6363" spans="7:7" x14ac:dyDescent="0.25">
      <c r="G6363">
        <f t="shared" si="117"/>
        <v>0</v>
      </c>
    </row>
    <row r="6364" spans="7:7" x14ac:dyDescent="0.25">
      <c r="G6364">
        <f t="shared" si="117"/>
        <v>0</v>
      </c>
    </row>
    <row r="6365" spans="7:7" x14ac:dyDescent="0.25">
      <c r="G6365">
        <f t="shared" si="117"/>
        <v>0</v>
      </c>
    </row>
    <row r="6366" spans="7:7" x14ac:dyDescent="0.25">
      <c r="G6366">
        <f t="shared" si="117"/>
        <v>0</v>
      </c>
    </row>
    <row r="6367" spans="7:7" x14ac:dyDescent="0.25">
      <c r="G6367">
        <f t="shared" si="117"/>
        <v>0</v>
      </c>
    </row>
    <row r="6368" spans="7:7" x14ac:dyDescent="0.25">
      <c r="G6368">
        <f t="shared" si="117"/>
        <v>0</v>
      </c>
    </row>
    <row r="6369" spans="7:7" x14ac:dyDescent="0.25">
      <c r="G6369">
        <f t="shared" si="117"/>
        <v>0</v>
      </c>
    </row>
    <row r="6370" spans="7:7" x14ac:dyDescent="0.25">
      <c r="G6370">
        <f t="shared" si="117"/>
        <v>0</v>
      </c>
    </row>
    <row r="6371" spans="7:7" x14ac:dyDescent="0.25">
      <c r="G6371">
        <f t="shared" si="117"/>
        <v>0</v>
      </c>
    </row>
    <row r="6372" spans="7:7" x14ac:dyDescent="0.25">
      <c r="G6372">
        <f t="shared" si="117"/>
        <v>0</v>
      </c>
    </row>
    <row r="6373" spans="7:7" x14ac:dyDescent="0.25">
      <c r="G6373">
        <f t="shared" si="117"/>
        <v>0</v>
      </c>
    </row>
    <row r="6374" spans="7:7" x14ac:dyDescent="0.25">
      <c r="G6374">
        <f t="shared" si="117"/>
        <v>0</v>
      </c>
    </row>
    <row r="6375" spans="7:7" x14ac:dyDescent="0.25">
      <c r="G6375">
        <f t="shared" si="117"/>
        <v>0</v>
      </c>
    </row>
    <row r="6376" spans="7:7" x14ac:dyDescent="0.25">
      <c r="G6376">
        <f t="shared" si="117"/>
        <v>0</v>
      </c>
    </row>
    <row r="6377" spans="7:7" x14ac:dyDescent="0.25">
      <c r="G6377">
        <f t="shared" si="117"/>
        <v>0</v>
      </c>
    </row>
    <row r="6378" spans="7:7" x14ac:dyDescent="0.25">
      <c r="G6378">
        <f t="shared" si="117"/>
        <v>0</v>
      </c>
    </row>
    <row r="6379" spans="7:7" x14ac:dyDescent="0.25">
      <c r="G6379">
        <f t="shared" si="117"/>
        <v>0</v>
      </c>
    </row>
    <row r="6380" spans="7:7" x14ac:dyDescent="0.25">
      <c r="G6380">
        <f t="shared" si="117"/>
        <v>0</v>
      </c>
    </row>
    <row r="6381" spans="7:7" x14ac:dyDescent="0.25">
      <c r="G6381">
        <f t="shared" si="117"/>
        <v>0</v>
      </c>
    </row>
    <row r="6382" spans="7:7" x14ac:dyDescent="0.25">
      <c r="G6382">
        <f t="shared" si="117"/>
        <v>0</v>
      </c>
    </row>
    <row r="6383" spans="7:7" x14ac:dyDescent="0.25">
      <c r="G6383">
        <f t="shared" si="117"/>
        <v>0</v>
      </c>
    </row>
    <row r="6384" spans="7:7" x14ac:dyDescent="0.25">
      <c r="G6384">
        <f t="shared" si="117"/>
        <v>0</v>
      </c>
    </row>
    <row r="6385" spans="7:7" x14ac:dyDescent="0.25">
      <c r="G6385">
        <f t="shared" si="117"/>
        <v>0</v>
      </c>
    </row>
    <row r="6386" spans="7:7" x14ac:dyDescent="0.25">
      <c r="G6386">
        <f t="shared" si="117"/>
        <v>0</v>
      </c>
    </row>
    <row r="6387" spans="7:7" x14ac:dyDescent="0.25">
      <c r="G6387">
        <f t="shared" si="117"/>
        <v>0</v>
      </c>
    </row>
    <row r="6388" spans="7:7" x14ac:dyDescent="0.25">
      <c r="G6388">
        <f t="shared" si="117"/>
        <v>0</v>
      </c>
    </row>
    <row r="6389" spans="7:7" x14ac:dyDescent="0.25">
      <c r="G6389">
        <f t="shared" si="117"/>
        <v>0</v>
      </c>
    </row>
    <row r="6390" spans="7:7" x14ac:dyDescent="0.25">
      <c r="G6390">
        <f t="shared" si="117"/>
        <v>0</v>
      </c>
    </row>
    <row r="6391" spans="7:7" x14ac:dyDescent="0.25">
      <c r="G6391">
        <f t="shared" si="117"/>
        <v>0</v>
      </c>
    </row>
    <row r="6392" spans="7:7" x14ac:dyDescent="0.25">
      <c r="G6392">
        <f t="shared" si="117"/>
        <v>0</v>
      </c>
    </row>
    <row r="6393" spans="7:7" x14ac:dyDescent="0.25">
      <c r="G6393">
        <f t="shared" si="117"/>
        <v>0</v>
      </c>
    </row>
    <row r="6394" spans="7:7" x14ac:dyDescent="0.25">
      <c r="G6394">
        <f t="shared" si="117"/>
        <v>0</v>
      </c>
    </row>
    <row r="6395" spans="7:7" x14ac:dyDescent="0.25">
      <c r="G6395">
        <f t="shared" si="117"/>
        <v>0</v>
      </c>
    </row>
    <row r="6396" spans="7:7" x14ac:dyDescent="0.25">
      <c r="G6396">
        <f t="shared" si="117"/>
        <v>0</v>
      </c>
    </row>
    <row r="6397" spans="7:7" x14ac:dyDescent="0.25">
      <c r="G6397">
        <f t="shared" si="117"/>
        <v>0</v>
      </c>
    </row>
    <row r="6398" spans="7:7" x14ac:dyDescent="0.25">
      <c r="G6398">
        <f t="shared" si="117"/>
        <v>0</v>
      </c>
    </row>
    <row r="6399" spans="7:7" x14ac:dyDescent="0.25">
      <c r="G6399">
        <f t="shared" si="117"/>
        <v>0</v>
      </c>
    </row>
    <row r="6400" spans="7:7" x14ac:dyDescent="0.25">
      <c r="G6400">
        <f t="shared" si="117"/>
        <v>0</v>
      </c>
    </row>
    <row r="6401" spans="7:7" x14ac:dyDescent="0.25">
      <c r="G6401">
        <f t="shared" si="117"/>
        <v>0</v>
      </c>
    </row>
    <row r="6402" spans="7:7" x14ac:dyDescent="0.25">
      <c r="G6402">
        <f t="shared" si="117"/>
        <v>0</v>
      </c>
    </row>
    <row r="6403" spans="7:7" x14ac:dyDescent="0.25">
      <c r="G6403">
        <f t="shared" si="117"/>
        <v>0</v>
      </c>
    </row>
    <row r="6404" spans="7:7" x14ac:dyDescent="0.25">
      <c r="G6404">
        <f t="shared" si="117"/>
        <v>0</v>
      </c>
    </row>
    <row r="6405" spans="7:7" x14ac:dyDescent="0.25">
      <c r="G6405">
        <f t="shared" si="117"/>
        <v>0</v>
      </c>
    </row>
    <row r="6406" spans="7:7" x14ac:dyDescent="0.25">
      <c r="G6406">
        <f t="shared" si="117"/>
        <v>0</v>
      </c>
    </row>
    <row r="6407" spans="7:7" x14ac:dyDescent="0.25">
      <c r="G6407">
        <f t="shared" si="117"/>
        <v>0</v>
      </c>
    </row>
    <row r="6408" spans="7:7" x14ac:dyDescent="0.25">
      <c r="G6408">
        <f t="shared" ref="G6408:G6471" si="118">IF(E6408=E6407,G6407,D6408)</f>
        <v>0</v>
      </c>
    </row>
    <row r="6409" spans="7:7" x14ac:dyDescent="0.25">
      <c r="G6409">
        <f t="shared" si="118"/>
        <v>0</v>
      </c>
    </row>
    <row r="6410" spans="7:7" x14ac:dyDescent="0.25">
      <c r="G6410">
        <f t="shared" si="118"/>
        <v>0</v>
      </c>
    </row>
    <row r="6411" spans="7:7" x14ac:dyDescent="0.25">
      <c r="G6411">
        <f t="shared" si="118"/>
        <v>0</v>
      </c>
    </row>
    <row r="6412" spans="7:7" x14ac:dyDescent="0.25">
      <c r="G6412">
        <f t="shared" si="118"/>
        <v>0</v>
      </c>
    </row>
    <row r="6413" spans="7:7" x14ac:dyDescent="0.25">
      <c r="G6413">
        <f t="shared" si="118"/>
        <v>0</v>
      </c>
    </row>
    <row r="6414" spans="7:7" x14ac:dyDescent="0.25">
      <c r="G6414">
        <f t="shared" si="118"/>
        <v>0</v>
      </c>
    </row>
    <row r="6415" spans="7:7" x14ac:dyDescent="0.25">
      <c r="G6415">
        <f t="shared" si="118"/>
        <v>0</v>
      </c>
    </row>
    <row r="6416" spans="7:7" x14ac:dyDescent="0.25">
      <c r="G6416">
        <f t="shared" si="118"/>
        <v>0</v>
      </c>
    </row>
    <row r="6417" spans="7:7" x14ac:dyDescent="0.25">
      <c r="G6417">
        <f t="shared" si="118"/>
        <v>0</v>
      </c>
    </row>
    <row r="6418" spans="7:7" x14ac:dyDescent="0.25">
      <c r="G6418">
        <f t="shared" si="118"/>
        <v>0</v>
      </c>
    </row>
    <row r="6419" spans="7:7" x14ac:dyDescent="0.25">
      <c r="G6419">
        <f t="shared" si="118"/>
        <v>0</v>
      </c>
    </row>
    <row r="6420" spans="7:7" x14ac:dyDescent="0.25">
      <c r="G6420">
        <f t="shared" si="118"/>
        <v>0</v>
      </c>
    </row>
    <row r="6421" spans="7:7" x14ac:dyDescent="0.25">
      <c r="G6421">
        <f t="shared" si="118"/>
        <v>0</v>
      </c>
    </row>
    <row r="6422" spans="7:7" x14ac:dyDescent="0.25">
      <c r="G6422">
        <f t="shared" si="118"/>
        <v>0</v>
      </c>
    </row>
    <row r="6423" spans="7:7" x14ac:dyDescent="0.25">
      <c r="G6423">
        <f t="shared" si="118"/>
        <v>0</v>
      </c>
    </row>
    <row r="6424" spans="7:7" x14ac:dyDescent="0.25">
      <c r="G6424">
        <f t="shared" si="118"/>
        <v>0</v>
      </c>
    </row>
    <row r="6425" spans="7:7" x14ac:dyDescent="0.25">
      <c r="G6425">
        <f t="shared" si="118"/>
        <v>0</v>
      </c>
    </row>
    <row r="6426" spans="7:7" x14ac:dyDescent="0.25">
      <c r="G6426">
        <f t="shared" si="118"/>
        <v>0</v>
      </c>
    </row>
    <row r="6427" spans="7:7" x14ac:dyDescent="0.25">
      <c r="G6427">
        <f t="shared" si="118"/>
        <v>0</v>
      </c>
    </row>
    <row r="6428" spans="7:7" x14ac:dyDescent="0.25">
      <c r="G6428">
        <f t="shared" si="118"/>
        <v>0</v>
      </c>
    </row>
    <row r="6429" spans="7:7" x14ac:dyDescent="0.25">
      <c r="G6429">
        <f t="shared" si="118"/>
        <v>0</v>
      </c>
    </row>
    <row r="6430" spans="7:7" x14ac:dyDescent="0.25">
      <c r="G6430">
        <f t="shared" si="118"/>
        <v>0</v>
      </c>
    </row>
    <row r="6431" spans="7:7" x14ac:dyDescent="0.25">
      <c r="G6431">
        <f t="shared" si="118"/>
        <v>0</v>
      </c>
    </row>
    <row r="6432" spans="7:7" x14ac:dyDescent="0.25">
      <c r="G6432">
        <f t="shared" si="118"/>
        <v>0</v>
      </c>
    </row>
    <row r="6433" spans="7:7" x14ac:dyDescent="0.25">
      <c r="G6433">
        <f t="shared" si="118"/>
        <v>0</v>
      </c>
    </row>
    <row r="6434" spans="7:7" x14ac:dyDescent="0.25">
      <c r="G6434">
        <f t="shared" si="118"/>
        <v>0</v>
      </c>
    </row>
    <row r="6435" spans="7:7" x14ac:dyDescent="0.25">
      <c r="G6435">
        <f t="shared" si="118"/>
        <v>0</v>
      </c>
    </row>
    <row r="6436" spans="7:7" x14ac:dyDescent="0.25">
      <c r="G6436">
        <f t="shared" si="118"/>
        <v>0</v>
      </c>
    </row>
    <row r="6437" spans="7:7" x14ac:dyDescent="0.25">
      <c r="G6437">
        <f t="shared" si="118"/>
        <v>0</v>
      </c>
    </row>
    <row r="6438" spans="7:7" x14ac:dyDescent="0.25">
      <c r="G6438">
        <f t="shared" si="118"/>
        <v>0</v>
      </c>
    </row>
    <row r="6439" spans="7:7" x14ac:dyDescent="0.25">
      <c r="G6439">
        <f t="shared" si="118"/>
        <v>0</v>
      </c>
    </row>
    <row r="6440" spans="7:7" x14ac:dyDescent="0.25">
      <c r="G6440">
        <f t="shared" si="118"/>
        <v>0</v>
      </c>
    </row>
    <row r="6441" spans="7:7" x14ac:dyDescent="0.25">
      <c r="G6441">
        <f t="shared" si="118"/>
        <v>0</v>
      </c>
    </row>
    <row r="6442" spans="7:7" x14ac:dyDescent="0.25">
      <c r="G6442">
        <f t="shared" si="118"/>
        <v>0</v>
      </c>
    </row>
    <row r="6443" spans="7:7" x14ac:dyDescent="0.25">
      <c r="G6443">
        <f t="shared" si="118"/>
        <v>0</v>
      </c>
    </row>
    <row r="6444" spans="7:7" x14ac:dyDescent="0.25">
      <c r="G6444">
        <f t="shared" si="118"/>
        <v>0</v>
      </c>
    </row>
    <row r="6445" spans="7:7" x14ac:dyDescent="0.25">
      <c r="G6445">
        <f t="shared" si="118"/>
        <v>0</v>
      </c>
    </row>
    <row r="6446" spans="7:7" x14ac:dyDescent="0.25">
      <c r="G6446">
        <f t="shared" si="118"/>
        <v>0</v>
      </c>
    </row>
    <row r="6447" spans="7:7" x14ac:dyDescent="0.25">
      <c r="G6447">
        <f t="shared" si="118"/>
        <v>0</v>
      </c>
    </row>
    <row r="6448" spans="7:7" x14ac:dyDescent="0.25">
      <c r="G6448">
        <f t="shared" si="118"/>
        <v>0</v>
      </c>
    </row>
    <row r="6449" spans="7:7" x14ac:dyDescent="0.25">
      <c r="G6449">
        <f t="shared" si="118"/>
        <v>0</v>
      </c>
    </row>
    <row r="6450" spans="7:7" x14ac:dyDescent="0.25">
      <c r="G6450">
        <f t="shared" si="118"/>
        <v>0</v>
      </c>
    </row>
    <row r="6451" spans="7:7" x14ac:dyDescent="0.25">
      <c r="G6451">
        <f t="shared" si="118"/>
        <v>0</v>
      </c>
    </row>
    <row r="6452" spans="7:7" x14ac:dyDescent="0.25">
      <c r="G6452">
        <f t="shared" si="118"/>
        <v>0</v>
      </c>
    </row>
    <row r="6453" spans="7:7" x14ac:dyDescent="0.25">
      <c r="G6453">
        <f t="shared" si="118"/>
        <v>0</v>
      </c>
    </row>
    <row r="6454" spans="7:7" x14ac:dyDescent="0.25">
      <c r="G6454">
        <f t="shared" si="118"/>
        <v>0</v>
      </c>
    </row>
    <row r="6455" spans="7:7" x14ac:dyDescent="0.25">
      <c r="G6455">
        <f t="shared" si="118"/>
        <v>0</v>
      </c>
    </row>
    <row r="6456" spans="7:7" x14ac:dyDescent="0.25">
      <c r="G6456">
        <f t="shared" si="118"/>
        <v>0</v>
      </c>
    </row>
    <row r="6457" spans="7:7" x14ac:dyDescent="0.25">
      <c r="G6457">
        <f t="shared" si="118"/>
        <v>0</v>
      </c>
    </row>
    <row r="6458" spans="7:7" x14ac:dyDescent="0.25">
      <c r="G6458">
        <f t="shared" si="118"/>
        <v>0</v>
      </c>
    </row>
    <row r="6459" spans="7:7" x14ac:dyDescent="0.25">
      <c r="G6459">
        <f t="shared" si="118"/>
        <v>0</v>
      </c>
    </row>
    <row r="6460" spans="7:7" x14ac:dyDescent="0.25">
      <c r="G6460">
        <f t="shared" si="118"/>
        <v>0</v>
      </c>
    </row>
    <row r="6461" spans="7:7" x14ac:dyDescent="0.25">
      <c r="G6461">
        <f t="shared" si="118"/>
        <v>0</v>
      </c>
    </row>
    <row r="6462" spans="7:7" x14ac:dyDescent="0.25">
      <c r="G6462">
        <f t="shared" si="118"/>
        <v>0</v>
      </c>
    </row>
    <row r="6463" spans="7:7" x14ac:dyDescent="0.25">
      <c r="G6463">
        <f t="shared" si="118"/>
        <v>0</v>
      </c>
    </row>
    <row r="6464" spans="7:7" x14ac:dyDescent="0.25">
      <c r="G6464">
        <f t="shared" si="118"/>
        <v>0</v>
      </c>
    </row>
    <row r="6465" spans="7:7" x14ac:dyDescent="0.25">
      <c r="G6465">
        <f t="shared" si="118"/>
        <v>0</v>
      </c>
    </row>
    <row r="6466" spans="7:7" x14ac:dyDescent="0.25">
      <c r="G6466">
        <f t="shared" si="118"/>
        <v>0</v>
      </c>
    </row>
    <row r="6467" spans="7:7" x14ac:dyDescent="0.25">
      <c r="G6467">
        <f t="shared" si="118"/>
        <v>0</v>
      </c>
    </row>
    <row r="6468" spans="7:7" x14ac:dyDescent="0.25">
      <c r="G6468">
        <f t="shared" si="118"/>
        <v>0</v>
      </c>
    </row>
    <row r="6469" spans="7:7" x14ac:dyDescent="0.25">
      <c r="G6469">
        <f t="shared" si="118"/>
        <v>0</v>
      </c>
    </row>
    <row r="6470" spans="7:7" x14ac:dyDescent="0.25">
      <c r="G6470">
        <f t="shared" si="118"/>
        <v>0</v>
      </c>
    </row>
    <row r="6471" spans="7:7" x14ac:dyDescent="0.25">
      <c r="G6471">
        <f t="shared" si="118"/>
        <v>0</v>
      </c>
    </row>
    <row r="6472" spans="7:7" x14ac:dyDescent="0.25">
      <c r="G6472">
        <f t="shared" ref="G6472:G6535" si="119">IF(E6472=E6471,G6471,D6472)</f>
        <v>0</v>
      </c>
    </row>
    <row r="6473" spans="7:7" x14ac:dyDescent="0.25">
      <c r="G6473">
        <f t="shared" si="119"/>
        <v>0</v>
      </c>
    </row>
    <row r="6474" spans="7:7" x14ac:dyDescent="0.25">
      <c r="G6474">
        <f t="shared" si="119"/>
        <v>0</v>
      </c>
    </row>
    <row r="6475" spans="7:7" x14ac:dyDescent="0.25">
      <c r="G6475">
        <f t="shared" si="119"/>
        <v>0</v>
      </c>
    </row>
    <row r="6476" spans="7:7" x14ac:dyDescent="0.25">
      <c r="G6476">
        <f t="shared" si="119"/>
        <v>0</v>
      </c>
    </row>
    <row r="6477" spans="7:7" x14ac:dyDescent="0.25">
      <c r="G6477">
        <f t="shared" si="119"/>
        <v>0</v>
      </c>
    </row>
    <row r="6478" spans="7:7" x14ac:dyDescent="0.25">
      <c r="G6478">
        <f t="shared" si="119"/>
        <v>0</v>
      </c>
    </row>
    <row r="6479" spans="7:7" x14ac:dyDescent="0.25">
      <c r="G6479">
        <f t="shared" si="119"/>
        <v>0</v>
      </c>
    </row>
    <row r="6480" spans="7:7" x14ac:dyDescent="0.25">
      <c r="G6480">
        <f t="shared" si="119"/>
        <v>0</v>
      </c>
    </row>
    <row r="6481" spans="7:7" x14ac:dyDescent="0.25">
      <c r="G6481">
        <f t="shared" si="119"/>
        <v>0</v>
      </c>
    </row>
    <row r="6482" spans="7:7" x14ac:dyDescent="0.25">
      <c r="G6482">
        <f t="shared" si="119"/>
        <v>0</v>
      </c>
    </row>
    <row r="6483" spans="7:7" x14ac:dyDescent="0.25">
      <c r="G6483">
        <f t="shared" si="119"/>
        <v>0</v>
      </c>
    </row>
    <row r="6484" spans="7:7" x14ac:dyDescent="0.25">
      <c r="G6484">
        <f t="shared" si="119"/>
        <v>0</v>
      </c>
    </row>
    <row r="6485" spans="7:7" x14ac:dyDescent="0.25">
      <c r="G6485">
        <f t="shared" si="119"/>
        <v>0</v>
      </c>
    </row>
    <row r="6486" spans="7:7" x14ac:dyDescent="0.25">
      <c r="G6486">
        <f t="shared" si="119"/>
        <v>0</v>
      </c>
    </row>
    <row r="6487" spans="7:7" x14ac:dyDescent="0.25">
      <c r="G6487">
        <f t="shared" si="119"/>
        <v>0</v>
      </c>
    </row>
    <row r="6488" spans="7:7" x14ac:dyDescent="0.25">
      <c r="G6488">
        <f t="shared" si="119"/>
        <v>0</v>
      </c>
    </row>
    <row r="6489" spans="7:7" x14ac:dyDescent="0.25">
      <c r="G6489">
        <f t="shared" si="119"/>
        <v>0</v>
      </c>
    </row>
    <row r="6490" spans="7:7" x14ac:dyDescent="0.25">
      <c r="G6490">
        <f t="shared" si="119"/>
        <v>0</v>
      </c>
    </row>
    <row r="6491" spans="7:7" x14ac:dyDescent="0.25">
      <c r="G6491">
        <f t="shared" si="119"/>
        <v>0</v>
      </c>
    </row>
    <row r="6492" spans="7:7" x14ac:dyDescent="0.25">
      <c r="G6492">
        <f t="shared" si="119"/>
        <v>0</v>
      </c>
    </row>
    <row r="6493" spans="7:7" x14ac:dyDescent="0.25">
      <c r="G6493">
        <f t="shared" si="119"/>
        <v>0</v>
      </c>
    </row>
    <row r="6494" spans="7:7" x14ac:dyDescent="0.25">
      <c r="G6494">
        <f t="shared" si="119"/>
        <v>0</v>
      </c>
    </row>
    <row r="6495" spans="7:7" x14ac:dyDescent="0.25">
      <c r="G6495">
        <f t="shared" si="119"/>
        <v>0</v>
      </c>
    </row>
    <row r="6496" spans="7:7" x14ac:dyDescent="0.25">
      <c r="G6496">
        <f t="shared" si="119"/>
        <v>0</v>
      </c>
    </row>
    <row r="6497" spans="7:7" x14ac:dyDescent="0.25">
      <c r="G6497">
        <f t="shared" si="119"/>
        <v>0</v>
      </c>
    </row>
    <row r="6498" spans="7:7" x14ac:dyDescent="0.25">
      <c r="G6498">
        <f t="shared" si="119"/>
        <v>0</v>
      </c>
    </row>
    <row r="6499" spans="7:7" x14ac:dyDescent="0.25">
      <c r="G6499">
        <f t="shared" si="119"/>
        <v>0</v>
      </c>
    </row>
    <row r="6500" spans="7:7" x14ac:dyDescent="0.25">
      <c r="G6500">
        <f t="shared" si="119"/>
        <v>0</v>
      </c>
    </row>
    <row r="6501" spans="7:7" x14ac:dyDescent="0.25">
      <c r="G6501">
        <f t="shared" si="119"/>
        <v>0</v>
      </c>
    </row>
    <row r="6502" spans="7:7" x14ac:dyDescent="0.25">
      <c r="G6502">
        <f t="shared" si="119"/>
        <v>0</v>
      </c>
    </row>
    <row r="6503" spans="7:7" x14ac:dyDescent="0.25">
      <c r="G6503">
        <f t="shared" si="119"/>
        <v>0</v>
      </c>
    </row>
    <row r="6504" spans="7:7" x14ac:dyDescent="0.25">
      <c r="G6504">
        <f t="shared" si="119"/>
        <v>0</v>
      </c>
    </row>
    <row r="6505" spans="7:7" x14ac:dyDescent="0.25">
      <c r="G6505">
        <f t="shared" si="119"/>
        <v>0</v>
      </c>
    </row>
    <row r="6506" spans="7:7" x14ac:dyDescent="0.25">
      <c r="G6506">
        <f t="shared" si="119"/>
        <v>0</v>
      </c>
    </row>
    <row r="6507" spans="7:7" x14ac:dyDescent="0.25">
      <c r="G6507">
        <f t="shared" si="119"/>
        <v>0</v>
      </c>
    </row>
    <row r="6508" spans="7:7" x14ac:dyDescent="0.25">
      <c r="G6508">
        <f t="shared" si="119"/>
        <v>0</v>
      </c>
    </row>
    <row r="6509" spans="7:7" x14ac:dyDescent="0.25">
      <c r="G6509">
        <f t="shared" si="119"/>
        <v>0</v>
      </c>
    </row>
    <row r="6510" spans="7:7" x14ac:dyDescent="0.25">
      <c r="G6510">
        <f t="shared" si="119"/>
        <v>0</v>
      </c>
    </row>
    <row r="6511" spans="7:7" x14ac:dyDescent="0.25">
      <c r="G6511">
        <f t="shared" si="119"/>
        <v>0</v>
      </c>
    </row>
    <row r="6512" spans="7:7" x14ac:dyDescent="0.25">
      <c r="G6512">
        <f t="shared" si="119"/>
        <v>0</v>
      </c>
    </row>
    <row r="6513" spans="7:7" x14ac:dyDescent="0.25">
      <c r="G6513">
        <f t="shared" si="119"/>
        <v>0</v>
      </c>
    </row>
    <row r="6514" spans="7:7" x14ac:dyDescent="0.25">
      <c r="G6514">
        <f t="shared" si="119"/>
        <v>0</v>
      </c>
    </row>
    <row r="6515" spans="7:7" x14ac:dyDescent="0.25">
      <c r="G6515">
        <f t="shared" si="119"/>
        <v>0</v>
      </c>
    </row>
    <row r="6516" spans="7:7" x14ac:dyDescent="0.25">
      <c r="G6516">
        <f t="shared" si="119"/>
        <v>0</v>
      </c>
    </row>
    <row r="6517" spans="7:7" x14ac:dyDescent="0.25">
      <c r="G6517">
        <f t="shared" si="119"/>
        <v>0</v>
      </c>
    </row>
    <row r="6518" spans="7:7" x14ac:dyDescent="0.25">
      <c r="G6518">
        <f t="shared" si="119"/>
        <v>0</v>
      </c>
    </row>
    <row r="6519" spans="7:7" x14ac:dyDescent="0.25">
      <c r="G6519">
        <f t="shared" si="119"/>
        <v>0</v>
      </c>
    </row>
    <row r="6520" spans="7:7" x14ac:dyDescent="0.25">
      <c r="G6520">
        <f t="shared" si="119"/>
        <v>0</v>
      </c>
    </row>
    <row r="6521" spans="7:7" x14ac:dyDescent="0.25">
      <c r="G6521">
        <f t="shared" si="119"/>
        <v>0</v>
      </c>
    </row>
    <row r="6522" spans="7:7" x14ac:dyDescent="0.25">
      <c r="G6522">
        <f t="shared" si="119"/>
        <v>0</v>
      </c>
    </row>
    <row r="6523" spans="7:7" x14ac:dyDescent="0.25">
      <c r="G6523">
        <f t="shared" si="119"/>
        <v>0</v>
      </c>
    </row>
    <row r="6524" spans="7:7" x14ac:dyDescent="0.25">
      <c r="G6524">
        <f t="shared" si="119"/>
        <v>0</v>
      </c>
    </row>
    <row r="6525" spans="7:7" x14ac:dyDescent="0.25">
      <c r="G6525">
        <f t="shared" si="119"/>
        <v>0</v>
      </c>
    </row>
    <row r="6526" spans="7:7" x14ac:dyDescent="0.25">
      <c r="G6526">
        <f t="shared" si="119"/>
        <v>0</v>
      </c>
    </row>
    <row r="6527" spans="7:7" x14ac:dyDescent="0.25">
      <c r="G6527">
        <f t="shared" si="119"/>
        <v>0</v>
      </c>
    </row>
    <row r="6528" spans="7:7" x14ac:dyDescent="0.25">
      <c r="G6528">
        <f t="shared" si="119"/>
        <v>0</v>
      </c>
    </row>
    <row r="6529" spans="7:7" x14ac:dyDescent="0.25">
      <c r="G6529">
        <f t="shared" si="119"/>
        <v>0</v>
      </c>
    </row>
    <row r="6530" spans="7:7" x14ac:dyDescent="0.25">
      <c r="G6530">
        <f t="shared" si="119"/>
        <v>0</v>
      </c>
    </row>
    <row r="6531" spans="7:7" x14ac:dyDescent="0.25">
      <c r="G6531">
        <f t="shared" si="119"/>
        <v>0</v>
      </c>
    </row>
    <row r="6532" spans="7:7" x14ac:dyDescent="0.25">
      <c r="G6532">
        <f t="shared" si="119"/>
        <v>0</v>
      </c>
    </row>
    <row r="6533" spans="7:7" x14ac:dyDescent="0.25">
      <c r="G6533">
        <f t="shared" si="119"/>
        <v>0</v>
      </c>
    </row>
    <row r="6534" spans="7:7" x14ac:dyDescent="0.25">
      <c r="G6534">
        <f t="shared" si="119"/>
        <v>0</v>
      </c>
    </row>
    <row r="6535" spans="7:7" x14ac:dyDescent="0.25">
      <c r="G6535">
        <f t="shared" si="119"/>
        <v>0</v>
      </c>
    </row>
    <row r="6536" spans="7:7" x14ac:dyDescent="0.25">
      <c r="G6536">
        <f t="shared" ref="G6536:G6599" si="120">IF(E6536=E6535,G6535,D6536)</f>
        <v>0</v>
      </c>
    </row>
    <row r="6537" spans="7:7" x14ac:dyDescent="0.25">
      <c r="G6537">
        <f t="shared" si="120"/>
        <v>0</v>
      </c>
    </row>
    <row r="6538" spans="7:7" x14ac:dyDescent="0.25">
      <c r="G6538">
        <f t="shared" si="120"/>
        <v>0</v>
      </c>
    </row>
    <row r="6539" spans="7:7" x14ac:dyDescent="0.25">
      <c r="G6539">
        <f t="shared" si="120"/>
        <v>0</v>
      </c>
    </row>
    <row r="6540" spans="7:7" x14ac:dyDescent="0.25">
      <c r="G6540">
        <f t="shared" si="120"/>
        <v>0</v>
      </c>
    </row>
    <row r="6541" spans="7:7" x14ac:dyDescent="0.25">
      <c r="G6541">
        <f t="shared" si="120"/>
        <v>0</v>
      </c>
    </row>
    <row r="6542" spans="7:7" x14ac:dyDescent="0.25">
      <c r="G6542">
        <f t="shared" si="120"/>
        <v>0</v>
      </c>
    </row>
    <row r="6543" spans="7:7" x14ac:dyDescent="0.25">
      <c r="G6543">
        <f t="shared" si="120"/>
        <v>0</v>
      </c>
    </row>
    <row r="6544" spans="7:7" x14ac:dyDescent="0.25">
      <c r="G6544">
        <f t="shared" si="120"/>
        <v>0</v>
      </c>
    </row>
    <row r="6545" spans="7:7" x14ac:dyDescent="0.25">
      <c r="G6545">
        <f t="shared" si="120"/>
        <v>0</v>
      </c>
    </row>
    <row r="6546" spans="7:7" x14ac:dyDescent="0.25">
      <c r="G6546">
        <f t="shared" si="120"/>
        <v>0</v>
      </c>
    </row>
    <row r="6547" spans="7:7" x14ac:dyDescent="0.25">
      <c r="G6547">
        <f t="shared" si="120"/>
        <v>0</v>
      </c>
    </row>
    <row r="6548" spans="7:7" x14ac:dyDescent="0.25">
      <c r="G6548">
        <f t="shared" si="120"/>
        <v>0</v>
      </c>
    </row>
    <row r="6549" spans="7:7" x14ac:dyDescent="0.25">
      <c r="G6549">
        <f t="shared" si="120"/>
        <v>0</v>
      </c>
    </row>
    <row r="6550" spans="7:7" x14ac:dyDescent="0.25">
      <c r="G6550">
        <f t="shared" si="120"/>
        <v>0</v>
      </c>
    </row>
    <row r="6551" spans="7:7" x14ac:dyDescent="0.25">
      <c r="G6551">
        <f t="shared" si="120"/>
        <v>0</v>
      </c>
    </row>
    <row r="6552" spans="7:7" x14ac:dyDescent="0.25">
      <c r="G6552">
        <f t="shared" si="120"/>
        <v>0</v>
      </c>
    </row>
    <row r="6553" spans="7:7" x14ac:dyDescent="0.25">
      <c r="G6553">
        <f t="shared" si="120"/>
        <v>0</v>
      </c>
    </row>
    <row r="6554" spans="7:7" x14ac:dyDescent="0.25">
      <c r="G6554">
        <f t="shared" si="120"/>
        <v>0</v>
      </c>
    </row>
    <row r="6555" spans="7:7" x14ac:dyDescent="0.25">
      <c r="G6555">
        <f t="shared" si="120"/>
        <v>0</v>
      </c>
    </row>
    <row r="6556" spans="7:7" x14ac:dyDescent="0.25">
      <c r="G6556">
        <f t="shared" si="120"/>
        <v>0</v>
      </c>
    </row>
    <row r="6557" spans="7:7" x14ac:dyDescent="0.25">
      <c r="G6557">
        <f t="shared" si="120"/>
        <v>0</v>
      </c>
    </row>
    <row r="6558" spans="7:7" x14ac:dyDescent="0.25">
      <c r="G6558">
        <f t="shared" si="120"/>
        <v>0</v>
      </c>
    </row>
    <row r="6559" spans="7:7" x14ac:dyDescent="0.25">
      <c r="G6559">
        <f t="shared" si="120"/>
        <v>0</v>
      </c>
    </row>
    <row r="6560" spans="7:7" x14ac:dyDescent="0.25">
      <c r="G6560">
        <f t="shared" si="120"/>
        <v>0</v>
      </c>
    </row>
    <row r="6561" spans="7:7" x14ac:dyDescent="0.25">
      <c r="G6561">
        <f t="shared" si="120"/>
        <v>0</v>
      </c>
    </row>
    <row r="6562" spans="7:7" x14ac:dyDescent="0.25">
      <c r="G6562">
        <f t="shared" si="120"/>
        <v>0</v>
      </c>
    </row>
    <row r="6563" spans="7:7" x14ac:dyDescent="0.25">
      <c r="G6563">
        <f t="shared" si="120"/>
        <v>0</v>
      </c>
    </row>
    <row r="6564" spans="7:7" x14ac:dyDescent="0.25">
      <c r="G6564">
        <f t="shared" si="120"/>
        <v>0</v>
      </c>
    </row>
    <row r="6565" spans="7:7" x14ac:dyDescent="0.25">
      <c r="G6565">
        <f t="shared" si="120"/>
        <v>0</v>
      </c>
    </row>
    <row r="6566" spans="7:7" x14ac:dyDescent="0.25">
      <c r="G6566">
        <f t="shared" si="120"/>
        <v>0</v>
      </c>
    </row>
    <row r="6567" spans="7:7" x14ac:dyDescent="0.25">
      <c r="G6567">
        <f t="shared" si="120"/>
        <v>0</v>
      </c>
    </row>
    <row r="6568" spans="7:7" x14ac:dyDescent="0.25">
      <c r="G6568">
        <f t="shared" si="120"/>
        <v>0</v>
      </c>
    </row>
    <row r="6569" spans="7:7" x14ac:dyDescent="0.25">
      <c r="G6569">
        <f t="shared" si="120"/>
        <v>0</v>
      </c>
    </row>
    <row r="6570" spans="7:7" x14ac:dyDescent="0.25">
      <c r="G6570">
        <f t="shared" si="120"/>
        <v>0</v>
      </c>
    </row>
    <row r="6571" spans="7:7" x14ac:dyDescent="0.25">
      <c r="G6571">
        <f t="shared" si="120"/>
        <v>0</v>
      </c>
    </row>
    <row r="6572" spans="7:7" x14ac:dyDescent="0.25">
      <c r="G6572">
        <f t="shared" si="120"/>
        <v>0</v>
      </c>
    </row>
    <row r="6573" spans="7:7" x14ac:dyDescent="0.25">
      <c r="G6573">
        <f t="shared" si="120"/>
        <v>0</v>
      </c>
    </row>
    <row r="6574" spans="7:7" x14ac:dyDescent="0.25">
      <c r="G6574">
        <f t="shared" si="120"/>
        <v>0</v>
      </c>
    </row>
    <row r="6575" spans="7:7" x14ac:dyDescent="0.25">
      <c r="G6575">
        <f t="shared" si="120"/>
        <v>0</v>
      </c>
    </row>
    <row r="6576" spans="7:7" x14ac:dyDescent="0.25">
      <c r="G6576">
        <f t="shared" si="120"/>
        <v>0</v>
      </c>
    </row>
    <row r="6577" spans="7:7" x14ac:dyDescent="0.25">
      <c r="G6577">
        <f t="shared" si="120"/>
        <v>0</v>
      </c>
    </row>
    <row r="6578" spans="7:7" x14ac:dyDescent="0.25">
      <c r="G6578">
        <f t="shared" si="120"/>
        <v>0</v>
      </c>
    </row>
    <row r="6579" spans="7:7" x14ac:dyDescent="0.25">
      <c r="G6579">
        <f t="shared" si="120"/>
        <v>0</v>
      </c>
    </row>
    <row r="6580" spans="7:7" x14ac:dyDescent="0.25">
      <c r="G6580">
        <f t="shared" si="120"/>
        <v>0</v>
      </c>
    </row>
    <row r="6581" spans="7:7" x14ac:dyDescent="0.25">
      <c r="G6581">
        <f t="shared" si="120"/>
        <v>0</v>
      </c>
    </row>
    <row r="6582" spans="7:7" x14ac:dyDescent="0.25">
      <c r="G6582">
        <f t="shared" si="120"/>
        <v>0</v>
      </c>
    </row>
    <row r="6583" spans="7:7" x14ac:dyDescent="0.25">
      <c r="G6583">
        <f t="shared" si="120"/>
        <v>0</v>
      </c>
    </row>
    <row r="6584" spans="7:7" x14ac:dyDescent="0.25">
      <c r="G6584">
        <f t="shared" si="120"/>
        <v>0</v>
      </c>
    </row>
    <row r="6585" spans="7:7" x14ac:dyDescent="0.25">
      <c r="G6585">
        <f t="shared" si="120"/>
        <v>0</v>
      </c>
    </row>
    <row r="6586" spans="7:7" x14ac:dyDescent="0.25">
      <c r="G6586">
        <f t="shared" si="120"/>
        <v>0</v>
      </c>
    </row>
    <row r="6587" spans="7:7" x14ac:dyDescent="0.25">
      <c r="G6587">
        <f t="shared" si="120"/>
        <v>0</v>
      </c>
    </row>
    <row r="6588" spans="7:7" x14ac:dyDescent="0.25">
      <c r="G6588">
        <f t="shared" si="120"/>
        <v>0</v>
      </c>
    </row>
    <row r="6589" spans="7:7" x14ac:dyDescent="0.25">
      <c r="G6589">
        <f t="shared" si="120"/>
        <v>0</v>
      </c>
    </row>
    <row r="6590" spans="7:7" x14ac:dyDescent="0.25">
      <c r="G6590">
        <f t="shared" si="120"/>
        <v>0</v>
      </c>
    </row>
    <row r="6591" spans="7:7" x14ac:dyDescent="0.25">
      <c r="G6591">
        <f t="shared" si="120"/>
        <v>0</v>
      </c>
    </row>
    <row r="6592" spans="7:7" x14ac:dyDescent="0.25">
      <c r="G6592">
        <f t="shared" si="120"/>
        <v>0</v>
      </c>
    </row>
    <row r="6593" spans="7:7" x14ac:dyDescent="0.25">
      <c r="G6593">
        <f t="shared" si="120"/>
        <v>0</v>
      </c>
    </row>
    <row r="6594" spans="7:7" x14ac:dyDescent="0.25">
      <c r="G6594">
        <f t="shared" si="120"/>
        <v>0</v>
      </c>
    </row>
    <row r="6595" spans="7:7" x14ac:dyDescent="0.25">
      <c r="G6595">
        <f t="shared" si="120"/>
        <v>0</v>
      </c>
    </row>
    <row r="6596" spans="7:7" x14ac:dyDescent="0.25">
      <c r="G6596">
        <f t="shared" si="120"/>
        <v>0</v>
      </c>
    </row>
    <row r="6597" spans="7:7" x14ac:dyDescent="0.25">
      <c r="G6597">
        <f t="shared" si="120"/>
        <v>0</v>
      </c>
    </row>
    <row r="6598" spans="7:7" x14ac:dyDescent="0.25">
      <c r="G6598">
        <f t="shared" si="120"/>
        <v>0</v>
      </c>
    </row>
    <row r="6599" spans="7:7" x14ac:dyDescent="0.25">
      <c r="G6599">
        <f t="shared" si="120"/>
        <v>0</v>
      </c>
    </row>
    <row r="6600" spans="7:7" x14ac:dyDescent="0.25">
      <c r="G6600">
        <f t="shared" ref="G6600:G6663" si="121">IF(E6600=E6599,G6599,D6600)</f>
        <v>0</v>
      </c>
    </row>
    <row r="6601" spans="7:7" x14ac:dyDescent="0.25">
      <c r="G6601">
        <f t="shared" si="121"/>
        <v>0</v>
      </c>
    </row>
    <row r="6602" spans="7:7" x14ac:dyDescent="0.25">
      <c r="G6602">
        <f t="shared" si="121"/>
        <v>0</v>
      </c>
    </row>
    <row r="6603" spans="7:7" x14ac:dyDescent="0.25">
      <c r="G6603">
        <f t="shared" si="121"/>
        <v>0</v>
      </c>
    </row>
    <row r="6604" spans="7:7" x14ac:dyDescent="0.25">
      <c r="G6604">
        <f t="shared" si="121"/>
        <v>0</v>
      </c>
    </row>
    <row r="6605" spans="7:7" x14ac:dyDescent="0.25">
      <c r="G6605">
        <f t="shared" si="121"/>
        <v>0</v>
      </c>
    </row>
    <row r="6606" spans="7:7" x14ac:dyDescent="0.25">
      <c r="G6606">
        <f t="shared" si="121"/>
        <v>0</v>
      </c>
    </row>
    <row r="6607" spans="7:7" x14ac:dyDescent="0.25">
      <c r="G6607">
        <f t="shared" si="121"/>
        <v>0</v>
      </c>
    </row>
    <row r="6608" spans="7:7" x14ac:dyDescent="0.25">
      <c r="G6608">
        <f t="shared" si="121"/>
        <v>0</v>
      </c>
    </row>
    <row r="6609" spans="7:7" x14ac:dyDescent="0.25">
      <c r="G6609">
        <f t="shared" si="121"/>
        <v>0</v>
      </c>
    </row>
    <row r="6610" spans="7:7" x14ac:dyDescent="0.25">
      <c r="G6610">
        <f t="shared" si="121"/>
        <v>0</v>
      </c>
    </row>
    <row r="6611" spans="7:7" x14ac:dyDescent="0.25">
      <c r="G6611">
        <f t="shared" si="121"/>
        <v>0</v>
      </c>
    </row>
    <row r="6612" spans="7:7" x14ac:dyDescent="0.25">
      <c r="G6612">
        <f t="shared" si="121"/>
        <v>0</v>
      </c>
    </row>
    <row r="6613" spans="7:7" x14ac:dyDescent="0.25">
      <c r="G6613">
        <f t="shared" si="121"/>
        <v>0</v>
      </c>
    </row>
    <row r="6614" spans="7:7" x14ac:dyDescent="0.25">
      <c r="G6614">
        <f t="shared" si="121"/>
        <v>0</v>
      </c>
    </row>
    <row r="6615" spans="7:7" x14ac:dyDescent="0.25">
      <c r="G6615">
        <f t="shared" si="121"/>
        <v>0</v>
      </c>
    </row>
    <row r="6616" spans="7:7" x14ac:dyDescent="0.25">
      <c r="G6616">
        <f t="shared" si="121"/>
        <v>0</v>
      </c>
    </row>
    <row r="6617" spans="7:7" x14ac:dyDescent="0.25">
      <c r="G6617">
        <f t="shared" si="121"/>
        <v>0</v>
      </c>
    </row>
    <row r="6618" spans="7:7" x14ac:dyDescent="0.25">
      <c r="G6618">
        <f t="shared" si="121"/>
        <v>0</v>
      </c>
    </row>
    <row r="6619" spans="7:7" x14ac:dyDescent="0.25">
      <c r="G6619">
        <f t="shared" si="121"/>
        <v>0</v>
      </c>
    </row>
    <row r="6620" spans="7:7" x14ac:dyDescent="0.25">
      <c r="G6620">
        <f t="shared" si="121"/>
        <v>0</v>
      </c>
    </row>
    <row r="6621" spans="7:7" x14ac:dyDescent="0.25">
      <c r="G6621">
        <f t="shared" si="121"/>
        <v>0</v>
      </c>
    </row>
    <row r="6622" spans="7:7" x14ac:dyDescent="0.25">
      <c r="G6622">
        <f t="shared" si="121"/>
        <v>0</v>
      </c>
    </row>
    <row r="6623" spans="7:7" x14ac:dyDescent="0.25">
      <c r="G6623">
        <f t="shared" si="121"/>
        <v>0</v>
      </c>
    </row>
    <row r="6624" spans="7:7" x14ac:dyDescent="0.25">
      <c r="G6624">
        <f t="shared" si="121"/>
        <v>0</v>
      </c>
    </row>
    <row r="6625" spans="7:7" x14ac:dyDescent="0.25">
      <c r="G6625">
        <f t="shared" si="121"/>
        <v>0</v>
      </c>
    </row>
    <row r="6626" spans="7:7" x14ac:dyDescent="0.25">
      <c r="G6626">
        <f t="shared" si="121"/>
        <v>0</v>
      </c>
    </row>
    <row r="6627" spans="7:7" x14ac:dyDescent="0.25">
      <c r="G6627">
        <f t="shared" si="121"/>
        <v>0</v>
      </c>
    </row>
    <row r="6628" spans="7:7" x14ac:dyDescent="0.25">
      <c r="G6628">
        <f t="shared" si="121"/>
        <v>0</v>
      </c>
    </row>
    <row r="6629" spans="7:7" x14ac:dyDescent="0.25">
      <c r="G6629">
        <f t="shared" si="121"/>
        <v>0</v>
      </c>
    </row>
    <row r="6630" spans="7:7" x14ac:dyDescent="0.25">
      <c r="G6630">
        <f t="shared" si="121"/>
        <v>0</v>
      </c>
    </row>
    <row r="6631" spans="7:7" x14ac:dyDescent="0.25">
      <c r="G6631">
        <f t="shared" si="121"/>
        <v>0</v>
      </c>
    </row>
    <row r="6632" spans="7:7" x14ac:dyDescent="0.25">
      <c r="G6632">
        <f t="shared" si="121"/>
        <v>0</v>
      </c>
    </row>
    <row r="6633" spans="7:7" x14ac:dyDescent="0.25">
      <c r="G6633">
        <f t="shared" si="121"/>
        <v>0</v>
      </c>
    </row>
    <row r="6634" spans="7:7" x14ac:dyDescent="0.25">
      <c r="G6634">
        <f t="shared" si="121"/>
        <v>0</v>
      </c>
    </row>
    <row r="6635" spans="7:7" x14ac:dyDescent="0.25">
      <c r="G6635">
        <f t="shared" si="121"/>
        <v>0</v>
      </c>
    </row>
    <row r="6636" spans="7:7" x14ac:dyDescent="0.25">
      <c r="G6636">
        <f t="shared" si="121"/>
        <v>0</v>
      </c>
    </row>
    <row r="6637" spans="7:7" x14ac:dyDescent="0.25">
      <c r="G6637">
        <f t="shared" si="121"/>
        <v>0</v>
      </c>
    </row>
    <row r="6638" spans="7:7" x14ac:dyDescent="0.25">
      <c r="G6638">
        <f t="shared" si="121"/>
        <v>0</v>
      </c>
    </row>
    <row r="6639" spans="7:7" x14ac:dyDescent="0.25">
      <c r="G6639">
        <f t="shared" si="121"/>
        <v>0</v>
      </c>
    </row>
    <row r="6640" spans="7:7" x14ac:dyDescent="0.25">
      <c r="G6640">
        <f t="shared" si="121"/>
        <v>0</v>
      </c>
    </row>
    <row r="6641" spans="7:7" x14ac:dyDescent="0.25">
      <c r="G6641">
        <f t="shared" si="121"/>
        <v>0</v>
      </c>
    </row>
    <row r="6642" spans="7:7" x14ac:dyDescent="0.25">
      <c r="G6642">
        <f t="shared" si="121"/>
        <v>0</v>
      </c>
    </row>
    <row r="6643" spans="7:7" x14ac:dyDescent="0.25">
      <c r="G6643">
        <f t="shared" si="121"/>
        <v>0</v>
      </c>
    </row>
    <row r="6644" spans="7:7" x14ac:dyDescent="0.25">
      <c r="G6644">
        <f t="shared" si="121"/>
        <v>0</v>
      </c>
    </row>
    <row r="6645" spans="7:7" x14ac:dyDescent="0.25">
      <c r="G6645">
        <f t="shared" si="121"/>
        <v>0</v>
      </c>
    </row>
    <row r="6646" spans="7:7" x14ac:dyDescent="0.25">
      <c r="G6646">
        <f t="shared" si="121"/>
        <v>0</v>
      </c>
    </row>
    <row r="6647" spans="7:7" x14ac:dyDescent="0.25">
      <c r="G6647">
        <f t="shared" si="121"/>
        <v>0</v>
      </c>
    </row>
    <row r="6648" spans="7:7" x14ac:dyDescent="0.25">
      <c r="G6648">
        <f t="shared" si="121"/>
        <v>0</v>
      </c>
    </row>
    <row r="6649" spans="7:7" x14ac:dyDescent="0.25">
      <c r="G6649">
        <f t="shared" si="121"/>
        <v>0</v>
      </c>
    </row>
    <row r="6650" spans="7:7" x14ac:dyDescent="0.25">
      <c r="G6650">
        <f t="shared" si="121"/>
        <v>0</v>
      </c>
    </row>
    <row r="6651" spans="7:7" x14ac:dyDescent="0.25">
      <c r="G6651">
        <f t="shared" si="121"/>
        <v>0</v>
      </c>
    </row>
    <row r="6652" spans="7:7" x14ac:dyDescent="0.25">
      <c r="G6652">
        <f t="shared" si="121"/>
        <v>0</v>
      </c>
    </row>
    <row r="6653" spans="7:7" x14ac:dyDescent="0.25">
      <c r="G6653">
        <f t="shared" si="121"/>
        <v>0</v>
      </c>
    </row>
    <row r="6654" spans="7:7" x14ac:dyDescent="0.25">
      <c r="G6654">
        <f t="shared" si="121"/>
        <v>0</v>
      </c>
    </row>
    <row r="6655" spans="7:7" x14ac:dyDescent="0.25">
      <c r="G6655">
        <f t="shared" si="121"/>
        <v>0</v>
      </c>
    </row>
    <row r="6656" spans="7:7" x14ac:dyDescent="0.25">
      <c r="G6656">
        <f t="shared" si="121"/>
        <v>0</v>
      </c>
    </row>
    <row r="6657" spans="7:7" x14ac:dyDescent="0.25">
      <c r="G6657">
        <f t="shared" si="121"/>
        <v>0</v>
      </c>
    </row>
    <row r="6658" spans="7:7" x14ac:dyDescent="0.25">
      <c r="G6658">
        <f t="shared" si="121"/>
        <v>0</v>
      </c>
    </row>
    <row r="6659" spans="7:7" x14ac:dyDescent="0.25">
      <c r="G6659">
        <f t="shared" si="121"/>
        <v>0</v>
      </c>
    </row>
    <row r="6660" spans="7:7" x14ac:dyDescent="0.25">
      <c r="G6660">
        <f t="shared" si="121"/>
        <v>0</v>
      </c>
    </row>
    <row r="6661" spans="7:7" x14ac:dyDescent="0.25">
      <c r="G6661">
        <f t="shared" si="121"/>
        <v>0</v>
      </c>
    </row>
    <row r="6662" spans="7:7" x14ac:dyDescent="0.25">
      <c r="G6662">
        <f t="shared" si="121"/>
        <v>0</v>
      </c>
    </row>
    <row r="6663" spans="7:7" x14ac:dyDescent="0.25">
      <c r="G6663">
        <f t="shared" si="121"/>
        <v>0</v>
      </c>
    </row>
    <row r="6664" spans="7:7" x14ac:dyDescent="0.25">
      <c r="G6664">
        <f t="shared" ref="G6664:G6727" si="122">IF(E6664=E6663,G6663,D6664)</f>
        <v>0</v>
      </c>
    </row>
    <row r="6665" spans="7:7" x14ac:dyDescent="0.25">
      <c r="G6665">
        <f t="shared" si="122"/>
        <v>0</v>
      </c>
    </row>
    <row r="6666" spans="7:7" x14ac:dyDescent="0.25">
      <c r="G6666">
        <f t="shared" si="122"/>
        <v>0</v>
      </c>
    </row>
    <row r="6667" spans="7:7" x14ac:dyDescent="0.25">
      <c r="G6667">
        <f t="shared" si="122"/>
        <v>0</v>
      </c>
    </row>
    <row r="6668" spans="7:7" x14ac:dyDescent="0.25">
      <c r="G6668">
        <f t="shared" si="122"/>
        <v>0</v>
      </c>
    </row>
    <row r="6669" spans="7:7" x14ac:dyDescent="0.25">
      <c r="G6669">
        <f t="shared" si="122"/>
        <v>0</v>
      </c>
    </row>
    <row r="6670" spans="7:7" x14ac:dyDescent="0.25">
      <c r="G6670">
        <f t="shared" si="122"/>
        <v>0</v>
      </c>
    </row>
    <row r="6671" spans="7:7" x14ac:dyDescent="0.25">
      <c r="G6671">
        <f t="shared" si="122"/>
        <v>0</v>
      </c>
    </row>
    <row r="6672" spans="7:7" x14ac:dyDescent="0.25">
      <c r="G6672">
        <f t="shared" si="122"/>
        <v>0</v>
      </c>
    </row>
    <row r="6673" spans="7:7" x14ac:dyDescent="0.25">
      <c r="G6673">
        <f t="shared" si="122"/>
        <v>0</v>
      </c>
    </row>
    <row r="6674" spans="7:7" x14ac:dyDescent="0.25">
      <c r="G6674">
        <f t="shared" si="122"/>
        <v>0</v>
      </c>
    </row>
    <row r="6675" spans="7:7" x14ac:dyDescent="0.25">
      <c r="G6675">
        <f t="shared" si="122"/>
        <v>0</v>
      </c>
    </row>
    <row r="6676" spans="7:7" x14ac:dyDescent="0.25">
      <c r="G6676">
        <f t="shared" si="122"/>
        <v>0</v>
      </c>
    </row>
    <row r="6677" spans="7:7" x14ac:dyDescent="0.25">
      <c r="G6677">
        <f t="shared" si="122"/>
        <v>0</v>
      </c>
    </row>
    <row r="6678" spans="7:7" x14ac:dyDescent="0.25">
      <c r="G6678">
        <f t="shared" si="122"/>
        <v>0</v>
      </c>
    </row>
    <row r="6679" spans="7:7" x14ac:dyDescent="0.25">
      <c r="G6679">
        <f t="shared" si="122"/>
        <v>0</v>
      </c>
    </row>
    <row r="6680" spans="7:7" x14ac:dyDescent="0.25">
      <c r="G6680">
        <f t="shared" si="122"/>
        <v>0</v>
      </c>
    </row>
    <row r="6681" spans="7:7" x14ac:dyDescent="0.25">
      <c r="G6681">
        <f t="shared" si="122"/>
        <v>0</v>
      </c>
    </row>
    <row r="6682" spans="7:7" x14ac:dyDescent="0.25">
      <c r="G6682">
        <f t="shared" si="122"/>
        <v>0</v>
      </c>
    </row>
    <row r="6683" spans="7:7" x14ac:dyDescent="0.25">
      <c r="G6683">
        <f t="shared" si="122"/>
        <v>0</v>
      </c>
    </row>
    <row r="6684" spans="7:7" x14ac:dyDescent="0.25">
      <c r="G6684">
        <f t="shared" si="122"/>
        <v>0</v>
      </c>
    </row>
    <row r="6685" spans="7:7" x14ac:dyDescent="0.25">
      <c r="G6685">
        <f t="shared" si="122"/>
        <v>0</v>
      </c>
    </row>
    <row r="6686" spans="7:7" x14ac:dyDescent="0.25">
      <c r="G6686">
        <f t="shared" si="122"/>
        <v>0</v>
      </c>
    </row>
    <row r="6687" spans="7:7" x14ac:dyDescent="0.25">
      <c r="G6687">
        <f t="shared" si="122"/>
        <v>0</v>
      </c>
    </row>
    <row r="6688" spans="7:7" x14ac:dyDescent="0.25">
      <c r="G6688">
        <f t="shared" si="122"/>
        <v>0</v>
      </c>
    </row>
    <row r="6689" spans="7:7" x14ac:dyDescent="0.25">
      <c r="G6689">
        <f t="shared" si="122"/>
        <v>0</v>
      </c>
    </row>
    <row r="6690" spans="7:7" x14ac:dyDescent="0.25">
      <c r="G6690">
        <f t="shared" si="122"/>
        <v>0</v>
      </c>
    </row>
    <row r="6691" spans="7:7" x14ac:dyDescent="0.25">
      <c r="G6691">
        <f t="shared" si="122"/>
        <v>0</v>
      </c>
    </row>
    <row r="6692" spans="7:7" x14ac:dyDescent="0.25">
      <c r="G6692">
        <f t="shared" si="122"/>
        <v>0</v>
      </c>
    </row>
    <row r="6693" spans="7:7" x14ac:dyDescent="0.25">
      <c r="G6693">
        <f t="shared" si="122"/>
        <v>0</v>
      </c>
    </row>
    <row r="6694" spans="7:7" x14ac:dyDescent="0.25">
      <c r="G6694">
        <f t="shared" si="122"/>
        <v>0</v>
      </c>
    </row>
    <row r="6695" spans="7:7" x14ac:dyDescent="0.25">
      <c r="G6695">
        <f t="shared" si="122"/>
        <v>0</v>
      </c>
    </row>
    <row r="6696" spans="7:7" x14ac:dyDescent="0.25">
      <c r="G6696">
        <f t="shared" si="122"/>
        <v>0</v>
      </c>
    </row>
    <row r="6697" spans="7:7" x14ac:dyDescent="0.25">
      <c r="G6697">
        <f t="shared" si="122"/>
        <v>0</v>
      </c>
    </row>
    <row r="6698" spans="7:7" x14ac:dyDescent="0.25">
      <c r="G6698">
        <f t="shared" si="122"/>
        <v>0</v>
      </c>
    </row>
    <row r="6699" spans="7:7" x14ac:dyDescent="0.25">
      <c r="G6699">
        <f t="shared" si="122"/>
        <v>0</v>
      </c>
    </row>
    <row r="6700" spans="7:7" x14ac:dyDescent="0.25">
      <c r="G6700">
        <f t="shared" si="122"/>
        <v>0</v>
      </c>
    </row>
    <row r="6701" spans="7:7" x14ac:dyDescent="0.25">
      <c r="G6701">
        <f t="shared" si="122"/>
        <v>0</v>
      </c>
    </row>
    <row r="6702" spans="7:7" x14ac:dyDescent="0.25">
      <c r="G6702">
        <f t="shared" si="122"/>
        <v>0</v>
      </c>
    </row>
    <row r="6703" spans="7:7" x14ac:dyDescent="0.25">
      <c r="G6703">
        <f t="shared" si="122"/>
        <v>0</v>
      </c>
    </row>
    <row r="6704" spans="7:7" x14ac:dyDescent="0.25">
      <c r="G6704">
        <f t="shared" si="122"/>
        <v>0</v>
      </c>
    </row>
    <row r="6705" spans="7:7" x14ac:dyDescent="0.25">
      <c r="G6705">
        <f t="shared" si="122"/>
        <v>0</v>
      </c>
    </row>
    <row r="6706" spans="7:7" x14ac:dyDescent="0.25">
      <c r="G6706">
        <f t="shared" si="122"/>
        <v>0</v>
      </c>
    </row>
    <row r="6707" spans="7:7" x14ac:dyDescent="0.25">
      <c r="G6707">
        <f t="shared" si="122"/>
        <v>0</v>
      </c>
    </row>
    <row r="6708" spans="7:7" x14ac:dyDescent="0.25">
      <c r="G6708">
        <f t="shared" si="122"/>
        <v>0</v>
      </c>
    </row>
    <row r="6709" spans="7:7" x14ac:dyDescent="0.25">
      <c r="G6709">
        <f t="shared" si="122"/>
        <v>0</v>
      </c>
    </row>
    <row r="6710" spans="7:7" x14ac:dyDescent="0.25">
      <c r="G6710">
        <f t="shared" si="122"/>
        <v>0</v>
      </c>
    </row>
    <row r="6711" spans="7:7" x14ac:dyDescent="0.25">
      <c r="G6711">
        <f t="shared" si="122"/>
        <v>0</v>
      </c>
    </row>
    <row r="6712" spans="7:7" x14ac:dyDescent="0.25">
      <c r="G6712">
        <f t="shared" si="122"/>
        <v>0</v>
      </c>
    </row>
    <row r="6713" spans="7:7" x14ac:dyDescent="0.25">
      <c r="G6713">
        <f t="shared" si="122"/>
        <v>0</v>
      </c>
    </row>
    <row r="6714" spans="7:7" x14ac:dyDescent="0.25">
      <c r="G6714">
        <f t="shared" si="122"/>
        <v>0</v>
      </c>
    </row>
    <row r="6715" spans="7:7" x14ac:dyDescent="0.25">
      <c r="G6715">
        <f t="shared" si="122"/>
        <v>0</v>
      </c>
    </row>
    <row r="6716" spans="7:7" x14ac:dyDescent="0.25">
      <c r="G6716">
        <f t="shared" si="122"/>
        <v>0</v>
      </c>
    </row>
    <row r="6717" spans="7:7" x14ac:dyDescent="0.25">
      <c r="G6717">
        <f t="shared" si="122"/>
        <v>0</v>
      </c>
    </row>
    <row r="6718" spans="7:7" x14ac:dyDescent="0.25">
      <c r="G6718">
        <f t="shared" si="122"/>
        <v>0</v>
      </c>
    </row>
    <row r="6719" spans="7:7" x14ac:dyDescent="0.25">
      <c r="G6719">
        <f t="shared" si="122"/>
        <v>0</v>
      </c>
    </row>
    <row r="6720" spans="7:7" x14ac:dyDescent="0.25">
      <c r="G6720">
        <f t="shared" si="122"/>
        <v>0</v>
      </c>
    </row>
    <row r="6721" spans="7:7" x14ac:dyDescent="0.25">
      <c r="G6721">
        <f t="shared" si="122"/>
        <v>0</v>
      </c>
    </row>
    <row r="6722" spans="7:7" x14ac:dyDescent="0.25">
      <c r="G6722">
        <f t="shared" si="122"/>
        <v>0</v>
      </c>
    </row>
    <row r="6723" spans="7:7" x14ac:dyDescent="0.25">
      <c r="G6723">
        <f t="shared" si="122"/>
        <v>0</v>
      </c>
    </row>
    <row r="6724" spans="7:7" x14ac:dyDescent="0.25">
      <c r="G6724">
        <f t="shared" si="122"/>
        <v>0</v>
      </c>
    </row>
    <row r="6725" spans="7:7" x14ac:dyDescent="0.25">
      <c r="G6725">
        <f t="shared" si="122"/>
        <v>0</v>
      </c>
    </row>
    <row r="6726" spans="7:7" x14ac:dyDescent="0.25">
      <c r="G6726">
        <f t="shared" si="122"/>
        <v>0</v>
      </c>
    </row>
    <row r="6727" spans="7:7" x14ac:dyDescent="0.25">
      <c r="G6727">
        <f t="shared" si="122"/>
        <v>0</v>
      </c>
    </row>
    <row r="6728" spans="7:7" x14ac:dyDescent="0.25">
      <c r="G6728">
        <f t="shared" ref="G6728:G6791" si="123">IF(E6728=E6727,G6727,D6728)</f>
        <v>0</v>
      </c>
    </row>
    <row r="6729" spans="7:7" x14ac:dyDescent="0.25">
      <c r="G6729">
        <f t="shared" si="123"/>
        <v>0</v>
      </c>
    </row>
    <row r="6730" spans="7:7" x14ac:dyDescent="0.25">
      <c r="G6730">
        <f t="shared" si="123"/>
        <v>0</v>
      </c>
    </row>
    <row r="6731" spans="7:7" x14ac:dyDescent="0.25">
      <c r="G6731">
        <f t="shared" si="123"/>
        <v>0</v>
      </c>
    </row>
    <row r="6732" spans="7:7" x14ac:dyDescent="0.25">
      <c r="G6732">
        <f t="shared" si="123"/>
        <v>0</v>
      </c>
    </row>
    <row r="6733" spans="7:7" x14ac:dyDescent="0.25">
      <c r="G6733">
        <f t="shared" si="123"/>
        <v>0</v>
      </c>
    </row>
    <row r="6734" spans="7:7" x14ac:dyDescent="0.25">
      <c r="G6734">
        <f t="shared" si="123"/>
        <v>0</v>
      </c>
    </row>
    <row r="6735" spans="7:7" x14ac:dyDescent="0.25">
      <c r="G6735">
        <f t="shared" si="123"/>
        <v>0</v>
      </c>
    </row>
    <row r="6736" spans="7:7" x14ac:dyDescent="0.25">
      <c r="G6736">
        <f t="shared" si="123"/>
        <v>0</v>
      </c>
    </row>
    <row r="6737" spans="7:7" x14ac:dyDescent="0.25">
      <c r="G6737">
        <f t="shared" si="123"/>
        <v>0</v>
      </c>
    </row>
    <row r="6738" spans="7:7" x14ac:dyDescent="0.25">
      <c r="G6738">
        <f t="shared" si="123"/>
        <v>0</v>
      </c>
    </row>
    <row r="6739" spans="7:7" x14ac:dyDescent="0.25">
      <c r="G6739">
        <f t="shared" si="123"/>
        <v>0</v>
      </c>
    </row>
    <row r="6740" spans="7:7" x14ac:dyDescent="0.25">
      <c r="G6740">
        <f t="shared" si="123"/>
        <v>0</v>
      </c>
    </row>
    <row r="6741" spans="7:7" x14ac:dyDescent="0.25">
      <c r="G6741">
        <f t="shared" si="123"/>
        <v>0</v>
      </c>
    </row>
    <row r="6742" spans="7:7" x14ac:dyDescent="0.25">
      <c r="G6742">
        <f t="shared" si="123"/>
        <v>0</v>
      </c>
    </row>
    <row r="6743" spans="7:7" x14ac:dyDescent="0.25">
      <c r="G6743">
        <f t="shared" si="123"/>
        <v>0</v>
      </c>
    </row>
    <row r="6744" spans="7:7" x14ac:dyDescent="0.25">
      <c r="G6744">
        <f t="shared" si="123"/>
        <v>0</v>
      </c>
    </row>
    <row r="6745" spans="7:7" x14ac:dyDescent="0.25">
      <c r="G6745">
        <f t="shared" si="123"/>
        <v>0</v>
      </c>
    </row>
    <row r="6746" spans="7:7" x14ac:dyDescent="0.25">
      <c r="G6746">
        <f t="shared" si="123"/>
        <v>0</v>
      </c>
    </row>
    <row r="6747" spans="7:7" x14ac:dyDescent="0.25">
      <c r="G6747">
        <f t="shared" si="123"/>
        <v>0</v>
      </c>
    </row>
    <row r="6748" spans="7:7" x14ac:dyDescent="0.25">
      <c r="G6748">
        <f t="shared" si="123"/>
        <v>0</v>
      </c>
    </row>
    <row r="6749" spans="7:7" x14ac:dyDescent="0.25">
      <c r="G6749">
        <f t="shared" si="123"/>
        <v>0</v>
      </c>
    </row>
    <row r="6750" spans="7:7" x14ac:dyDescent="0.25">
      <c r="G6750">
        <f t="shared" si="123"/>
        <v>0</v>
      </c>
    </row>
    <row r="6751" spans="7:7" x14ac:dyDescent="0.25">
      <c r="G6751">
        <f t="shared" si="123"/>
        <v>0</v>
      </c>
    </row>
    <row r="6752" spans="7:7" x14ac:dyDescent="0.25">
      <c r="G6752">
        <f t="shared" si="123"/>
        <v>0</v>
      </c>
    </row>
    <row r="6753" spans="7:7" x14ac:dyDescent="0.25">
      <c r="G6753">
        <f t="shared" si="123"/>
        <v>0</v>
      </c>
    </row>
    <row r="6754" spans="7:7" x14ac:dyDescent="0.25">
      <c r="G6754">
        <f t="shared" si="123"/>
        <v>0</v>
      </c>
    </row>
    <row r="6755" spans="7:7" x14ac:dyDescent="0.25">
      <c r="G6755">
        <f t="shared" si="123"/>
        <v>0</v>
      </c>
    </row>
    <row r="6756" spans="7:7" x14ac:dyDescent="0.25">
      <c r="G6756">
        <f t="shared" si="123"/>
        <v>0</v>
      </c>
    </row>
    <row r="6757" spans="7:7" x14ac:dyDescent="0.25">
      <c r="G6757">
        <f t="shared" si="123"/>
        <v>0</v>
      </c>
    </row>
    <row r="6758" spans="7:7" x14ac:dyDescent="0.25">
      <c r="G6758">
        <f t="shared" si="123"/>
        <v>0</v>
      </c>
    </row>
    <row r="6759" spans="7:7" x14ac:dyDescent="0.25">
      <c r="G6759">
        <f t="shared" si="123"/>
        <v>0</v>
      </c>
    </row>
    <row r="6760" spans="7:7" x14ac:dyDescent="0.25">
      <c r="G6760">
        <f t="shared" si="123"/>
        <v>0</v>
      </c>
    </row>
    <row r="6761" spans="7:7" x14ac:dyDescent="0.25">
      <c r="G6761">
        <f t="shared" si="123"/>
        <v>0</v>
      </c>
    </row>
    <row r="6762" spans="7:7" x14ac:dyDescent="0.25">
      <c r="G6762">
        <f t="shared" si="123"/>
        <v>0</v>
      </c>
    </row>
    <row r="6763" spans="7:7" x14ac:dyDescent="0.25">
      <c r="G6763">
        <f t="shared" si="123"/>
        <v>0</v>
      </c>
    </row>
    <row r="6764" spans="7:7" x14ac:dyDescent="0.25">
      <c r="G6764">
        <f t="shared" si="123"/>
        <v>0</v>
      </c>
    </row>
    <row r="6765" spans="7:7" x14ac:dyDescent="0.25">
      <c r="G6765">
        <f t="shared" si="123"/>
        <v>0</v>
      </c>
    </row>
    <row r="6766" spans="7:7" x14ac:dyDescent="0.25">
      <c r="G6766">
        <f t="shared" si="123"/>
        <v>0</v>
      </c>
    </row>
    <row r="6767" spans="7:7" x14ac:dyDescent="0.25">
      <c r="G6767">
        <f t="shared" si="123"/>
        <v>0</v>
      </c>
    </row>
    <row r="6768" spans="7:7" x14ac:dyDescent="0.25">
      <c r="G6768">
        <f t="shared" si="123"/>
        <v>0</v>
      </c>
    </row>
    <row r="6769" spans="7:7" x14ac:dyDescent="0.25">
      <c r="G6769">
        <f t="shared" si="123"/>
        <v>0</v>
      </c>
    </row>
    <row r="6770" spans="7:7" x14ac:dyDescent="0.25">
      <c r="G6770">
        <f t="shared" si="123"/>
        <v>0</v>
      </c>
    </row>
    <row r="6771" spans="7:7" x14ac:dyDescent="0.25">
      <c r="G6771">
        <f t="shared" si="123"/>
        <v>0</v>
      </c>
    </row>
    <row r="6772" spans="7:7" x14ac:dyDescent="0.25">
      <c r="G6772">
        <f t="shared" si="123"/>
        <v>0</v>
      </c>
    </row>
    <row r="6773" spans="7:7" x14ac:dyDescent="0.25">
      <c r="G6773">
        <f t="shared" si="123"/>
        <v>0</v>
      </c>
    </row>
    <row r="6774" spans="7:7" x14ac:dyDescent="0.25">
      <c r="G6774">
        <f t="shared" si="123"/>
        <v>0</v>
      </c>
    </row>
    <row r="6775" spans="7:7" x14ac:dyDescent="0.25">
      <c r="G6775">
        <f t="shared" si="123"/>
        <v>0</v>
      </c>
    </row>
    <row r="6776" spans="7:7" x14ac:dyDescent="0.25">
      <c r="G6776">
        <f t="shared" si="123"/>
        <v>0</v>
      </c>
    </row>
    <row r="6777" spans="7:7" x14ac:dyDescent="0.25">
      <c r="G6777">
        <f t="shared" si="123"/>
        <v>0</v>
      </c>
    </row>
    <row r="6778" spans="7:7" x14ac:dyDescent="0.25">
      <c r="G6778">
        <f t="shared" si="123"/>
        <v>0</v>
      </c>
    </row>
    <row r="6779" spans="7:7" x14ac:dyDescent="0.25">
      <c r="G6779">
        <f t="shared" si="123"/>
        <v>0</v>
      </c>
    </row>
    <row r="6780" spans="7:7" x14ac:dyDescent="0.25">
      <c r="G6780">
        <f t="shared" si="123"/>
        <v>0</v>
      </c>
    </row>
    <row r="6781" spans="7:7" x14ac:dyDescent="0.25">
      <c r="G6781">
        <f t="shared" si="123"/>
        <v>0</v>
      </c>
    </row>
    <row r="6782" spans="7:7" x14ac:dyDescent="0.25">
      <c r="G6782">
        <f t="shared" si="123"/>
        <v>0</v>
      </c>
    </row>
    <row r="6783" spans="7:7" x14ac:dyDescent="0.25">
      <c r="G6783">
        <f t="shared" si="123"/>
        <v>0</v>
      </c>
    </row>
    <row r="6784" spans="7:7" x14ac:dyDescent="0.25">
      <c r="G6784">
        <f t="shared" si="123"/>
        <v>0</v>
      </c>
    </row>
    <row r="6785" spans="7:7" x14ac:dyDescent="0.25">
      <c r="G6785">
        <f t="shared" si="123"/>
        <v>0</v>
      </c>
    </row>
    <row r="6786" spans="7:7" x14ac:dyDescent="0.25">
      <c r="G6786">
        <f t="shared" si="123"/>
        <v>0</v>
      </c>
    </row>
    <row r="6787" spans="7:7" x14ac:dyDescent="0.25">
      <c r="G6787">
        <f t="shared" si="123"/>
        <v>0</v>
      </c>
    </row>
    <row r="6788" spans="7:7" x14ac:dyDescent="0.25">
      <c r="G6788">
        <f t="shared" si="123"/>
        <v>0</v>
      </c>
    </row>
    <row r="6789" spans="7:7" x14ac:dyDescent="0.25">
      <c r="G6789">
        <f t="shared" si="123"/>
        <v>0</v>
      </c>
    </row>
    <row r="6790" spans="7:7" x14ac:dyDescent="0.25">
      <c r="G6790">
        <f t="shared" si="123"/>
        <v>0</v>
      </c>
    </row>
    <row r="6791" spans="7:7" x14ac:dyDescent="0.25">
      <c r="G6791">
        <f t="shared" si="123"/>
        <v>0</v>
      </c>
    </row>
    <row r="6792" spans="7:7" x14ac:dyDescent="0.25">
      <c r="G6792">
        <f t="shared" ref="G6792:G6855" si="124">IF(E6792=E6791,G6791,D6792)</f>
        <v>0</v>
      </c>
    </row>
    <row r="6793" spans="7:7" x14ac:dyDescent="0.25">
      <c r="G6793">
        <f t="shared" si="124"/>
        <v>0</v>
      </c>
    </row>
    <row r="6794" spans="7:7" x14ac:dyDescent="0.25">
      <c r="G6794">
        <f t="shared" si="124"/>
        <v>0</v>
      </c>
    </row>
    <row r="6795" spans="7:7" x14ac:dyDescent="0.25">
      <c r="G6795">
        <f t="shared" si="124"/>
        <v>0</v>
      </c>
    </row>
    <row r="6796" spans="7:7" x14ac:dyDescent="0.25">
      <c r="G6796">
        <f t="shared" si="124"/>
        <v>0</v>
      </c>
    </row>
    <row r="6797" spans="7:7" x14ac:dyDescent="0.25">
      <c r="G6797">
        <f t="shared" si="124"/>
        <v>0</v>
      </c>
    </row>
    <row r="6798" spans="7:7" x14ac:dyDescent="0.25">
      <c r="G6798">
        <f t="shared" si="124"/>
        <v>0</v>
      </c>
    </row>
    <row r="6799" spans="7:7" x14ac:dyDescent="0.25">
      <c r="G6799">
        <f t="shared" si="124"/>
        <v>0</v>
      </c>
    </row>
    <row r="6800" spans="7:7" x14ac:dyDescent="0.25">
      <c r="G6800">
        <f t="shared" si="124"/>
        <v>0</v>
      </c>
    </row>
    <row r="6801" spans="7:7" x14ac:dyDescent="0.25">
      <c r="G6801">
        <f t="shared" si="124"/>
        <v>0</v>
      </c>
    </row>
    <row r="6802" spans="7:7" x14ac:dyDescent="0.25">
      <c r="G6802">
        <f t="shared" si="124"/>
        <v>0</v>
      </c>
    </row>
    <row r="6803" spans="7:7" x14ac:dyDescent="0.25">
      <c r="G6803">
        <f t="shared" si="124"/>
        <v>0</v>
      </c>
    </row>
    <row r="6804" spans="7:7" x14ac:dyDescent="0.25">
      <c r="G6804">
        <f t="shared" si="124"/>
        <v>0</v>
      </c>
    </row>
    <row r="6805" spans="7:7" x14ac:dyDescent="0.25">
      <c r="G6805">
        <f t="shared" si="124"/>
        <v>0</v>
      </c>
    </row>
    <row r="6806" spans="7:7" x14ac:dyDescent="0.25">
      <c r="G6806">
        <f t="shared" si="124"/>
        <v>0</v>
      </c>
    </row>
    <row r="6807" spans="7:7" x14ac:dyDescent="0.25">
      <c r="G6807">
        <f t="shared" si="124"/>
        <v>0</v>
      </c>
    </row>
    <row r="6808" spans="7:7" x14ac:dyDescent="0.25">
      <c r="G6808">
        <f t="shared" si="124"/>
        <v>0</v>
      </c>
    </row>
    <row r="6809" spans="7:7" x14ac:dyDescent="0.25">
      <c r="G6809">
        <f t="shared" si="124"/>
        <v>0</v>
      </c>
    </row>
    <row r="6810" spans="7:7" x14ac:dyDescent="0.25">
      <c r="G6810">
        <f t="shared" si="124"/>
        <v>0</v>
      </c>
    </row>
    <row r="6811" spans="7:7" x14ac:dyDescent="0.25">
      <c r="G6811">
        <f t="shared" si="124"/>
        <v>0</v>
      </c>
    </row>
    <row r="6812" spans="7:7" x14ac:dyDescent="0.25">
      <c r="G6812">
        <f t="shared" si="124"/>
        <v>0</v>
      </c>
    </row>
    <row r="6813" spans="7:7" x14ac:dyDescent="0.25">
      <c r="G6813">
        <f t="shared" si="124"/>
        <v>0</v>
      </c>
    </row>
    <row r="6814" spans="7:7" x14ac:dyDescent="0.25">
      <c r="G6814">
        <f t="shared" si="124"/>
        <v>0</v>
      </c>
    </row>
    <row r="6815" spans="7:7" x14ac:dyDescent="0.25">
      <c r="G6815">
        <f t="shared" si="124"/>
        <v>0</v>
      </c>
    </row>
    <row r="6816" spans="7:7" x14ac:dyDescent="0.25">
      <c r="G6816">
        <f t="shared" si="124"/>
        <v>0</v>
      </c>
    </row>
    <row r="6817" spans="7:7" x14ac:dyDescent="0.25">
      <c r="G6817">
        <f t="shared" si="124"/>
        <v>0</v>
      </c>
    </row>
    <row r="6818" spans="7:7" x14ac:dyDescent="0.25">
      <c r="G6818">
        <f t="shared" si="124"/>
        <v>0</v>
      </c>
    </row>
    <row r="6819" spans="7:7" x14ac:dyDescent="0.25">
      <c r="G6819">
        <f t="shared" si="124"/>
        <v>0</v>
      </c>
    </row>
    <row r="6820" spans="7:7" x14ac:dyDescent="0.25">
      <c r="G6820">
        <f t="shared" si="124"/>
        <v>0</v>
      </c>
    </row>
    <row r="6821" spans="7:7" x14ac:dyDescent="0.25">
      <c r="G6821">
        <f t="shared" si="124"/>
        <v>0</v>
      </c>
    </row>
    <row r="6822" spans="7:7" x14ac:dyDescent="0.25">
      <c r="G6822">
        <f t="shared" si="124"/>
        <v>0</v>
      </c>
    </row>
    <row r="6823" spans="7:7" x14ac:dyDescent="0.25">
      <c r="G6823">
        <f t="shared" si="124"/>
        <v>0</v>
      </c>
    </row>
    <row r="6824" spans="7:7" x14ac:dyDescent="0.25">
      <c r="G6824">
        <f t="shared" si="124"/>
        <v>0</v>
      </c>
    </row>
    <row r="6825" spans="7:7" x14ac:dyDescent="0.25">
      <c r="G6825">
        <f t="shared" si="124"/>
        <v>0</v>
      </c>
    </row>
    <row r="6826" spans="7:7" x14ac:dyDescent="0.25">
      <c r="G6826">
        <f t="shared" si="124"/>
        <v>0</v>
      </c>
    </row>
    <row r="6827" spans="7:7" x14ac:dyDescent="0.25">
      <c r="G6827">
        <f t="shared" si="124"/>
        <v>0</v>
      </c>
    </row>
    <row r="6828" spans="7:7" x14ac:dyDescent="0.25">
      <c r="G6828">
        <f t="shared" si="124"/>
        <v>0</v>
      </c>
    </row>
    <row r="6829" spans="7:7" x14ac:dyDescent="0.25">
      <c r="G6829">
        <f t="shared" si="124"/>
        <v>0</v>
      </c>
    </row>
    <row r="6830" spans="7:7" x14ac:dyDescent="0.25">
      <c r="G6830">
        <f t="shared" si="124"/>
        <v>0</v>
      </c>
    </row>
    <row r="6831" spans="7:7" x14ac:dyDescent="0.25">
      <c r="G6831">
        <f t="shared" si="124"/>
        <v>0</v>
      </c>
    </row>
    <row r="6832" spans="7:7" x14ac:dyDescent="0.25">
      <c r="G6832">
        <f t="shared" si="124"/>
        <v>0</v>
      </c>
    </row>
    <row r="6833" spans="7:7" x14ac:dyDescent="0.25">
      <c r="G6833">
        <f t="shared" si="124"/>
        <v>0</v>
      </c>
    </row>
    <row r="6834" spans="7:7" x14ac:dyDescent="0.25">
      <c r="G6834">
        <f t="shared" si="124"/>
        <v>0</v>
      </c>
    </row>
    <row r="6835" spans="7:7" x14ac:dyDescent="0.25">
      <c r="G6835">
        <f t="shared" si="124"/>
        <v>0</v>
      </c>
    </row>
    <row r="6836" spans="7:7" x14ac:dyDescent="0.25">
      <c r="G6836">
        <f t="shared" si="124"/>
        <v>0</v>
      </c>
    </row>
    <row r="6837" spans="7:7" x14ac:dyDescent="0.25">
      <c r="G6837">
        <f t="shared" si="124"/>
        <v>0</v>
      </c>
    </row>
    <row r="6838" spans="7:7" x14ac:dyDescent="0.25">
      <c r="G6838">
        <f t="shared" si="124"/>
        <v>0</v>
      </c>
    </row>
    <row r="6839" spans="7:7" x14ac:dyDescent="0.25">
      <c r="G6839">
        <f t="shared" si="124"/>
        <v>0</v>
      </c>
    </row>
    <row r="6840" spans="7:7" x14ac:dyDescent="0.25">
      <c r="G6840">
        <f t="shared" si="124"/>
        <v>0</v>
      </c>
    </row>
    <row r="6841" spans="7:7" x14ac:dyDescent="0.25">
      <c r="G6841">
        <f t="shared" si="124"/>
        <v>0</v>
      </c>
    </row>
    <row r="6842" spans="7:7" x14ac:dyDescent="0.25">
      <c r="G6842">
        <f t="shared" si="124"/>
        <v>0</v>
      </c>
    </row>
    <row r="6843" spans="7:7" x14ac:dyDescent="0.25">
      <c r="G6843">
        <f t="shared" si="124"/>
        <v>0</v>
      </c>
    </row>
    <row r="6844" spans="7:7" x14ac:dyDescent="0.25">
      <c r="G6844">
        <f t="shared" si="124"/>
        <v>0</v>
      </c>
    </row>
    <row r="6845" spans="7:7" x14ac:dyDescent="0.25">
      <c r="G6845">
        <f t="shared" si="124"/>
        <v>0</v>
      </c>
    </row>
    <row r="6846" spans="7:7" x14ac:dyDescent="0.25">
      <c r="G6846">
        <f t="shared" si="124"/>
        <v>0</v>
      </c>
    </row>
    <row r="6847" spans="7:7" x14ac:dyDescent="0.25">
      <c r="G6847">
        <f t="shared" si="124"/>
        <v>0</v>
      </c>
    </row>
    <row r="6848" spans="7:7" x14ac:dyDescent="0.25">
      <c r="G6848">
        <f t="shared" si="124"/>
        <v>0</v>
      </c>
    </row>
    <row r="6849" spans="7:7" x14ac:dyDescent="0.25">
      <c r="G6849">
        <f t="shared" si="124"/>
        <v>0</v>
      </c>
    </row>
    <row r="6850" spans="7:7" x14ac:dyDescent="0.25">
      <c r="G6850">
        <f t="shared" si="124"/>
        <v>0</v>
      </c>
    </row>
    <row r="6851" spans="7:7" x14ac:dyDescent="0.25">
      <c r="G6851">
        <f t="shared" si="124"/>
        <v>0</v>
      </c>
    </row>
    <row r="6852" spans="7:7" x14ac:dyDescent="0.25">
      <c r="G6852">
        <f t="shared" si="124"/>
        <v>0</v>
      </c>
    </row>
    <row r="6853" spans="7:7" x14ac:dyDescent="0.25">
      <c r="G6853">
        <f t="shared" si="124"/>
        <v>0</v>
      </c>
    </row>
    <row r="6854" spans="7:7" x14ac:dyDescent="0.25">
      <c r="G6854">
        <f t="shared" si="124"/>
        <v>0</v>
      </c>
    </row>
    <row r="6855" spans="7:7" x14ac:dyDescent="0.25">
      <c r="G6855">
        <f t="shared" si="124"/>
        <v>0</v>
      </c>
    </row>
    <row r="6856" spans="7:7" x14ac:dyDescent="0.25">
      <c r="G6856">
        <f t="shared" ref="G6856:G6919" si="125">IF(E6856=E6855,G6855,D6856)</f>
        <v>0</v>
      </c>
    </row>
    <row r="6857" spans="7:7" x14ac:dyDescent="0.25">
      <c r="G6857">
        <f t="shared" si="125"/>
        <v>0</v>
      </c>
    </row>
    <row r="6858" spans="7:7" x14ac:dyDescent="0.25">
      <c r="G6858">
        <f t="shared" si="125"/>
        <v>0</v>
      </c>
    </row>
    <row r="6859" spans="7:7" x14ac:dyDescent="0.25">
      <c r="G6859">
        <f t="shared" si="125"/>
        <v>0</v>
      </c>
    </row>
    <row r="6860" spans="7:7" x14ac:dyDescent="0.25">
      <c r="G6860">
        <f t="shared" si="125"/>
        <v>0</v>
      </c>
    </row>
    <row r="6861" spans="7:7" x14ac:dyDescent="0.25">
      <c r="G6861">
        <f t="shared" si="125"/>
        <v>0</v>
      </c>
    </row>
    <row r="6862" spans="7:7" x14ac:dyDescent="0.25">
      <c r="G6862">
        <f t="shared" si="125"/>
        <v>0</v>
      </c>
    </row>
    <row r="6863" spans="7:7" x14ac:dyDescent="0.25">
      <c r="G6863">
        <f t="shared" si="125"/>
        <v>0</v>
      </c>
    </row>
    <row r="6864" spans="7:7" x14ac:dyDescent="0.25">
      <c r="G6864">
        <f t="shared" si="125"/>
        <v>0</v>
      </c>
    </row>
    <row r="6865" spans="7:7" x14ac:dyDescent="0.25">
      <c r="G6865">
        <f t="shared" si="125"/>
        <v>0</v>
      </c>
    </row>
    <row r="6866" spans="7:7" x14ac:dyDescent="0.25">
      <c r="G6866">
        <f t="shared" si="125"/>
        <v>0</v>
      </c>
    </row>
    <row r="6867" spans="7:7" x14ac:dyDescent="0.25">
      <c r="G6867">
        <f t="shared" si="125"/>
        <v>0</v>
      </c>
    </row>
    <row r="6868" spans="7:7" x14ac:dyDescent="0.25">
      <c r="G6868">
        <f t="shared" si="125"/>
        <v>0</v>
      </c>
    </row>
    <row r="6869" spans="7:7" x14ac:dyDescent="0.25">
      <c r="G6869">
        <f t="shared" si="125"/>
        <v>0</v>
      </c>
    </row>
    <row r="6870" spans="7:7" x14ac:dyDescent="0.25">
      <c r="G6870">
        <f t="shared" si="125"/>
        <v>0</v>
      </c>
    </row>
    <row r="6871" spans="7:7" x14ac:dyDescent="0.25">
      <c r="G6871">
        <f t="shared" si="125"/>
        <v>0</v>
      </c>
    </row>
    <row r="6872" spans="7:7" x14ac:dyDescent="0.25">
      <c r="G6872">
        <f t="shared" si="125"/>
        <v>0</v>
      </c>
    </row>
    <row r="6873" spans="7:7" x14ac:dyDescent="0.25">
      <c r="G6873">
        <f t="shared" si="125"/>
        <v>0</v>
      </c>
    </row>
    <row r="6874" spans="7:7" x14ac:dyDescent="0.25">
      <c r="G6874">
        <f t="shared" si="125"/>
        <v>0</v>
      </c>
    </row>
    <row r="6875" spans="7:7" x14ac:dyDescent="0.25">
      <c r="G6875">
        <f t="shared" si="125"/>
        <v>0</v>
      </c>
    </row>
    <row r="6876" spans="7:7" x14ac:dyDescent="0.25">
      <c r="G6876">
        <f t="shared" si="125"/>
        <v>0</v>
      </c>
    </row>
    <row r="6877" spans="7:7" x14ac:dyDescent="0.25">
      <c r="G6877">
        <f t="shared" si="125"/>
        <v>0</v>
      </c>
    </row>
    <row r="6878" spans="7:7" x14ac:dyDescent="0.25">
      <c r="G6878">
        <f t="shared" si="125"/>
        <v>0</v>
      </c>
    </row>
    <row r="6879" spans="7:7" x14ac:dyDescent="0.25">
      <c r="G6879">
        <f t="shared" si="125"/>
        <v>0</v>
      </c>
    </row>
    <row r="6880" spans="7:7" x14ac:dyDescent="0.25">
      <c r="G6880">
        <f t="shared" si="125"/>
        <v>0</v>
      </c>
    </row>
    <row r="6881" spans="7:7" x14ac:dyDescent="0.25">
      <c r="G6881">
        <f t="shared" si="125"/>
        <v>0</v>
      </c>
    </row>
    <row r="6882" spans="7:7" x14ac:dyDescent="0.25">
      <c r="G6882">
        <f t="shared" si="125"/>
        <v>0</v>
      </c>
    </row>
    <row r="6883" spans="7:7" x14ac:dyDescent="0.25">
      <c r="G6883">
        <f t="shared" si="125"/>
        <v>0</v>
      </c>
    </row>
    <row r="6884" spans="7:7" x14ac:dyDescent="0.25">
      <c r="G6884">
        <f t="shared" si="125"/>
        <v>0</v>
      </c>
    </row>
    <row r="6885" spans="7:7" x14ac:dyDescent="0.25">
      <c r="G6885">
        <f t="shared" si="125"/>
        <v>0</v>
      </c>
    </row>
    <row r="6886" spans="7:7" x14ac:dyDescent="0.25">
      <c r="G6886">
        <f t="shared" si="125"/>
        <v>0</v>
      </c>
    </row>
    <row r="6887" spans="7:7" x14ac:dyDescent="0.25">
      <c r="G6887">
        <f t="shared" si="125"/>
        <v>0</v>
      </c>
    </row>
    <row r="6888" spans="7:7" x14ac:dyDescent="0.25">
      <c r="G6888">
        <f t="shared" si="125"/>
        <v>0</v>
      </c>
    </row>
    <row r="6889" spans="7:7" x14ac:dyDescent="0.25">
      <c r="G6889">
        <f t="shared" si="125"/>
        <v>0</v>
      </c>
    </row>
    <row r="6890" spans="7:7" x14ac:dyDescent="0.25">
      <c r="G6890">
        <f t="shared" si="125"/>
        <v>0</v>
      </c>
    </row>
    <row r="6891" spans="7:7" x14ac:dyDescent="0.25">
      <c r="G6891">
        <f t="shared" si="125"/>
        <v>0</v>
      </c>
    </row>
    <row r="6892" spans="7:7" x14ac:dyDescent="0.25">
      <c r="G6892">
        <f t="shared" si="125"/>
        <v>0</v>
      </c>
    </row>
    <row r="6893" spans="7:7" x14ac:dyDescent="0.25">
      <c r="G6893">
        <f t="shared" si="125"/>
        <v>0</v>
      </c>
    </row>
    <row r="6894" spans="7:7" x14ac:dyDescent="0.25">
      <c r="G6894">
        <f t="shared" si="125"/>
        <v>0</v>
      </c>
    </row>
    <row r="6895" spans="7:7" x14ac:dyDescent="0.25">
      <c r="G6895">
        <f t="shared" si="125"/>
        <v>0</v>
      </c>
    </row>
    <row r="6896" spans="7:7" x14ac:dyDescent="0.25">
      <c r="G6896">
        <f t="shared" si="125"/>
        <v>0</v>
      </c>
    </row>
    <row r="6897" spans="7:7" x14ac:dyDescent="0.25">
      <c r="G6897">
        <f t="shared" si="125"/>
        <v>0</v>
      </c>
    </row>
    <row r="6898" spans="7:7" x14ac:dyDescent="0.25">
      <c r="G6898">
        <f t="shared" si="125"/>
        <v>0</v>
      </c>
    </row>
    <row r="6899" spans="7:7" x14ac:dyDescent="0.25">
      <c r="G6899">
        <f t="shared" si="125"/>
        <v>0</v>
      </c>
    </row>
    <row r="6900" spans="7:7" x14ac:dyDescent="0.25">
      <c r="G6900">
        <f t="shared" si="125"/>
        <v>0</v>
      </c>
    </row>
    <row r="6901" spans="7:7" x14ac:dyDescent="0.25">
      <c r="G6901">
        <f t="shared" si="125"/>
        <v>0</v>
      </c>
    </row>
    <row r="6902" spans="7:7" x14ac:dyDescent="0.25">
      <c r="G6902">
        <f t="shared" si="125"/>
        <v>0</v>
      </c>
    </row>
    <row r="6903" spans="7:7" x14ac:dyDescent="0.25">
      <c r="G6903">
        <f t="shared" si="125"/>
        <v>0</v>
      </c>
    </row>
    <row r="6904" spans="7:7" x14ac:dyDescent="0.25">
      <c r="G6904">
        <f t="shared" si="125"/>
        <v>0</v>
      </c>
    </row>
    <row r="6905" spans="7:7" x14ac:dyDescent="0.25">
      <c r="G6905">
        <f t="shared" si="125"/>
        <v>0</v>
      </c>
    </row>
    <row r="6906" spans="7:7" x14ac:dyDescent="0.25">
      <c r="G6906">
        <f t="shared" si="125"/>
        <v>0</v>
      </c>
    </row>
    <row r="6907" spans="7:7" x14ac:dyDescent="0.25">
      <c r="G6907">
        <f t="shared" si="125"/>
        <v>0</v>
      </c>
    </row>
    <row r="6908" spans="7:7" x14ac:dyDescent="0.25">
      <c r="G6908">
        <f t="shared" si="125"/>
        <v>0</v>
      </c>
    </row>
    <row r="6909" spans="7:7" x14ac:dyDescent="0.25">
      <c r="G6909">
        <f t="shared" si="125"/>
        <v>0</v>
      </c>
    </row>
    <row r="6910" spans="7:7" x14ac:dyDescent="0.25">
      <c r="G6910">
        <f t="shared" si="125"/>
        <v>0</v>
      </c>
    </row>
    <row r="6911" spans="7:7" x14ac:dyDescent="0.25">
      <c r="G6911">
        <f t="shared" si="125"/>
        <v>0</v>
      </c>
    </row>
    <row r="6912" spans="7:7" x14ac:dyDescent="0.25">
      <c r="G6912">
        <f t="shared" si="125"/>
        <v>0</v>
      </c>
    </row>
    <row r="6913" spans="7:7" x14ac:dyDescent="0.25">
      <c r="G6913">
        <f t="shared" si="125"/>
        <v>0</v>
      </c>
    </row>
    <row r="6914" spans="7:7" x14ac:dyDescent="0.25">
      <c r="G6914">
        <f t="shared" si="125"/>
        <v>0</v>
      </c>
    </row>
    <row r="6915" spans="7:7" x14ac:dyDescent="0.25">
      <c r="G6915">
        <f t="shared" si="125"/>
        <v>0</v>
      </c>
    </row>
    <row r="6916" spans="7:7" x14ac:dyDescent="0.25">
      <c r="G6916">
        <f t="shared" si="125"/>
        <v>0</v>
      </c>
    </row>
    <row r="6917" spans="7:7" x14ac:dyDescent="0.25">
      <c r="G6917">
        <f t="shared" si="125"/>
        <v>0</v>
      </c>
    </row>
    <row r="6918" spans="7:7" x14ac:dyDescent="0.25">
      <c r="G6918">
        <f t="shared" si="125"/>
        <v>0</v>
      </c>
    </row>
    <row r="6919" spans="7:7" x14ac:dyDescent="0.25">
      <c r="G6919">
        <f t="shared" si="125"/>
        <v>0</v>
      </c>
    </row>
    <row r="6920" spans="7:7" x14ac:dyDescent="0.25">
      <c r="G6920">
        <f t="shared" ref="G6920:G6983" si="126">IF(E6920=E6919,G6919,D6920)</f>
        <v>0</v>
      </c>
    </row>
    <row r="6921" spans="7:7" x14ac:dyDescent="0.25">
      <c r="G6921">
        <f t="shared" si="126"/>
        <v>0</v>
      </c>
    </row>
    <row r="6922" spans="7:7" x14ac:dyDescent="0.25">
      <c r="G6922">
        <f t="shared" si="126"/>
        <v>0</v>
      </c>
    </row>
    <row r="6923" spans="7:7" x14ac:dyDescent="0.25">
      <c r="G6923">
        <f t="shared" si="126"/>
        <v>0</v>
      </c>
    </row>
    <row r="6924" spans="7:7" x14ac:dyDescent="0.25">
      <c r="G6924">
        <f t="shared" si="126"/>
        <v>0</v>
      </c>
    </row>
    <row r="6925" spans="7:7" x14ac:dyDescent="0.25">
      <c r="G6925">
        <f t="shared" si="126"/>
        <v>0</v>
      </c>
    </row>
    <row r="6926" spans="7:7" x14ac:dyDescent="0.25">
      <c r="G6926">
        <f t="shared" si="126"/>
        <v>0</v>
      </c>
    </row>
    <row r="6927" spans="7:7" x14ac:dyDescent="0.25">
      <c r="G6927">
        <f t="shared" si="126"/>
        <v>0</v>
      </c>
    </row>
    <row r="6928" spans="7:7" x14ac:dyDescent="0.25">
      <c r="G6928">
        <f t="shared" si="126"/>
        <v>0</v>
      </c>
    </row>
    <row r="6929" spans="7:7" x14ac:dyDescent="0.25">
      <c r="G6929">
        <f t="shared" si="126"/>
        <v>0</v>
      </c>
    </row>
    <row r="6930" spans="7:7" x14ac:dyDescent="0.25">
      <c r="G6930">
        <f t="shared" si="126"/>
        <v>0</v>
      </c>
    </row>
    <row r="6931" spans="7:7" x14ac:dyDescent="0.25">
      <c r="G6931">
        <f t="shared" si="126"/>
        <v>0</v>
      </c>
    </row>
    <row r="6932" spans="7:7" x14ac:dyDescent="0.25">
      <c r="G6932">
        <f t="shared" si="126"/>
        <v>0</v>
      </c>
    </row>
    <row r="6933" spans="7:7" x14ac:dyDescent="0.25">
      <c r="G6933">
        <f t="shared" si="126"/>
        <v>0</v>
      </c>
    </row>
    <row r="6934" spans="7:7" x14ac:dyDescent="0.25">
      <c r="G6934">
        <f t="shared" si="126"/>
        <v>0</v>
      </c>
    </row>
    <row r="6935" spans="7:7" x14ac:dyDescent="0.25">
      <c r="G6935">
        <f t="shared" si="126"/>
        <v>0</v>
      </c>
    </row>
    <row r="6936" spans="7:7" x14ac:dyDescent="0.25">
      <c r="G6936">
        <f t="shared" si="126"/>
        <v>0</v>
      </c>
    </row>
    <row r="6937" spans="7:7" x14ac:dyDescent="0.25">
      <c r="G6937">
        <f t="shared" si="126"/>
        <v>0</v>
      </c>
    </row>
    <row r="6938" spans="7:7" x14ac:dyDescent="0.25">
      <c r="G6938">
        <f t="shared" si="126"/>
        <v>0</v>
      </c>
    </row>
    <row r="6939" spans="7:7" x14ac:dyDescent="0.25">
      <c r="G6939">
        <f t="shared" si="126"/>
        <v>0</v>
      </c>
    </row>
    <row r="6940" spans="7:7" x14ac:dyDescent="0.25">
      <c r="G6940">
        <f t="shared" si="126"/>
        <v>0</v>
      </c>
    </row>
    <row r="6941" spans="7:7" x14ac:dyDescent="0.25">
      <c r="G6941">
        <f t="shared" si="126"/>
        <v>0</v>
      </c>
    </row>
    <row r="6942" spans="7:7" x14ac:dyDescent="0.25">
      <c r="G6942">
        <f t="shared" si="126"/>
        <v>0</v>
      </c>
    </row>
    <row r="6943" spans="7:7" x14ac:dyDescent="0.25">
      <c r="G6943">
        <f t="shared" si="126"/>
        <v>0</v>
      </c>
    </row>
    <row r="6944" spans="7:7" x14ac:dyDescent="0.25">
      <c r="G6944">
        <f t="shared" si="126"/>
        <v>0</v>
      </c>
    </row>
    <row r="6945" spans="7:7" x14ac:dyDescent="0.25">
      <c r="G6945">
        <f t="shared" si="126"/>
        <v>0</v>
      </c>
    </row>
    <row r="6946" spans="7:7" x14ac:dyDescent="0.25">
      <c r="G6946">
        <f t="shared" si="126"/>
        <v>0</v>
      </c>
    </row>
    <row r="6947" spans="7:7" x14ac:dyDescent="0.25">
      <c r="G6947">
        <f t="shared" si="126"/>
        <v>0</v>
      </c>
    </row>
    <row r="6948" spans="7:7" x14ac:dyDescent="0.25">
      <c r="G6948">
        <f t="shared" si="126"/>
        <v>0</v>
      </c>
    </row>
    <row r="6949" spans="7:7" x14ac:dyDescent="0.25">
      <c r="G6949">
        <f t="shared" si="126"/>
        <v>0</v>
      </c>
    </row>
    <row r="6950" spans="7:7" x14ac:dyDescent="0.25">
      <c r="G6950">
        <f t="shared" si="126"/>
        <v>0</v>
      </c>
    </row>
    <row r="6951" spans="7:7" x14ac:dyDescent="0.25">
      <c r="G6951">
        <f t="shared" si="126"/>
        <v>0</v>
      </c>
    </row>
    <row r="6952" spans="7:7" x14ac:dyDescent="0.25">
      <c r="G6952">
        <f t="shared" si="126"/>
        <v>0</v>
      </c>
    </row>
    <row r="6953" spans="7:7" x14ac:dyDescent="0.25">
      <c r="G6953">
        <f t="shared" si="126"/>
        <v>0</v>
      </c>
    </row>
    <row r="6954" spans="7:7" x14ac:dyDescent="0.25">
      <c r="G6954">
        <f t="shared" si="126"/>
        <v>0</v>
      </c>
    </row>
    <row r="6955" spans="7:7" x14ac:dyDescent="0.25">
      <c r="G6955">
        <f t="shared" si="126"/>
        <v>0</v>
      </c>
    </row>
    <row r="6956" spans="7:7" x14ac:dyDescent="0.25">
      <c r="G6956">
        <f t="shared" si="126"/>
        <v>0</v>
      </c>
    </row>
    <row r="6957" spans="7:7" x14ac:dyDescent="0.25">
      <c r="G6957">
        <f t="shared" si="126"/>
        <v>0</v>
      </c>
    </row>
    <row r="6958" spans="7:7" x14ac:dyDescent="0.25">
      <c r="G6958">
        <f t="shared" si="126"/>
        <v>0</v>
      </c>
    </row>
    <row r="6959" spans="7:7" x14ac:dyDescent="0.25">
      <c r="G6959">
        <f t="shared" si="126"/>
        <v>0</v>
      </c>
    </row>
    <row r="6960" spans="7:7" x14ac:dyDescent="0.25">
      <c r="G6960">
        <f t="shared" si="126"/>
        <v>0</v>
      </c>
    </row>
    <row r="6961" spans="7:7" x14ac:dyDescent="0.25">
      <c r="G6961">
        <f t="shared" si="126"/>
        <v>0</v>
      </c>
    </row>
    <row r="6962" spans="7:7" x14ac:dyDescent="0.25">
      <c r="G6962">
        <f t="shared" si="126"/>
        <v>0</v>
      </c>
    </row>
    <row r="6963" spans="7:7" x14ac:dyDescent="0.25">
      <c r="G6963">
        <f t="shared" si="126"/>
        <v>0</v>
      </c>
    </row>
    <row r="6964" spans="7:7" x14ac:dyDescent="0.25">
      <c r="G6964">
        <f t="shared" si="126"/>
        <v>0</v>
      </c>
    </row>
    <row r="6965" spans="7:7" x14ac:dyDescent="0.25">
      <c r="G6965">
        <f t="shared" si="126"/>
        <v>0</v>
      </c>
    </row>
    <row r="6966" spans="7:7" x14ac:dyDescent="0.25">
      <c r="G6966">
        <f t="shared" si="126"/>
        <v>0</v>
      </c>
    </row>
    <row r="6967" spans="7:7" x14ac:dyDescent="0.25">
      <c r="G6967">
        <f t="shared" si="126"/>
        <v>0</v>
      </c>
    </row>
    <row r="6968" spans="7:7" x14ac:dyDescent="0.25">
      <c r="G6968">
        <f t="shared" si="126"/>
        <v>0</v>
      </c>
    </row>
    <row r="6969" spans="7:7" x14ac:dyDescent="0.25">
      <c r="G6969">
        <f t="shared" si="126"/>
        <v>0</v>
      </c>
    </row>
    <row r="6970" spans="7:7" x14ac:dyDescent="0.25">
      <c r="G6970">
        <f t="shared" si="126"/>
        <v>0</v>
      </c>
    </row>
    <row r="6971" spans="7:7" x14ac:dyDescent="0.25">
      <c r="G6971">
        <f t="shared" si="126"/>
        <v>0</v>
      </c>
    </row>
    <row r="6972" spans="7:7" x14ac:dyDescent="0.25">
      <c r="G6972">
        <f t="shared" si="126"/>
        <v>0</v>
      </c>
    </row>
    <row r="6973" spans="7:7" x14ac:dyDescent="0.25">
      <c r="G6973">
        <f t="shared" si="126"/>
        <v>0</v>
      </c>
    </row>
    <row r="6974" spans="7:7" x14ac:dyDescent="0.25">
      <c r="G6974">
        <f t="shared" si="126"/>
        <v>0</v>
      </c>
    </row>
    <row r="6975" spans="7:7" x14ac:dyDescent="0.25">
      <c r="G6975">
        <f t="shared" si="126"/>
        <v>0</v>
      </c>
    </row>
    <row r="6976" spans="7:7" x14ac:dyDescent="0.25">
      <c r="G6976">
        <f t="shared" si="126"/>
        <v>0</v>
      </c>
    </row>
    <row r="6977" spans="7:7" x14ac:dyDescent="0.25">
      <c r="G6977">
        <f t="shared" si="126"/>
        <v>0</v>
      </c>
    </row>
    <row r="6978" spans="7:7" x14ac:dyDescent="0.25">
      <c r="G6978">
        <f t="shared" si="126"/>
        <v>0</v>
      </c>
    </row>
    <row r="6979" spans="7:7" x14ac:dyDescent="0.25">
      <c r="G6979">
        <f t="shared" si="126"/>
        <v>0</v>
      </c>
    </row>
    <row r="6980" spans="7:7" x14ac:dyDescent="0.25">
      <c r="G6980">
        <f t="shared" si="126"/>
        <v>0</v>
      </c>
    </row>
    <row r="6981" spans="7:7" x14ac:dyDescent="0.25">
      <c r="G6981">
        <f t="shared" si="126"/>
        <v>0</v>
      </c>
    </row>
    <row r="6982" spans="7:7" x14ac:dyDescent="0.25">
      <c r="G6982">
        <f t="shared" si="126"/>
        <v>0</v>
      </c>
    </row>
    <row r="6983" spans="7:7" x14ac:dyDescent="0.25">
      <c r="G6983">
        <f t="shared" si="126"/>
        <v>0</v>
      </c>
    </row>
    <row r="6984" spans="7:7" x14ac:dyDescent="0.25">
      <c r="G6984">
        <f t="shared" ref="G6984:G7047" si="127">IF(E6984=E6983,G6983,D6984)</f>
        <v>0</v>
      </c>
    </row>
    <row r="6985" spans="7:7" x14ac:dyDescent="0.25">
      <c r="G6985">
        <f t="shared" si="127"/>
        <v>0</v>
      </c>
    </row>
    <row r="6986" spans="7:7" x14ac:dyDescent="0.25">
      <c r="G6986">
        <f t="shared" si="127"/>
        <v>0</v>
      </c>
    </row>
    <row r="6987" spans="7:7" x14ac:dyDescent="0.25">
      <c r="G6987">
        <f t="shared" si="127"/>
        <v>0</v>
      </c>
    </row>
    <row r="6988" spans="7:7" x14ac:dyDescent="0.25">
      <c r="G6988">
        <f t="shared" si="127"/>
        <v>0</v>
      </c>
    </row>
    <row r="6989" spans="7:7" x14ac:dyDescent="0.25">
      <c r="G6989">
        <f t="shared" si="127"/>
        <v>0</v>
      </c>
    </row>
    <row r="6990" spans="7:7" x14ac:dyDescent="0.25">
      <c r="G6990">
        <f t="shared" si="127"/>
        <v>0</v>
      </c>
    </row>
    <row r="6991" spans="7:7" x14ac:dyDescent="0.25">
      <c r="G6991">
        <f t="shared" si="127"/>
        <v>0</v>
      </c>
    </row>
    <row r="6992" spans="7:7" x14ac:dyDescent="0.25">
      <c r="G6992">
        <f t="shared" si="127"/>
        <v>0</v>
      </c>
    </row>
    <row r="6993" spans="7:7" x14ac:dyDescent="0.25">
      <c r="G6993">
        <f t="shared" si="127"/>
        <v>0</v>
      </c>
    </row>
    <row r="6994" spans="7:7" x14ac:dyDescent="0.25">
      <c r="G6994">
        <f t="shared" si="127"/>
        <v>0</v>
      </c>
    </row>
    <row r="6995" spans="7:7" x14ac:dyDescent="0.25">
      <c r="G6995">
        <f t="shared" si="127"/>
        <v>0</v>
      </c>
    </row>
    <row r="6996" spans="7:7" x14ac:dyDescent="0.25">
      <c r="G6996">
        <f t="shared" si="127"/>
        <v>0</v>
      </c>
    </row>
    <row r="6997" spans="7:7" x14ac:dyDescent="0.25">
      <c r="G6997">
        <f t="shared" si="127"/>
        <v>0</v>
      </c>
    </row>
    <row r="6998" spans="7:7" x14ac:dyDescent="0.25">
      <c r="G6998">
        <f t="shared" si="127"/>
        <v>0</v>
      </c>
    </row>
    <row r="6999" spans="7:7" x14ac:dyDescent="0.25">
      <c r="G6999">
        <f t="shared" si="127"/>
        <v>0</v>
      </c>
    </row>
    <row r="7000" spans="7:7" x14ac:dyDescent="0.25">
      <c r="G7000">
        <f t="shared" si="127"/>
        <v>0</v>
      </c>
    </row>
    <row r="7001" spans="7:7" x14ac:dyDescent="0.25">
      <c r="G7001">
        <f t="shared" si="127"/>
        <v>0</v>
      </c>
    </row>
    <row r="7002" spans="7:7" x14ac:dyDescent="0.25">
      <c r="G7002">
        <f t="shared" si="127"/>
        <v>0</v>
      </c>
    </row>
    <row r="7003" spans="7:7" x14ac:dyDescent="0.25">
      <c r="G7003">
        <f t="shared" si="127"/>
        <v>0</v>
      </c>
    </row>
    <row r="7004" spans="7:7" x14ac:dyDescent="0.25">
      <c r="G7004">
        <f t="shared" si="127"/>
        <v>0</v>
      </c>
    </row>
    <row r="7005" spans="7:7" x14ac:dyDescent="0.25">
      <c r="G7005">
        <f t="shared" si="127"/>
        <v>0</v>
      </c>
    </row>
    <row r="7006" spans="7:7" x14ac:dyDescent="0.25">
      <c r="G7006">
        <f t="shared" si="127"/>
        <v>0</v>
      </c>
    </row>
    <row r="7007" spans="7:7" x14ac:dyDescent="0.25">
      <c r="G7007">
        <f t="shared" si="127"/>
        <v>0</v>
      </c>
    </row>
    <row r="7008" spans="7:7" x14ac:dyDescent="0.25">
      <c r="G7008">
        <f t="shared" si="127"/>
        <v>0</v>
      </c>
    </row>
    <row r="7009" spans="7:7" x14ac:dyDescent="0.25">
      <c r="G7009">
        <f t="shared" si="127"/>
        <v>0</v>
      </c>
    </row>
    <row r="7010" spans="7:7" x14ac:dyDescent="0.25">
      <c r="G7010">
        <f t="shared" si="127"/>
        <v>0</v>
      </c>
    </row>
    <row r="7011" spans="7:7" x14ac:dyDescent="0.25">
      <c r="G7011">
        <f t="shared" si="127"/>
        <v>0</v>
      </c>
    </row>
    <row r="7012" spans="7:7" x14ac:dyDescent="0.25">
      <c r="G7012">
        <f t="shared" si="127"/>
        <v>0</v>
      </c>
    </row>
    <row r="7013" spans="7:7" x14ac:dyDescent="0.25">
      <c r="G7013">
        <f t="shared" si="127"/>
        <v>0</v>
      </c>
    </row>
    <row r="7014" spans="7:7" x14ac:dyDescent="0.25">
      <c r="G7014">
        <f t="shared" si="127"/>
        <v>0</v>
      </c>
    </row>
    <row r="7015" spans="7:7" x14ac:dyDescent="0.25">
      <c r="G7015">
        <f t="shared" si="127"/>
        <v>0</v>
      </c>
    </row>
    <row r="7016" spans="7:7" x14ac:dyDescent="0.25">
      <c r="G7016">
        <f t="shared" si="127"/>
        <v>0</v>
      </c>
    </row>
    <row r="7017" spans="7:7" x14ac:dyDescent="0.25">
      <c r="G7017">
        <f t="shared" si="127"/>
        <v>0</v>
      </c>
    </row>
    <row r="7018" spans="7:7" x14ac:dyDescent="0.25">
      <c r="G7018">
        <f t="shared" si="127"/>
        <v>0</v>
      </c>
    </row>
    <row r="7019" spans="7:7" x14ac:dyDescent="0.25">
      <c r="G7019">
        <f t="shared" si="127"/>
        <v>0</v>
      </c>
    </row>
    <row r="7020" spans="7:7" x14ac:dyDescent="0.25">
      <c r="G7020">
        <f t="shared" si="127"/>
        <v>0</v>
      </c>
    </row>
    <row r="7021" spans="7:7" x14ac:dyDescent="0.25">
      <c r="G7021">
        <f t="shared" si="127"/>
        <v>0</v>
      </c>
    </row>
    <row r="7022" spans="7:7" x14ac:dyDescent="0.25">
      <c r="G7022">
        <f t="shared" si="127"/>
        <v>0</v>
      </c>
    </row>
    <row r="7023" spans="7:7" x14ac:dyDescent="0.25">
      <c r="G7023">
        <f t="shared" si="127"/>
        <v>0</v>
      </c>
    </row>
    <row r="7024" spans="7:7" x14ac:dyDescent="0.25">
      <c r="G7024">
        <f t="shared" si="127"/>
        <v>0</v>
      </c>
    </row>
    <row r="7025" spans="7:7" x14ac:dyDescent="0.25">
      <c r="G7025">
        <f t="shared" si="127"/>
        <v>0</v>
      </c>
    </row>
    <row r="7026" spans="7:7" x14ac:dyDescent="0.25">
      <c r="G7026">
        <f t="shared" si="127"/>
        <v>0</v>
      </c>
    </row>
    <row r="7027" spans="7:7" x14ac:dyDescent="0.25">
      <c r="G7027">
        <f t="shared" si="127"/>
        <v>0</v>
      </c>
    </row>
    <row r="7028" spans="7:7" x14ac:dyDescent="0.25">
      <c r="G7028">
        <f t="shared" si="127"/>
        <v>0</v>
      </c>
    </row>
    <row r="7029" spans="7:7" x14ac:dyDescent="0.25">
      <c r="G7029">
        <f t="shared" si="127"/>
        <v>0</v>
      </c>
    </row>
    <row r="7030" spans="7:7" x14ac:dyDescent="0.25">
      <c r="G7030">
        <f t="shared" si="127"/>
        <v>0</v>
      </c>
    </row>
    <row r="7031" spans="7:7" x14ac:dyDescent="0.25">
      <c r="G7031">
        <f t="shared" si="127"/>
        <v>0</v>
      </c>
    </row>
    <row r="7032" spans="7:7" x14ac:dyDescent="0.25">
      <c r="G7032">
        <f t="shared" si="127"/>
        <v>0</v>
      </c>
    </row>
    <row r="7033" spans="7:7" x14ac:dyDescent="0.25">
      <c r="G7033">
        <f t="shared" si="127"/>
        <v>0</v>
      </c>
    </row>
    <row r="7034" spans="7:7" x14ac:dyDescent="0.25">
      <c r="G7034">
        <f t="shared" si="127"/>
        <v>0</v>
      </c>
    </row>
    <row r="7035" spans="7:7" x14ac:dyDescent="0.25">
      <c r="G7035">
        <f t="shared" si="127"/>
        <v>0</v>
      </c>
    </row>
    <row r="7036" spans="7:7" x14ac:dyDescent="0.25">
      <c r="G7036">
        <f t="shared" si="127"/>
        <v>0</v>
      </c>
    </row>
    <row r="7037" spans="7:7" x14ac:dyDescent="0.25">
      <c r="G7037">
        <f t="shared" si="127"/>
        <v>0</v>
      </c>
    </row>
    <row r="7038" spans="7:7" x14ac:dyDescent="0.25">
      <c r="G7038">
        <f t="shared" si="127"/>
        <v>0</v>
      </c>
    </row>
    <row r="7039" spans="7:7" x14ac:dyDescent="0.25">
      <c r="G7039">
        <f t="shared" si="127"/>
        <v>0</v>
      </c>
    </row>
    <row r="7040" spans="7:7" x14ac:dyDescent="0.25">
      <c r="G7040">
        <f t="shared" si="127"/>
        <v>0</v>
      </c>
    </row>
    <row r="7041" spans="7:7" x14ac:dyDescent="0.25">
      <c r="G7041">
        <f t="shared" si="127"/>
        <v>0</v>
      </c>
    </row>
    <row r="7042" spans="7:7" x14ac:dyDescent="0.25">
      <c r="G7042">
        <f t="shared" si="127"/>
        <v>0</v>
      </c>
    </row>
    <row r="7043" spans="7:7" x14ac:dyDescent="0.25">
      <c r="G7043">
        <f t="shared" si="127"/>
        <v>0</v>
      </c>
    </row>
    <row r="7044" spans="7:7" x14ac:dyDescent="0.25">
      <c r="G7044">
        <f t="shared" si="127"/>
        <v>0</v>
      </c>
    </row>
    <row r="7045" spans="7:7" x14ac:dyDescent="0.25">
      <c r="G7045">
        <f t="shared" si="127"/>
        <v>0</v>
      </c>
    </row>
    <row r="7046" spans="7:7" x14ac:dyDescent="0.25">
      <c r="G7046">
        <f t="shared" si="127"/>
        <v>0</v>
      </c>
    </row>
    <row r="7047" spans="7:7" x14ac:dyDescent="0.25">
      <c r="G7047">
        <f t="shared" si="127"/>
        <v>0</v>
      </c>
    </row>
    <row r="7048" spans="7:7" x14ac:dyDescent="0.25">
      <c r="G7048">
        <f t="shared" ref="G7048:G7111" si="128">IF(E7048=E7047,G7047,D7048)</f>
        <v>0</v>
      </c>
    </row>
    <row r="7049" spans="7:7" x14ac:dyDescent="0.25">
      <c r="G7049">
        <f t="shared" si="128"/>
        <v>0</v>
      </c>
    </row>
    <row r="7050" spans="7:7" x14ac:dyDescent="0.25">
      <c r="G7050">
        <f t="shared" si="128"/>
        <v>0</v>
      </c>
    </row>
    <row r="7051" spans="7:7" x14ac:dyDescent="0.25">
      <c r="G7051">
        <f t="shared" si="128"/>
        <v>0</v>
      </c>
    </row>
    <row r="7052" spans="7:7" x14ac:dyDescent="0.25">
      <c r="G7052">
        <f t="shared" si="128"/>
        <v>0</v>
      </c>
    </row>
    <row r="7053" spans="7:7" x14ac:dyDescent="0.25">
      <c r="G7053">
        <f t="shared" si="128"/>
        <v>0</v>
      </c>
    </row>
    <row r="7054" spans="7:7" x14ac:dyDescent="0.25">
      <c r="G7054">
        <f t="shared" si="128"/>
        <v>0</v>
      </c>
    </row>
    <row r="7055" spans="7:7" x14ac:dyDescent="0.25">
      <c r="G7055">
        <f t="shared" si="128"/>
        <v>0</v>
      </c>
    </row>
    <row r="7056" spans="7:7" x14ac:dyDescent="0.25">
      <c r="G7056">
        <f t="shared" si="128"/>
        <v>0</v>
      </c>
    </row>
    <row r="7057" spans="7:7" x14ac:dyDescent="0.25">
      <c r="G7057">
        <f t="shared" si="128"/>
        <v>0</v>
      </c>
    </row>
    <row r="7058" spans="7:7" x14ac:dyDescent="0.25">
      <c r="G7058">
        <f t="shared" si="128"/>
        <v>0</v>
      </c>
    </row>
    <row r="7059" spans="7:7" x14ac:dyDescent="0.25">
      <c r="G7059">
        <f t="shared" si="128"/>
        <v>0</v>
      </c>
    </row>
    <row r="7060" spans="7:7" x14ac:dyDescent="0.25">
      <c r="G7060">
        <f t="shared" si="128"/>
        <v>0</v>
      </c>
    </row>
    <row r="7061" spans="7:7" x14ac:dyDescent="0.25">
      <c r="G7061">
        <f t="shared" si="128"/>
        <v>0</v>
      </c>
    </row>
    <row r="7062" spans="7:7" x14ac:dyDescent="0.25">
      <c r="G7062">
        <f t="shared" si="128"/>
        <v>0</v>
      </c>
    </row>
    <row r="7063" spans="7:7" x14ac:dyDescent="0.25">
      <c r="G7063">
        <f t="shared" si="128"/>
        <v>0</v>
      </c>
    </row>
    <row r="7064" spans="7:7" x14ac:dyDescent="0.25">
      <c r="G7064">
        <f t="shared" si="128"/>
        <v>0</v>
      </c>
    </row>
    <row r="7065" spans="7:7" x14ac:dyDescent="0.25">
      <c r="G7065">
        <f t="shared" si="128"/>
        <v>0</v>
      </c>
    </row>
    <row r="7066" spans="7:7" x14ac:dyDescent="0.25">
      <c r="G7066">
        <f t="shared" si="128"/>
        <v>0</v>
      </c>
    </row>
    <row r="7067" spans="7:7" x14ac:dyDescent="0.25">
      <c r="G7067">
        <f t="shared" si="128"/>
        <v>0</v>
      </c>
    </row>
    <row r="7068" spans="7:7" x14ac:dyDescent="0.25">
      <c r="G7068">
        <f t="shared" si="128"/>
        <v>0</v>
      </c>
    </row>
    <row r="7069" spans="7:7" x14ac:dyDescent="0.25">
      <c r="G7069">
        <f t="shared" si="128"/>
        <v>0</v>
      </c>
    </row>
    <row r="7070" spans="7:7" x14ac:dyDescent="0.25">
      <c r="G7070">
        <f t="shared" si="128"/>
        <v>0</v>
      </c>
    </row>
    <row r="7071" spans="7:7" x14ac:dyDescent="0.25">
      <c r="G7071">
        <f t="shared" si="128"/>
        <v>0</v>
      </c>
    </row>
    <row r="7072" spans="7:7" x14ac:dyDescent="0.25">
      <c r="G7072">
        <f t="shared" si="128"/>
        <v>0</v>
      </c>
    </row>
    <row r="7073" spans="7:7" x14ac:dyDescent="0.25">
      <c r="G7073">
        <f t="shared" si="128"/>
        <v>0</v>
      </c>
    </row>
    <row r="7074" spans="7:7" x14ac:dyDescent="0.25">
      <c r="G7074">
        <f t="shared" si="128"/>
        <v>0</v>
      </c>
    </row>
    <row r="7075" spans="7:7" x14ac:dyDescent="0.25">
      <c r="G7075">
        <f t="shared" si="128"/>
        <v>0</v>
      </c>
    </row>
    <row r="7076" spans="7:7" x14ac:dyDescent="0.25">
      <c r="G7076">
        <f t="shared" si="128"/>
        <v>0</v>
      </c>
    </row>
    <row r="7077" spans="7:7" x14ac:dyDescent="0.25">
      <c r="G7077">
        <f t="shared" si="128"/>
        <v>0</v>
      </c>
    </row>
    <row r="7078" spans="7:7" x14ac:dyDescent="0.25">
      <c r="G7078">
        <f t="shared" si="128"/>
        <v>0</v>
      </c>
    </row>
    <row r="7079" spans="7:7" x14ac:dyDescent="0.25">
      <c r="G7079">
        <f t="shared" si="128"/>
        <v>0</v>
      </c>
    </row>
    <row r="7080" spans="7:7" x14ac:dyDescent="0.25">
      <c r="G7080">
        <f t="shared" si="128"/>
        <v>0</v>
      </c>
    </row>
    <row r="7081" spans="7:7" x14ac:dyDescent="0.25">
      <c r="G7081">
        <f t="shared" si="128"/>
        <v>0</v>
      </c>
    </row>
    <row r="7082" spans="7:7" x14ac:dyDescent="0.25">
      <c r="G7082">
        <f t="shared" si="128"/>
        <v>0</v>
      </c>
    </row>
    <row r="7083" spans="7:7" x14ac:dyDescent="0.25">
      <c r="G7083">
        <f t="shared" si="128"/>
        <v>0</v>
      </c>
    </row>
    <row r="7084" spans="7:7" x14ac:dyDescent="0.25">
      <c r="G7084">
        <f t="shared" si="128"/>
        <v>0</v>
      </c>
    </row>
    <row r="7085" spans="7:7" x14ac:dyDescent="0.25">
      <c r="G7085">
        <f t="shared" si="128"/>
        <v>0</v>
      </c>
    </row>
    <row r="7086" spans="7:7" x14ac:dyDescent="0.25">
      <c r="G7086">
        <f t="shared" si="128"/>
        <v>0</v>
      </c>
    </row>
    <row r="7087" spans="7:7" x14ac:dyDescent="0.25">
      <c r="G7087">
        <f t="shared" si="128"/>
        <v>0</v>
      </c>
    </row>
    <row r="7088" spans="7:7" x14ac:dyDescent="0.25">
      <c r="G7088">
        <f t="shared" si="128"/>
        <v>0</v>
      </c>
    </row>
    <row r="7089" spans="7:7" x14ac:dyDescent="0.25">
      <c r="G7089">
        <f t="shared" si="128"/>
        <v>0</v>
      </c>
    </row>
    <row r="7090" spans="7:7" x14ac:dyDescent="0.25">
      <c r="G7090">
        <f t="shared" si="128"/>
        <v>0</v>
      </c>
    </row>
    <row r="7091" spans="7:7" x14ac:dyDescent="0.25">
      <c r="G7091">
        <f t="shared" si="128"/>
        <v>0</v>
      </c>
    </row>
    <row r="7092" spans="7:7" x14ac:dyDescent="0.25">
      <c r="G7092">
        <f t="shared" si="128"/>
        <v>0</v>
      </c>
    </row>
    <row r="7093" spans="7:7" x14ac:dyDescent="0.25">
      <c r="G7093">
        <f t="shared" si="128"/>
        <v>0</v>
      </c>
    </row>
    <row r="7094" spans="7:7" x14ac:dyDescent="0.25">
      <c r="G7094">
        <f t="shared" si="128"/>
        <v>0</v>
      </c>
    </row>
    <row r="7095" spans="7:7" x14ac:dyDescent="0.25">
      <c r="G7095">
        <f t="shared" si="128"/>
        <v>0</v>
      </c>
    </row>
    <row r="7096" spans="7:7" x14ac:dyDescent="0.25">
      <c r="G7096">
        <f t="shared" si="128"/>
        <v>0</v>
      </c>
    </row>
    <row r="7097" spans="7:7" x14ac:dyDescent="0.25">
      <c r="G7097">
        <f t="shared" si="128"/>
        <v>0</v>
      </c>
    </row>
    <row r="7098" spans="7:7" x14ac:dyDescent="0.25">
      <c r="G7098">
        <f t="shared" si="128"/>
        <v>0</v>
      </c>
    </row>
    <row r="7099" spans="7:7" x14ac:dyDescent="0.25">
      <c r="G7099">
        <f t="shared" si="128"/>
        <v>0</v>
      </c>
    </row>
    <row r="7100" spans="7:7" x14ac:dyDescent="0.25">
      <c r="G7100">
        <f t="shared" si="128"/>
        <v>0</v>
      </c>
    </row>
    <row r="7101" spans="7:7" x14ac:dyDescent="0.25">
      <c r="G7101">
        <f t="shared" si="128"/>
        <v>0</v>
      </c>
    </row>
    <row r="7102" spans="7:7" x14ac:dyDescent="0.25">
      <c r="G7102">
        <f t="shared" si="128"/>
        <v>0</v>
      </c>
    </row>
    <row r="7103" spans="7:7" x14ac:dyDescent="0.25">
      <c r="G7103">
        <f t="shared" si="128"/>
        <v>0</v>
      </c>
    </row>
    <row r="7104" spans="7:7" x14ac:dyDescent="0.25">
      <c r="G7104">
        <f t="shared" si="128"/>
        <v>0</v>
      </c>
    </row>
    <row r="7105" spans="7:7" x14ac:dyDescent="0.25">
      <c r="G7105">
        <f t="shared" si="128"/>
        <v>0</v>
      </c>
    </row>
    <row r="7106" spans="7:7" x14ac:dyDescent="0.25">
      <c r="G7106">
        <f t="shared" si="128"/>
        <v>0</v>
      </c>
    </row>
    <row r="7107" spans="7:7" x14ac:dyDescent="0.25">
      <c r="G7107">
        <f t="shared" si="128"/>
        <v>0</v>
      </c>
    </row>
    <row r="7108" spans="7:7" x14ac:dyDescent="0.25">
      <c r="G7108">
        <f t="shared" si="128"/>
        <v>0</v>
      </c>
    </row>
    <row r="7109" spans="7:7" x14ac:dyDescent="0.25">
      <c r="G7109">
        <f t="shared" si="128"/>
        <v>0</v>
      </c>
    </row>
    <row r="7110" spans="7:7" x14ac:dyDescent="0.25">
      <c r="G7110">
        <f t="shared" si="128"/>
        <v>0</v>
      </c>
    </row>
    <row r="7111" spans="7:7" x14ac:dyDescent="0.25">
      <c r="G7111">
        <f t="shared" si="128"/>
        <v>0</v>
      </c>
    </row>
    <row r="7112" spans="7:7" x14ac:dyDescent="0.25">
      <c r="G7112">
        <f t="shared" ref="G7112:G7175" si="129">IF(E7112=E7111,G7111,D7112)</f>
        <v>0</v>
      </c>
    </row>
    <row r="7113" spans="7:7" x14ac:dyDescent="0.25">
      <c r="G7113">
        <f t="shared" si="129"/>
        <v>0</v>
      </c>
    </row>
    <row r="7114" spans="7:7" x14ac:dyDescent="0.25">
      <c r="G7114">
        <f t="shared" si="129"/>
        <v>0</v>
      </c>
    </row>
    <row r="7115" spans="7:7" x14ac:dyDescent="0.25">
      <c r="G7115">
        <f t="shared" si="129"/>
        <v>0</v>
      </c>
    </row>
    <row r="7116" spans="7:7" x14ac:dyDescent="0.25">
      <c r="G7116">
        <f t="shared" si="129"/>
        <v>0</v>
      </c>
    </row>
    <row r="7117" spans="7:7" x14ac:dyDescent="0.25">
      <c r="G7117">
        <f t="shared" si="129"/>
        <v>0</v>
      </c>
    </row>
    <row r="7118" spans="7:7" x14ac:dyDescent="0.25">
      <c r="G7118">
        <f t="shared" si="129"/>
        <v>0</v>
      </c>
    </row>
    <row r="7119" spans="7:7" x14ac:dyDescent="0.25">
      <c r="G7119">
        <f t="shared" si="129"/>
        <v>0</v>
      </c>
    </row>
    <row r="7120" spans="7:7" x14ac:dyDescent="0.25">
      <c r="G7120">
        <f t="shared" si="129"/>
        <v>0</v>
      </c>
    </row>
    <row r="7121" spans="7:7" x14ac:dyDescent="0.25">
      <c r="G7121">
        <f t="shared" si="129"/>
        <v>0</v>
      </c>
    </row>
    <row r="7122" spans="7:7" x14ac:dyDescent="0.25">
      <c r="G7122">
        <f t="shared" si="129"/>
        <v>0</v>
      </c>
    </row>
    <row r="7123" spans="7:7" x14ac:dyDescent="0.25">
      <c r="G7123">
        <f t="shared" si="129"/>
        <v>0</v>
      </c>
    </row>
    <row r="7124" spans="7:7" x14ac:dyDescent="0.25">
      <c r="G7124">
        <f t="shared" si="129"/>
        <v>0</v>
      </c>
    </row>
    <row r="7125" spans="7:7" x14ac:dyDescent="0.25">
      <c r="G7125">
        <f t="shared" si="129"/>
        <v>0</v>
      </c>
    </row>
    <row r="7126" spans="7:7" x14ac:dyDescent="0.25">
      <c r="G7126">
        <f t="shared" si="129"/>
        <v>0</v>
      </c>
    </row>
    <row r="7127" spans="7:7" x14ac:dyDescent="0.25">
      <c r="G7127">
        <f t="shared" si="129"/>
        <v>0</v>
      </c>
    </row>
    <row r="7128" spans="7:7" x14ac:dyDescent="0.25">
      <c r="G7128">
        <f t="shared" si="129"/>
        <v>0</v>
      </c>
    </row>
    <row r="7129" spans="7:7" x14ac:dyDescent="0.25">
      <c r="G7129">
        <f t="shared" si="129"/>
        <v>0</v>
      </c>
    </row>
    <row r="7130" spans="7:7" x14ac:dyDescent="0.25">
      <c r="G7130">
        <f t="shared" si="129"/>
        <v>0</v>
      </c>
    </row>
    <row r="7131" spans="7:7" x14ac:dyDescent="0.25">
      <c r="G7131">
        <f t="shared" si="129"/>
        <v>0</v>
      </c>
    </row>
    <row r="7132" spans="7:7" x14ac:dyDescent="0.25">
      <c r="G7132">
        <f t="shared" si="129"/>
        <v>0</v>
      </c>
    </row>
    <row r="7133" spans="7:7" x14ac:dyDescent="0.25">
      <c r="G7133">
        <f t="shared" si="129"/>
        <v>0</v>
      </c>
    </row>
    <row r="7134" spans="7:7" x14ac:dyDescent="0.25">
      <c r="G7134">
        <f t="shared" si="129"/>
        <v>0</v>
      </c>
    </row>
    <row r="7135" spans="7:7" x14ac:dyDescent="0.25">
      <c r="G7135">
        <f t="shared" si="129"/>
        <v>0</v>
      </c>
    </row>
    <row r="7136" spans="7:7" x14ac:dyDescent="0.25">
      <c r="G7136">
        <f t="shared" si="129"/>
        <v>0</v>
      </c>
    </row>
    <row r="7137" spans="7:7" x14ac:dyDescent="0.25">
      <c r="G7137">
        <f t="shared" si="129"/>
        <v>0</v>
      </c>
    </row>
    <row r="7138" spans="7:7" x14ac:dyDescent="0.25">
      <c r="G7138">
        <f t="shared" si="129"/>
        <v>0</v>
      </c>
    </row>
    <row r="7139" spans="7:7" x14ac:dyDescent="0.25">
      <c r="G7139">
        <f t="shared" si="129"/>
        <v>0</v>
      </c>
    </row>
    <row r="7140" spans="7:7" x14ac:dyDescent="0.25">
      <c r="G7140">
        <f t="shared" si="129"/>
        <v>0</v>
      </c>
    </row>
    <row r="7141" spans="7:7" x14ac:dyDescent="0.25">
      <c r="G7141">
        <f t="shared" si="129"/>
        <v>0</v>
      </c>
    </row>
    <row r="7142" spans="7:7" x14ac:dyDescent="0.25">
      <c r="G7142">
        <f t="shared" si="129"/>
        <v>0</v>
      </c>
    </row>
    <row r="7143" spans="7:7" x14ac:dyDescent="0.25">
      <c r="G7143">
        <f t="shared" si="129"/>
        <v>0</v>
      </c>
    </row>
    <row r="7144" spans="7:7" x14ac:dyDescent="0.25">
      <c r="G7144">
        <f t="shared" si="129"/>
        <v>0</v>
      </c>
    </row>
    <row r="7145" spans="7:7" x14ac:dyDescent="0.25">
      <c r="G7145">
        <f t="shared" si="129"/>
        <v>0</v>
      </c>
    </row>
    <row r="7146" spans="7:7" x14ac:dyDescent="0.25">
      <c r="G7146">
        <f t="shared" si="129"/>
        <v>0</v>
      </c>
    </row>
    <row r="7147" spans="7:7" x14ac:dyDescent="0.25">
      <c r="G7147">
        <f t="shared" si="129"/>
        <v>0</v>
      </c>
    </row>
    <row r="7148" spans="7:7" x14ac:dyDescent="0.25">
      <c r="G7148">
        <f t="shared" si="129"/>
        <v>0</v>
      </c>
    </row>
    <row r="7149" spans="7:7" x14ac:dyDescent="0.25">
      <c r="G7149">
        <f t="shared" si="129"/>
        <v>0</v>
      </c>
    </row>
    <row r="7150" spans="7:7" x14ac:dyDescent="0.25">
      <c r="G7150">
        <f t="shared" si="129"/>
        <v>0</v>
      </c>
    </row>
    <row r="7151" spans="7:7" x14ac:dyDescent="0.25">
      <c r="G7151">
        <f t="shared" si="129"/>
        <v>0</v>
      </c>
    </row>
    <row r="7152" spans="7:7" x14ac:dyDescent="0.25">
      <c r="G7152">
        <f t="shared" si="129"/>
        <v>0</v>
      </c>
    </row>
    <row r="7153" spans="7:7" x14ac:dyDescent="0.25">
      <c r="G7153">
        <f t="shared" si="129"/>
        <v>0</v>
      </c>
    </row>
    <row r="7154" spans="7:7" x14ac:dyDescent="0.25">
      <c r="G7154">
        <f t="shared" si="129"/>
        <v>0</v>
      </c>
    </row>
    <row r="7155" spans="7:7" x14ac:dyDescent="0.25">
      <c r="G7155">
        <f t="shared" si="129"/>
        <v>0</v>
      </c>
    </row>
    <row r="7156" spans="7:7" x14ac:dyDescent="0.25">
      <c r="G7156">
        <f t="shared" si="129"/>
        <v>0</v>
      </c>
    </row>
    <row r="7157" spans="7:7" x14ac:dyDescent="0.25">
      <c r="G7157">
        <f t="shared" si="129"/>
        <v>0</v>
      </c>
    </row>
    <row r="7158" spans="7:7" x14ac:dyDescent="0.25">
      <c r="G7158">
        <f t="shared" si="129"/>
        <v>0</v>
      </c>
    </row>
    <row r="7159" spans="7:7" x14ac:dyDescent="0.25">
      <c r="G7159">
        <f t="shared" si="129"/>
        <v>0</v>
      </c>
    </row>
    <row r="7160" spans="7:7" x14ac:dyDescent="0.25">
      <c r="G7160">
        <f t="shared" si="129"/>
        <v>0</v>
      </c>
    </row>
    <row r="7161" spans="7:7" x14ac:dyDescent="0.25">
      <c r="G7161">
        <f t="shared" si="129"/>
        <v>0</v>
      </c>
    </row>
    <row r="7162" spans="7:7" x14ac:dyDescent="0.25">
      <c r="G7162">
        <f t="shared" si="129"/>
        <v>0</v>
      </c>
    </row>
    <row r="7163" spans="7:7" x14ac:dyDescent="0.25">
      <c r="G7163">
        <f t="shared" si="129"/>
        <v>0</v>
      </c>
    </row>
    <row r="7164" spans="7:7" x14ac:dyDescent="0.25">
      <c r="G7164">
        <f t="shared" si="129"/>
        <v>0</v>
      </c>
    </row>
    <row r="7165" spans="7:7" x14ac:dyDescent="0.25">
      <c r="G7165">
        <f t="shared" si="129"/>
        <v>0</v>
      </c>
    </row>
    <row r="7166" spans="7:7" x14ac:dyDescent="0.25">
      <c r="G7166">
        <f t="shared" si="129"/>
        <v>0</v>
      </c>
    </row>
    <row r="7167" spans="7:7" x14ac:dyDescent="0.25">
      <c r="G7167">
        <f t="shared" si="129"/>
        <v>0</v>
      </c>
    </row>
    <row r="7168" spans="7:7" x14ac:dyDescent="0.25">
      <c r="G7168">
        <f t="shared" si="129"/>
        <v>0</v>
      </c>
    </row>
    <row r="7169" spans="7:7" x14ac:dyDescent="0.25">
      <c r="G7169">
        <f t="shared" si="129"/>
        <v>0</v>
      </c>
    </row>
    <row r="7170" spans="7:7" x14ac:dyDescent="0.25">
      <c r="G7170">
        <f t="shared" si="129"/>
        <v>0</v>
      </c>
    </row>
    <row r="7171" spans="7:7" x14ac:dyDescent="0.25">
      <c r="G7171">
        <f t="shared" si="129"/>
        <v>0</v>
      </c>
    </row>
    <row r="7172" spans="7:7" x14ac:dyDescent="0.25">
      <c r="G7172">
        <f t="shared" si="129"/>
        <v>0</v>
      </c>
    </row>
    <row r="7173" spans="7:7" x14ac:dyDescent="0.25">
      <c r="G7173">
        <f t="shared" si="129"/>
        <v>0</v>
      </c>
    </row>
    <row r="7174" spans="7:7" x14ac:dyDescent="0.25">
      <c r="G7174">
        <f t="shared" si="129"/>
        <v>0</v>
      </c>
    </row>
    <row r="7175" spans="7:7" x14ac:dyDescent="0.25">
      <c r="G7175">
        <f t="shared" si="129"/>
        <v>0</v>
      </c>
    </row>
    <row r="7176" spans="7:7" x14ac:dyDescent="0.25">
      <c r="G7176">
        <f t="shared" ref="G7176:G7239" si="130">IF(E7176=E7175,G7175,D7176)</f>
        <v>0</v>
      </c>
    </row>
    <row r="7177" spans="7:7" x14ac:dyDescent="0.25">
      <c r="G7177">
        <f t="shared" si="130"/>
        <v>0</v>
      </c>
    </row>
    <row r="7178" spans="7:7" x14ac:dyDescent="0.25">
      <c r="G7178">
        <f t="shared" si="130"/>
        <v>0</v>
      </c>
    </row>
    <row r="7179" spans="7:7" x14ac:dyDescent="0.25">
      <c r="G7179">
        <f t="shared" si="130"/>
        <v>0</v>
      </c>
    </row>
    <row r="7180" spans="7:7" x14ac:dyDescent="0.25">
      <c r="G7180">
        <f t="shared" si="130"/>
        <v>0</v>
      </c>
    </row>
    <row r="7181" spans="7:7" x14ac:dyDescent="0.25">
      <c r="G7181">
        <f t="shared" si="130"/>
        <v>0</v>
      </c>
    </row>
    <row r="7182" spans="7:7" x14ac:dyDescent="0.25">
      <c r="G7182">
        <f t="shared" si="130"/>
        <v>0</v>
      </c>
    </row>
    <row r="7183" spans="7:7" x14ac:dyDescent="0.25">
      <c r="G7183">
        <f t="shared" si="130"/>
        <v>0</v>
      </c>
    </row>
    <row r="7184" spans="7:7" x14ac:dyDescent="0.25">
      <c r="G7184">
        <f t="shared" si="130"/>
        <v>0</v>
      </c>
    </row>
    <row r="7185" spans="7:7" x14ac:dyDescent="0.25">
      <c r="G7185">
        <f t="shared" si="130"/>
        <v>0</v>
      </c>
    </row>
    <row r="7186" spans="7:7" x14ac:dyDescent="0.25">
      <c r="G7186">
        <f t="shared" si="130"/>
        <v>0</v>
      </c>
    </row>
    <row r="7187" spans="7:7" x14ac:dyDescent="0.25">
      <c r="G7187">
        <f t="shared" si="130"/>
        <v>0</v>
      </c>
    </row>
    <row r="7188" spans="7:7" x14ac:dyDescent="0.25">
      <c r="G7188">
        <f t="shared" si="130"/>
        <v>0</v>
      </c>
    </row>
    <row r="7189" spans="7:7" x14ac:dyDescent="0.25">
      <c r="G7189">
        <f t="shared" si="130"/>
        <v>0</v>
      </c>
    </row>
    <row r="7190" spans="7:7" x14ac:dyDescent="0.25">
      <c r="G7190">
        <f t="shared" si="130"/>
        <v>0</v>
      </c>
    </row>
    <row r="7191" spans="7:7" x14ac:dyDescent="0.25">
      <c r="G7191">
        <f t="shared" si="130"/>
        <v>0</v>
      </c>
    </row>
    <row r="7192" spans="7:7" x14ac:dyDescent="0.25">
      <c r="G7192">
        <f t="shared" si="130"/>
        <v>0</v>
      </c>
    </row>
    <row r="7193" spans="7:7" x14ac:dyDescent="0.25">
      <c r="G7193">
        <f t="shared" si="130"/>
        <v>0</v>
      </c>
    </row>
    <row r="7194" spans="7:7" x14ac:dyDescent="0.25">
      <c r="G7194">
        <f t="shared" si="130"/>
        <v>0</v>
      </c>
    </row>
    <row r="7195" spans="7:7" x14ac:dyDescent="0.25">
      <c r="G7195">
        <f t="shared" si="130"/>
        <v>0</v>
      </c>
    </row>
    <row r="7196" spans="7:7" x14ac:dyDescent="0.25">
      <c r="G7196">
        <f t="shared" si="130"/>
        <v>0</v>
      </c>
    </row>
    <row r="7197" spans="7:7" x14ac:dyDescent="0.25">
      <c r="G7197">
        <f t="shared" si="130"/>
        <v>0</v>
      </c>
    </row>
    <row r="7198" spans="7:7" x14ac:dyDescent="0.25">
      <c r="G7198">
        <f t="shared" si="130"/>
        <v>0</v>
      </c>
    </row>
    <row r="7199" spans="7:7" x14ac:dyDescent="0.25">
      <c r="G7199">
        <f t="shared" si="130"/>
        <v>0</v>
      </c>
    </row>
    <row r="7200" spans="7:7" x14ac:dyDescent="0.25">
      <c r="G7200">
        <f t="shared" si="130"/>
        <v>0</v>
      </c>
    </row>
    <row r="7201" spans="7:7" x14ac:dyDescent="0.25">
      <c r="G7201">
        <f t="shared" si="130"/>
        <v>0</v>
      </c>
    </row>
    <row r="7202" spans="7:7" x14ac:dyDescent="0.25">
      <c r="G7202">
        <f t="shared" si="130"/>
        <v>0</v>
      </c>
    </row>
    <row r="7203" spans="7:7" x14ac:dyDescent="0.25">
      <c r="G7203">
        <f t="shared" si="130"/>
        <v>0</v>
      </c>
    </row>
    <row r="7204" spans="7:7" x14ac:dyDescent="0.25">
      <c r="G7204">
        <f t="shared" si="130"/>
        <v>0</v>
      </c>
    </row>
    <row r="7205" spans="7:7" x14ac:dyDescent="0.25">
      <c r="G7205">
        <f t="shared" si="130"/>
        <v>0</v>
      </c>
    </row>
    <row r="7206" spans="7:7" x14ac:dyDescent="0.25">
      <c r="G7206">
        <f t="shared" si="130"/>
        <v>0</v>
      </c>
    </row>
    <row r="7207" spans="7:7" x14ac:dyDescent="0.25">
      <c r="G7207">
        <f t="shared" si="130"/>
        <v>0</v>
      </c>
    </row>
    <row r="7208" spans="7:7" x14ac:dyDescent="0.25">
      <c r="G7208">
        <f t="shared" si="130"/>
        <v>0</v>
      </c>
    </row>
    <row r="7209" spans="7:7" x14ac:dyDescent="0.25">
      <c r="G7209">
        <f t="shared" si="130"/>
        <v>0</v>
      </c>
    </row>
    <row r="7210" spans="7:7" x14ac:dyDescent="0.25">
      <c r="G7210">
        <f t="shared" si="130"/>
        <v>0</v>
      </c>
    </row>
    <row r="7211" spans="7:7" x14ac:dyDescent="0.25">
      <c r="G7211">
        <f t="shared" si="130"/>
        <v>0</v>
      </c>
    </row>
    <row r="7212" spans="7:7" x14ac:dyDescent="0.25">
      <c r="G7212">
        <f t="shared" si="130"/>
        <v>0</v>
      </c>
    </row>
    <row r="7213" spans="7:7" x14ac:dyDescent="0.25">
      <c r="G7213">
        <f t="shared" si="130"/>
        <v>0</v>
      </c>
    </row>
    <row r="7214" spans="7:7" x14ac:dyDescent="0.25">
      <c r="G7214">
        <f t="shared" si="130"/>
        <v>0</v>
      </c>
    </row>
    <row r="7215" spans="7:7" x14ac:dyDescent="0.25">
      <c r="G7215">
        <f t="shared" si="130"/>
        <v>0</v>
      </c>
    </row>
    <row r="7216" spans="7:7" x14ac:dyDescent="0.25">
      <c r="G7216">
        <f t="shared" si="130"/>
        <v>0</v>
      </c>
    </row>
    <row r="7217" spans="7:7" x14ac:dyDescent="0.25">
      <c r="G7217">
        <f t="shared" si="130"/>
        <v>0</v>
      </c>
    </row>
    <row r="7218" spans="7:7" x14ac:dyDescent="0.25">
      <c r="G7218">
        <f t="shared" si="130"/>
        <v>0</v>
      </c>
    </row>
    <row r="7219" spans="7:7" x14ac:dyDescent="0.25">
      <c r="G7219">
        <f t="shared" si="130"/>
        <v>0</v>
      </c>
    </row>
    <row r="7220" spans="7:7" x14ac:dyDescent="0.25">
      <c r="G7220">
        <f t="shared" si="130"/>
        <v>0</v>
      </c>
    </row>
    <row r="7221" spans="7:7" x14ac:dyDescent="0.25">
      <c r="G7221">
        <f t="shared" si="130"/>
        <v>0</v>
      </c>
    </row>
    <row r="7222" spans="7:7" x14ac:dyDescent="0.25">
      <c r="G7222">
        <f t="shared" si="130"/>
        <v>0</v>
      </c>
    </row>
    <row r="7223" spans="7:7" x14ac:dyDescent="0.25">
      <c r="G7223">
        <f t="shared" si="130"/>
        <v>0</v>
      </c>
    </row>
    <row r="7224" spans="7:7" x14ac:dyDescent="0.25">
      <c r="G7224">
        <f t="shared" si="130"/>
        <v>0</v>
      </c>
    </row>
    <row r="7225" spans="7:7" x14ac:dyDescent="0.25">
      <c r="G7225">
        <f t="shared" si="130"/>
        <v>0</v>
      </c>
    </row>
    <row r="7226" spans="7:7" x14ac:dyDescent="0.25">
      <c r="G7226">
        <f t="shared" si="130"/>
        <v>0</v>
      </c>
    </row>
    <row r="7227" spans="7:7" x14ac:dyDescent="0.25">
      <c r="G7227">
        <f t="shared" si="130"/>
        <v>0</v>
      </c>
    </row>
    <row r="7228" spans="7:7" x14ac:dyDescent="0.25">
      <c r="G7228">
        <f t="shared" si="130"/>
        <v>0</v>
      </c>
    </row>
    <row r="7229" spans="7:7" x14ac:dyDescent="0.25">
      <c r="G7229">
        <f t="shared" si="130"/>
        <v>0</v>
      </c>
    </row>
    <row r="7230" spans="7:7" x14ac:dyDescent="0.25">
      <c r="G7230">
        <f t="shared" si="130"/>
        <v>0</v>
      </c>
    </row>
    <row r="7231" spans="7:7" x14ac:dyDescent="0.25">
      <c r="G7231">
        <f t="shared" si="130"/>
        <v>0</v>
      </c>
    </row>
    <row r="7232" spans="7:7" x14ac:dyDescent="0.25">
      <c r="G7232">
        <f t="shared" si="130"/>
        <v>0</v>
      </c>
    </row>
    <row r="7233" spans="7:7" x14ac:dyDescent="0.25">
      <c r="G7233">
        <f t="shared" si="130"/>
        <v>0</v>
      </c>
    </row>
    <row r="7234" spans="7:7" x14ac:dyDescent="0.25">
      <c r="G7234">
        <f t="shared" si="130"/>
        <v>0</v>
      </c>
    </row>
    <row r="7235" spans="7:7" x14ac:dyDescent="0.25">
      <c r="G7235">
        <f t="shared" si="130"/>
        <v>0</v>
      </c>
    </row>
    <row r="7236" spans="7:7" x14ac:dyDescent="0.25">
      <c r="G7236">
        <f t="shared" si="130"/>
        <v>0</v>
      </c>
    </row>
    <row r="7237" spans="7:7" x14ac:dyDescent="0.25">
      <c r="G7237">
        <f t="shared" si="130"/>
        <v>0</v>
      </c>
    </row>
    <row r="7238" spans="7:7" x14ac:dyDescent="0.25">
      <c r="G7238">
        <f t="shared" si="130"/>
        <v>0</v>
      </c>
    </row>
    <row r="7239" spans="7:7" x14ac:dyDescent="0.25">
      <c r="G7239">
        <f t="shared" si="130"/>
        <v>0</v>
      </c>
    </row>
    <row r="7240" spans="7:7" x14ac:dyDescent="0.25">
      <c r="G7240">
        <f t="shared" ref="G7240:G7303" si="131">IF(E7240=E7239,G7239,D7240)</f>
        <v>0</v>
      </c>
    </row>
    <row r="7241" spans="7:7" x14ac:dyDescent="0.25">
      <c r="G7241">
        <f t="shared" si="131"/>
        <v>0</v>
      </c>
    </row>
    <row r="7242" spans="7:7" x14ac:dyDescent="0.25">
      <c r="G7242">
        <f t="shared" si="131"/>
        <v>0</v>
      </c>
    </row>
    <row r="7243" spans="7:7" x14ac:dyDescent="0.25">
      <c r="G7243">
        <f t="shared" si="131"/>
        <v>0</v>
      </c>
    </row>
    <row r="7244" spans="7:7" x14ac:dyDescent="0.25">
      <c r="G7244">
        <f t="shared" si="131"/>
        <v>0</v>
      </c>
    </row>
    <row r="7245" spans="7:7" x14ac:dyDescent="0.25">
      <c r="G7245">
        <f t="shared" si="131"/>
        <v>0</v>
      </c>
    </row>
    <row r="7246" spans="7:7" x14ac:dyDescent="0.25">
      <c r="G7246">
        <f t="shared" si="131"/>
        <v>0</v>
      </c>
    </row>
    <row r="7247" spans="7:7" x14ac:dyDescent="0.25">
      <c r="G7247">
        <f t="shared" si="131"/>
        <v>0</v>
      </c>
    </row>
    <row r="7248" spans="7:7" x14ac:dyDescent="0.25">
      <c r="G7248">
        <f t="shared" si="131"/>
        <v>0</v>
      </c>
    </row>
    <row r="7249" spans="7:7" x14ac:dyDescent="0.25">
      <c r="G7249">
        <f t="shared" si="131"/>
        <v>0</v>
      </c>
    </row>
    <row r="7250" spans="7:7" x14ac:dyDescent="0.25">
      <c r="G7250">
        <f t="shared" si="131"/>
        <v>0</v>
      </c>
    </row>
    <row r="7251" spans="7:7" x14ac:dyDescent="0.25">
      <c r="G7251">
        <f t="shared" si="131"/>
        <v>0</v>
      </c>
    </row>
    <row r="7252" spans="7:7" x14ac:dyDescent="0.25">
      <c r="G7252">
        <f t="shared" si="131"/>
        <v>0</v>
      </c>
    </row>
    <row r="7253" spans="7:7" x14ac:dyDescent="0.25">
      <c r="G7253">
        <f t="shared" si="131"/>
        <v>0</v>
      </c>
    </row>
    <row r="7254" spans="7:7" x14ac:dyDescent="0.25">
      <c r="G7254">
        <f t="shared" si="131"/>
        <v>0</v>
      </c>
    </row>
    <row r="7255" spans="7:7" x14ac:dyDescent="0.25">
      <c r="G7255">
        <f t="shared" si="131"/>
        <v>0</v>
      </c>
    </row>
    <row r="7256" spans="7:7" x14ac:dyDescent="0.25">
      <c r="G7256">
        <f t="shared" si="131"/>
        <v>0</v>
      </c>
    </row>
    <row r="7257" spans="7:7" x14ac:dyDescent="0.25">
      <c r="G7257">
        <f t="shared" si="131"/>
        <v>0</v>
      </c>
    </row>
    <row r="7258" spans="7:7" x14ac:dyDescent="0.25">
      <c r="G7258">
        <f t="shared" si="131"/>
        <v>0</v>
      </c>
    </row>
    <row r="7259" spans="7:7" x14ac:dyDescent="0.25">
      <c r="G7259">
        <f t="shared" si="131"/>
        <v>0</v>
      </c>
    </row>
    <row r="7260" spans="7:7" x14ac:dyDescent="0.25">
      <c r="G7260">
        <f t="shared" si="131"/>
        <v>0</v>
      </c>
    </row>
    <row r="7261" spans="7:7" x14ac:dyDescent="0.25">
      <c r="G7261">
        <f t="shared" si="131"/>
        <v>0</v>
      </c>
    </row>
    <row r="7262" spans="7:7" x14ac:dyDescent="0.25">
      <c r="G7262">
        <f t="shared" si="131"/>
        <v>0</v>
      </c>
    </row>
    <row r="7263" spans="7:7" x14ac:dyDescent="0.25">
      <c r="G7263">
        <f t="shared" si="131"/>
        <v>0</v>
      </c>
    </row>
    <row r="7264" spans="7:7" x14ac:dyDescent="0.25">
      <c r="G7264">
        <f t="shared" si="131"/>
        <v>0</v>
      </c>
    </row>
    <row r="7265" spans="7:7" x14ac:dyDescent="0.25">
      <c r="G7265">
        <f t="shared" si="131"/>
        <v>0</v>
      </c>
    </row>
    <row r="7266" spans="7:7" x14ac:dyDescent="0.25">
      <c r="G7266">
        <f t="shared" si="131"/>
        <v>0</v>
      </c>
    </row>
    <row r="7267" spans="7:7" x14ac:dyDescent="0.25">
      <c r="G7267">
        <f t="shared" si="131"/>
        <v>0</v>
      </c>
    </row>
    <row r="7268" spans="7:7" x14ac:dyDescent="0.25">
      <c r="G7268">
        <f t="shared" si="131"/>
        <v>0</v>
      </c>
    </row>
    <row r="7269" spans="7:7" x14ac:dyDescent="0.25">
      <c r="G7269">
        <f t="shared" si="131"/>
        <v>0</v>
      </c>
    </row>
    <row r="7270" spans="7:7" x14ac:dyDescent="0.25">
      <c r="G7270">
        <f t="shared" si="131"/>
        <v>0</v>
      </c>
    </row>
    <row r="7271" spans="7:7" x14ac:dyDescent="0.25">
      <c r="G7271">
        <f t="shared" si="131"/>
        <v>0</v>
      </c>
    </row>
    <row r="7272" spans="7:7" x14ac:dyDescent="0.25">
      <c r="G7272">
        <f t="shared" si="131"/>
        <v>0</v>
      </c>
    </row>
    <row r="7273" spans="7:7" x14ac:dyDescent="0.25">
      <c r="G7273">
        <f t="shared" si="131"/>
        <v>0</v>
      </c>
    </row>
    <row r="7274" spans="7:7" x14ac:dyDescent="0.25">
      <c r="G7274">
        <f t="shared" si="131"/>
        <v>0</v>
      </c>
    </row>
    <row r="7275" spans="7:7" x14ac:dyDescent="0.25">
      <c r="G7275">
        <f t="shared" si="131"/>
        <v>0</v>
      </c>
    </row>
    <row r="7276" spans="7:7" x14ac:dyDescent="0.25">
      <c r="G7276">
        <f t="shared" si="131"/>
        <v>0</v>
      </c>
    </row>
    <row r="7277" spans="7:7" x14ac:dyDescent="0.25">
      <c r="G7277">
        <f t="shared" si="131"/>
        <v>0</v>
      </c>
    </row>
    <row r="7278" spans="7:7" x14ac:dyDescent="0.25">
      <c r="G7278">
        <f t="shared" si="131"/>
        <v>0</v>
      </c>
    </row>
    <row r="7279" spans="7:7" x14ac:dyDescent="0.25">
      <c r="G7279">
        <f t="shared" si="131"/>
        <v>0</v>
      </c>
    </row>
    <row r="7280" spans="7:7" x14ac:dyDescent="0.25">
      <c r="G7280">
        <f t="shared" si="131"/>
        <v>0</v>
      </c>
    </row>
    <row r="7281" spans="7:7" x14ac:dyDescent="0.25">
      <c r="G7281">
        <f t="shared" si="131"/>
        <v>0</v>
      </c>
    </row>
    <row r="7282" spans="7:7" x14ac:dyDescent="0.25">
      <c r="G7282">
        <f t="shared" si="131"/>
        <v>0</v>
      </c>
    </row>
    <row r="7283" spans="7:7" x14ac:dyDescent="0.25">
      <c r="G7283">
        <f t="shared" si="131"/>
        <v>0</v>
      </c>
    </row>
    <row r="7284" spans="7:7" x14ac:dyDescent="0.25">
      <c r="G7284">
        <f t="shared" si="131"/>
        <v>0</v>
      </c>
    </row>
    <row r="7285" spans="7:7" x14ac:dyDescent="0.25">
      <c r="G7285">
        <f t="shared" si="131"/>
        <v>0</v>
      </c>
    </row>
    <row r="7286" spans="7:7" x14ac:dyDescent="0.25">
      <c r="G7286">
        <f t="shared" si="131"/>
        <v>0</v>
      </c>
    </row>
    <row r="7287" spans="7:7" x14ac:dyDescent="0.25">
      <c r="G7287">
        <f t="shared" si="131"/>
        <v>0</v>
      </c>
    </row>
    <row r="7288" spans="7:7" x14ac:dyDescent="0.25">
      <c r="G7288">
        <f t="shared" si="131"/>
        <v>0</v>
      </c>
    </row>
    <row r="7289" spans="7:7" x14ac:dyDescent="0.25">
      <c r="G7289">
        <f t="shared" si="131"/>
        <v>0</v>
      </c>
    </row>
    <row r="7290" spans="7:7" x14ac:dyDescent="0.25">
      <c r="G7290">
        <f t="shared" si="131"/>
        <v>0</v>
      </c>
    </row>
    <row r="7291" spans="7:7" x14ac:dyDescent="0.25">
      <c r="G7291">
        <f t="shared" si="131"/>
        <v>0</v>
      </c>
    </row>
    <row r="7292" spans="7:7" x14ac:dyDescent="0.25">
      <c r="G7292">
        <f t="shared" si="131"/>
        <v>0</v>
      </c>
    </row>
    <row r="7293" spans="7:7" x14ac:dyDescent="0.25">
      <c r="G7293">
        <f t="shared" si="131"/>
        <v>0</v>
      </c>
    </row>
    <row r="7294" spans="7:7" x14ac:dyDescent="0.25">
      <c r="G7294">
        <f t="shared" si="131"/>
        <v>0</v>
      </c>
    </row>
    <row r="7295" spans="7:7" x14ac:dyDescent="0.25">
      <c r="G7295">
        <f t="shared" si="131"/>
        <v>0</v>
      </c>
    </row>
    <row r="7296" spans="7:7" x14ac:dyDescent="0.25">
      <c r="G7296">
        <f t="shared" si="131"/>
        <v>0</v>
      </c>
    </row>
    <row r="7297" spans="7:7" x14ac:dyDescent="0.25">
      <c r="G7297">
        <f t="shared" si="131"/>
        <v>0</v>
      </c>
    </row>
    <row r="7298" spans="7:7" x14ac:dyDescent="0.25">
      <c r="G7298">
        <f t="shared" si="131"/>
        <v>0</v>
      </c>
    </row>
    <row r="7299" spans="7:7" x14ac:dyDescent="0.25">
      <c r="G7299">
        <f t="shared" si="131"/>
        <v>0</v>
      </c>
    </row>
    <row r="7300" spans="7:7" x14ac:dyDescent="0.25">
      <c r="G7300">
        <f t="shared" si="131"/>
        <v>0</v>
      </c>
    </row>
    <row r="7301" spans="7:7" x14ac:dyDescent="0.25">
      <c r="G7301">
        <f t="shared" si="131"/>
        <v>0</v>
      </c>
    </row>
    <row r="7302" spans="7:7" x14ac:dyDescent="0.25">
      <c r="G7302">
        <f t="shared" si="131"/>
        <v>0</v>
      </c>
    </row>
    <row r="7303" spans="7:7" x14ac:dyDescent="0.25">
      <c r="G7303">
        <f t="shared" si="131"/>
        <v>0</v>
      </c>
    </row>
    <row r="7304" spans="7:7" x14ac:dyDescent="0.25">
      <c r="G7304">
        <f t="shared" ref="G7304:G7367" si="132">IF(E7304=E7303,G7303,D7304)</f>
        <v>0</v>
      </c>
    </row>
    <row r="7305" spans="7:7" x14ac:dyDescent="0.25">
      <c r="G7305">
        <f t="shared" si="132"/>
        <v>0</v>
      </c>
    </row>
    <row r="7306" spans="7:7" x14ac:dyDescent="0.25">
      <c r="G7306">
        <f t="shared" si="132"/>
        <v>0</v>
      </c>
    </row>
    <row r="7307" spans="7:7" x14ac:dyDescent="0.25">
      <c r="G7307">
        <f t="shared" si="132"/>
        <v>0</v>
      </c>
    </row>
    <row r="7308" spans="7:7" x14ac:dyDescent="0.25">
      <c r="G7308">
        <f t="shared" si="132"/>
        <v>0</v>
      </c>
    </row>
    <row r="7309" spans="7:7" x14ac:dyDescent="0.25">
      <c r="G7309">
        <f t="shared" si="132"/>
        <v>0</v>
      </c>
    </row>
    <row r="7310" spans="7:7" x14ac:dyDescent="0.25">
      <c r="G7310">
        <f t="shared" si="132"/>
        <v>0</v>
      </c>
    </row>
    <row r="7311" spans="7:7" x14ac:dyDescent="0.25">
      <c r="G7311">
        <f t="shared" si="132"/>
        <v>0</v>
      </c>
    </row>
    <row r="7312" spans="7:7" x14ac:dyDescent="0.25">
      <c r="G7312">
        <f t="shared" si="132"/>
        <v>0</v>
      </c>
    </row>
    <row r="7313" spans="7:7" x14ac:dyDescent="0.25">
      <c r="G7313">
        <f t="shared" si="132"/>
        <v>0</v>
      </c>
    </row>
    <row r="7314" spans="7:7" x14ac:dyDescent="0.25">
      <c r="G7314">
        <f t="shared" si="132"/>
        <v>0</v>
      </c>
    </row>
    <row r="7315" spans="7:7" x14ac:dyDescent="0.25">
      <c r="G7315">
        <f t="shared" si="132"/>
        <v>0</v>
      </c>
    </row>
    <row r="7316" spans="7:7" x14ac:dyDescent="0.25">
      <c r="G7316">
        <f t="shared" si="132"/>
        <v>0</v>
      </c>
    </row>
    <row r="7317" spans="7:7" x14ac:dyDescent="0.25">
      <c r="G7317">
        <f t="shared" si="132"/>
        <v>0</v>
      </c>
    </row>
    <row r="7318" spans="7:7" x14ac:dyDescent="0.25">
      <c r="G7318">
        <f t="shared" si="132"/>
        <v>0</v>
      </c>
    </row>
    <row r="7319" spans="7:7" x14ac:dyDescent="0.25">
      <c r="G7319">
        <f t="shared" si="132"/>
        <v>0</v>
      </c>
    </row>
    <row r="7320" spans="7:7" x14ac:dyDescent="0.25">
      <c r="G7320">
        <f t="shared" si="132"/>
        <v>0</v>
      </c>
    </row>
    <row r="7321" spans="7:7" x14ac:dyDescent="0.25">
      <c r="G7321">
        <f t="shared" si="132"/>
        <v>0</v>
      </c>
    </row>
    <row r="7322" spans="7:7" x14ac:dyDescent="0.25">
      <c r="G7322">
        <f t="shared" si="132"/>
        <v>0</v>
      </c>
    </row>
    <row r="7323" spans="7:7" x14ac:dyDescent="0.25">
      <c r="G7323">
        <f t="shared" si="132"/>
        <v>0</v>
      </c>
    </row>
    <row r="7324" spans="7:7" x14ac:dyDescent="0.25">
      <c r="G7324">
        <f t="shared" si="132"/>
        <v>0</v>
      </c>
    </row>
    <row r="7325" spans="7:7" x14ac:dyDescent="0.25">
      <c r="G7325">
        <f t="shared" si="132"/>
        <v>0</v>
      </c>
    </row>
    <row r="7326" spans="7:7" x14ac:dyDescent="0.25">
      <c r="G7326">
        <f t="shared" si="132"/>
        <v>0</v>
      </c>
    </row>
    <row r="7327" spans="7:7" x14ac:dyDescent="0.25">
      <c r="G7327">
        <f t="shared" si="132"/>
        <v>0</v>
      </c>
    </row>
    <row r="7328" spans="7:7" x14ac:dyDescent="0.25">
      <c r="G7328">
        <f t="shared" si="132"/>
        <v>0</v>
      </c>
    </row>
    <row r="7329" spans="7:7" x14ac:dyDescent="0.25">
      <c r="G7329">
        <f t="shared" si="132"/>
        <v>0</v>
      </c>
    </row>
    <row r="7330" spans="7:7" x14ac:dyDescent="0.25">
      <c r="G7330">
        <f t="shared" si="132"/>
        <v>0</v>
      </c>
    </row>
    <row r="7331" spans="7:7" x14ac:dyDescent="0.25">
      <c r="G7331">
        <f t="shared" si="132"/>
        <v>0</v>
      </c>
    </row>
    <row r="7332" spans="7:7" x14ac:dyDescent="0.25">
      <c r="G7332">
        <f t="shared" si="132"/>
        <v>0</v>
      </c>
    </row>
    <row r="7333" spans="7:7" x14ac:dyDescent="0.25">
      <c r="G7333">
        <f t="shared" si="132"/>
        <v>0</v>
      </c>
    </row>
    <row r="7334" spans="7:7" x14ac:dyDescent="0.25">
      <c r="G7334">
        <f t="shared" si="132"/>
        <v>0</v>
      </c>
    </row>
    <row r="7335" spans="7:7" x14ac:dyDescent="0.25">
      <c r="G7335">
        <f t="shared" si="132"/>
        <v>0</v>
      </c>
    </row>
    <row r="7336" spans="7:7" x14ac:dyDescent="0.25">
      <c r="G7336">
        <f t="shared" si="132"/>
        <v>0</v>
      </c>
    </row>
    <row r="7337" spans="7:7" x14ac:dyDescent="0.25">
      <c r="G7337">
        <f t="shared" si="132"/>
        <v>0</v>
      </c>
    </row>
    <row r="7338" spans="7:7" x14ac:dyDescent="0.25">
      <c r="G7338">
        <f t="shared" si="132"/>
        <v>0</v>
      </c>
    </row>
    <row r="7339" spans="7:7" x14ac:dyDescent="0.25">
      <c r="G7339">
        <f t="shared" si="132"/>
        <v>0</v>
      </c>
    </row>
    <row r="7340" spans="7:7" x14ac:dyDescent="0.25">
      <c r="G7340">
        <f t="shared" si="132"/>
        <v>0</v>
      </c>
    </row>
    <row r="7341" spans="7:7" x14ac:dyDescent="0.25">
      <c r="G7341">
        <f t="shared" si="132"/>
        <v>0</v>
      </c>
    </row>
    <row r="7342" spans="7:7" x14ac:dyDescent="0.25">
      <c r="G7342">
        <f t="shared" si="132"/>
        <v>0</v>
      </c>
    </row>
    <row r="7343" spans="7:7" x14ac:dyDescent="0.25">
      <c r="G7343">
        <f t="shared" si="132"/>
        <v>0</v>
      </c>
    </row>
    <row r="7344" spans="7:7" x14ac:dyDescent="0.25">
      <c r="G7344">
        <f t="shared" si="132"/>
        <v>0</v>
      </c>
    </row>
    <row r="7345" spans="7:7" x14ac:dyDescent="0.25">
      <c r="G7345">
        <f t="shared" si="132"/>
        <v>0</v>
      </c>
    </row>
    <row r="7346" spans="7:7" x14ac:dyDescent="0.25">
      <c r="G7346">
        <f t="shared" si="132"/>
        <v>0</v>
      </c>
    </row>
    <row r="7347" spans="7:7" x14ac:dyDescent="0.25">
      <c r="G7347">
        <f t="shared" si="132"/>
        <v>0</v>
      </c>
    </row>
    <row r="7348" spans="7:7" x14ac:dyDescent="0.25">
      <c r="G7348">
        <f t="shared" si="132"/>
        <v>0</v>
      </c>
    </row>
    <row r="7349" spans="7:7" x14ac:dyDescent="0.25">
      <c r="G7349">
        <f t="shared" si="132"/>
        <v>0</v>
      </c>
    </row>
    <row r="7350" spans="7:7" x14ac:dyDescent="0.25">
      <c r="G7350">
        <f t="shared" si="132"/>
        <v>0</v>
      </c>
    </row>
    <row r="7351" spans="7:7" x14ac:dyDescent="0.25">
      <c r="G7351">
        <f t="shared" si="132"/>
        <v>0</v>
      </c>
    </row>
    <row r="7352" spans="7:7" x14ac:dyDescent="0.25">
      <c r="G7352">
        <f t="shared" si="132"/>
        <v>0</v>
      </c>
    </row>
    <row r="7353" spans="7:7" x14ac:dyDescent="0.25">
      <c r="G7353">
        <f t="shared" si="132"/>
        <v>0</v>
      </c>
    </row>
    <row r="7354" spans="7:7" x14ac:dyDescent="0.25">
      <c r="G7354">
        <f t="shared" si="132"/>
        <v>0</v>
      </c>
    </row>
    <row r="7355" spans="7:7" x14ac:dyDescent="0.25">
      <c r="G7355">
        <f t="shared" si="132"/>
        <v>0</v>
      </c>
    </row>
    <row r="7356" spans="7:7" x14ac:dyDescent="0.25">
      <c r="G7356">
        <f t="shared" si="132"/>
        <v>0</v>
      </c>
    </row>
    <row r="7357" spans="7:7" x14ac:dyDescent="0.25">
      <c r="G7357">
        <f t="shared" si="132"/>
        <v>0</v>
      </c>
    </row>
    <row r="7358" spans="7:7" x14ac:dyDescent="0.25">
      <c r="G7358">
        <f t="shared" si="132"/>
        <v>0</v>
      </c>
    </row>
    <row r="7359" spans="7:7" x14ac:dyDescent="0.25">
      <c r="G7359">
        <f t="shared" si="132"/>
        <v>0</v>
      </c>
    </row>
    <row r="7360" spans="7:7" x14ac:dyDescent="0.25">
      <c r="G7360">
        <f t="shared" si="132"/>
        <v>0</v>
      </c>
    </row>
    <row r="7361" spans="7:7" x14ac:dyDescent="0.25">
      <c r="G7361">
        <f t="shared" si="132"/>
        <v>0</v>
      </c>
    </row>
    <row r="7362" spans="7:7" x14ac:dyDescent="0.25">
      <c r="G7362">
        <f t="shared" si="132"/>
        <v>0</v>
      </c>
    </row>
    <row r="7363" spans="7:7" x14ac:dyDescent="0.25">
      <c r="G7363">
        <f t="shared" si="132"/>
        <v>0</v>
      </c>
    </row>
    <row r="7364" spans="7:7" x14ac:dyDescent="0.25">
      <c r="G7364">
        <f t="shared" si="132"/>
        <v>0</v>
      </c>
    </row>
    <row r="7365" spans="7:7" x14ac:dyDescent="0.25">
      <c r="G7365">
        <f t="shared" si="132"/>
        <v>0</v>
      </c>
    </row>
    <row r="7366" spans="7:7" x14ac:dyDescent="0.25">
      <c r="G7366">
        <f t="shared" si="132"/>
        <v>0</v>
      </c>
    </row>
    <row r="7367" spans="7:7" x14ac:dyDescent="0.25">
      <c r="G7367">
        <f t="shared" si="132"/>
        <v>0</v>
      </c>
    </row>
    <row r="7368" spans="7:7" x14ac:dyDescent="0.25">
      <c r="G7368">
        <f t="shared" ref="G7368:G7431" si="133">IF(E7368=E7367,G7367,D7368)</f>
        <v>0</v>
      </c>
    </row>
    <row r="7369" spans="7:7" x14ac:dyDescent="0.25">
      <c r="G7369">
        <f t="shared" si="133"/>
        <v>0</v>
      </c>
    </row>
    <row r="7370" spans="7:7" x14ac:dyDescent="0.25">
      <c r="G7370">
        <f t="shared" si="133"/>
        <v>0</v>
      </c>
    </row>
    <row r="7371" spans="7:7" x14ac:dyDescent="0.25">
      <c r="G7371">
        <f t="shared" si="133"/>
        <v>0</v>
      </c>
    </row>
    <row r="7372" spans="7:7" x14ac:dyDescent="0.25">
      <c r="G7372">
        <f t="shared" si="133"/>
        <v>0</v>
      </c>
    </row>
    <row r="7373" spans="7:7" x14ac:dyDescent="0.25">
      <c r="G7373">
        <f t="shared" si="133"/>
        <v>0</v>
      </c>
    </row>
    <row r="7374" spans="7:7" x14ac:dyDescent="0.25">
      <c r="G7374">
        <f t="shared" si="133"/>
        <v>0</v>
      </c>
    </row>
    <row r="7375" spans="7:7" x14ac:dyDescent="0.25">
      <c r="G7375">
        <f t="shared" si="133"/>
        <v>0</v>
      </c>
    </row>
    <row r="7376" spans="7:7" x14ac:dyDescent="0.25">
      <c r="G7376">
        <f t="shared" si="133"/>
        <v>0</v>
      </c>
    </row>
    <row r="7377" spans="7:7" x14ac:dyDescent="0.25">
      <c r="G7377">
        <f t="shared" si="133"/>
        <v>0</v>
      </c>
    </row>
    <row r="7378" spans="7:7" x14ac:dyDescent="0.25">
      <c r="G7378">
        <f t="shared" si="133"/>
        <v>0</v>
      </c>
    </row>
    <row r="7379" spans="7:7" x14ac:dyDescent="0.25">
      <c r="G7379">
        <f t="shared" si="133"/>
        <v>0</v>
      </c>
    </row>
    <row r="7380" spans="7:7" x14ac:dyDescent="0.25">
      <c r="G7380">
        <f t="shared" si="133"/>
        <v>0</v>
      </c>
    </row>
    <row r="7381" spans="7:7" x14ac:dyDescent="0.25">
      <c r="G7381">
        <f t="shared" si="133"/>
        <v>0</v>
      </c>
    </row>
    <row r="7382" spans="7:7" x14ac:dyDescent="0.25">
      <c r="G7382">
        <f t="shared" si="133"/>
        <v>0</v>
      </c>
    </row>
    <row r="7383" spans="7:7" x14ac:dyDescent="0.25">
      <c r="G7383">
        <f t="shared" si="133"/>
        <v>0</v>
      </c>
    </row>
    <row r="7384" spans="7:7" x14ac:dyDescent="0.25">
      <c r="G7384">
        <f t="shared" si="133"/>
        <v>0</v>
      </c>
    </row>
    <row r="7385" spans="7:7" x14ac:dyDescent="0.25">
      <c r="G7385">
        <f t="shared" si="133"/>
        <v>0</v>
      </c>
    </row>
    <row r="7386" spans="7:7" x14ac:dyDescent="0.25">
      <c r="G7386">
        <f t="shared" si="133"/>
        <v>0</v>
      </c>
    </row>
    <row r="7387" spans="7:7" x14ac:dyDescent="0.25">
      <c r="G7387">
        <f t="shared" si="133"/>
        <v>0</v>
      </c>
    </row>
    <row r="7388" spans="7:7" x14ac:dyDescent="0.25">
      <c r="G7388">
        <f t="shared" si="133"/>
        <v>0</v>
      </c>
    </row>
    <row r="7389" spans="7:7" x14ac:dyDescent="0.25">
      <c r="G7389">
        <f t="shared" si="133"/>
        <v>0</v>
      </c>
    </row>
    <row r="7390" spans="7:7" x14ac:dyDescent="0.25">
      <c r="G7390">
        <f t="shared" si="133"/>
        <v>0</v>
      </c>
    </row>
    <row r="7391" spans="7:7" x14ac:dyDescent="0.25">
      <c r="G7391">
        <f t="shared" si="133"/>
        <v>0</v>
      </c>
    </row>
    <row r="7392" spans="7:7" x14ac:dyDescent="0.25">
      <c r="G7392">
        <f t="shared" si="133"/>
        <v>0</v>
      </c>
    </row>
    <row r="7393" spans="7:7" x14ac:dyDescent="0.25">
      <c r="G7393">
        <f t="shared" si="133"/>
        <v>0</v>
      </c>
    </row>
    <row r="7394" spans="7:7" x14ac:dyDescent="0.25">
      <c r="G7394">
        <f t="shared" si="133"/>
        <v>0</v>
      </c>
    </row>
    <row r="7395" spans="7:7" x14ac:dyDescent="0.25">
      <c r="G7395">
        <f t="shared" si="133"/>
        <v>0</v>
      </c>
    </row>
    <row r="7396" spans="7:7" x14ac:dyDescent="0.25">
      <c r="G7396">
        <f t="shared" si="133"/>
        <v>0</v>
      </c>
    </row>
    <row r="7397" spans="7:7" x14ac:dyDescent="0.25">
      <c r="G7397">
        <f t="shared" si="133"/>
        <v>0</v>
      </c>
    </row>
    <row r="7398" spans="7:7" x14ac:dyDescent="0.25">
      <c r="G7398">
        <f t="shared" si="133"/>
        <v>0</v>
      </c>
    </row>
    <row r="7399" spans="7:7" x14ac:dyDescent="0.25">
      <c r="G7399">
        <f t="shared" si="133"/>
        <v>0</v>
      </c>
    </row>
    <row r="7400" spans="7:7" x14ac:dyDescent="0.25">
      <c r="G7400">
        <f t="shared" si="133"/>
        <v>0</v>
      </c>
    </row>
    <row r="7401" spans="7:7" x14ac:dyDescent="0.25">
      <c r="G7401">
        <f t="shared" si="133"/>
        <v>0</v>
      </c>
    </row>
    <row r="7402" spans="7:7" x14ac:dyDescent="0.25">
      <c r="G7402">
        <f t="shared" si="133"/>
        <v>0</v>
      </c>
    </row>
    <row r="7403" spans="7:7" x14ac:dyDescent="0.25">
      <c r="G7403">
        <f t="shared" si="133"/>
        <v>0</v>
      </c>
    </row>
    <row r="7404" spans="7:7" x14ac:dyDescent="0.25">
      <c r="G7404">
        <f t="shared" si="133"/>
        <v>0</v>
      </c>
    </row>
    <row r="7405" spans="7:7" x14ac:dyDescent="0.25">
      <c r="G7405">
        <f t="shared" si="133"/>
        <v>0</v>
      </c>
    </row>
    <row r="7406" spans="7:7" x14ac:dyDescent="0.25">
      <c r="G7406">
        <f t="shared" si="133"/>
        <v>0</v>
      </c>
    </row>
    <row r="7407" spans="7:7" x14ac:dyDescent="0.25">
      <c r="G7407">
        <f t="shared" si="133"/>
        <v>0</v>
      </c>
    </row>
    <row r="7408" spans="7:7" x14ac:dyDescent="0.25">
      <c r="G7408">
        <f t="shared" si="133"/>
        <v>0</v>
      </c>
    </row>
    <row r="7409" spans="7:7" x14ac:dyDescent="0.25">
      <c r="G7409">
        <f t="shared" si="133"/>
        <v>0</v>
      </c>
    </row>
    <row r="7410" spans="7:7" x14ac:dyDescent="0.25">
      <c r="G7410">
        <f t="shared" si="133"/>
        <v>0</v>
      </c>
    </row>
    <row r="7411" spans="7:7" x14ac:dyDescent="0.25">
      <c r="G7411">
        <f t="shared" si="133"/>
        <v>0</v>
      </c>
    </row>
    <row r="7412" spans="7:7" x14ac:dyDescent="0.25">
      <c r="G7412">
        <f t="shared" si="133"/>
        <v>0</v>
      </c>
    </row>
    <row r="7413" spans="7:7" x14ac:dyDescent="0.25">
      <c r="G7413">
        <f t="shared" si="133"/>
        <v>0</v>
      </c>
    </row>
    <row r="7414" spans="7:7" x14ac:dyDescent="0.25">
      <c r="G7414">
        <f t="shared" si="133"/>
        <v>0</v>
      </c>
    </row>
    <row r="7415" spans="7:7" x14ac:dyDescent="0.25">
      <c r="G7415">
        <f t="shared" si="133"/>
        <v>0</v>
      </c>
    </row>
    <row r="7416" spans="7:7" x14ac:dyDescent="0.25">
      <c r="G7416">
        <f t="shared" si="133"/>
        <v>0</v>
      </c>
    </row>
    <row r="7417" spans="7:7" x14ac:dyDescent="0.25">
      <c r="G7417">
        <f t="shared" si="133"/>
        <v>0</v>
      </c>
    </row>
    <row r="7418" spans="7:7" x14ac:dyDescent="0.25">
      <c r="G7418">
        <f t="shared" si="133"/>
        <v>0</v>
      </c>
    </row>
    <row r="7419" spans="7:7" x14ac:dyDescent="0.25">
      <c r="G7419">
        <f t="shared" si="133"/>
        <v>0</v>
      </c>
    </row>
    <row r="7420" spans="7:7" x14ac:dyDescent="0.25">
      <c r="G7420">
        <f t="shared" si="133"/>
        <v>0</v>
      </c>
    </row>
    <row r="7421" spans="7:7" x14ac:dyDescent="0.25">
      <c r="G7421">
        <f t="shared" si="133"/>
        <v>0</v>
      </c>
    </row>
    <row r="7422" spans="7:7" x14ac:dyDescent="0.25">
      <c r="G7422">
        <f t="shared" si="133"/>
        <v>0</v>
      </c>
    </row>
    <row r="7423" spans="7:7" x14ac:dyDescent="0.25">
      <c r="G7423">
        <f t="shared" si="133"/>
        <v>0</v>
      </c>
    </row>
    <row r="7424" spans="7:7" x14ac:dyDescent="0.25">
      <c r="G7424">
        <f t="shared" si="133"/>
        <v>0</v>
      </c>
    </row>
    <row r="7425" spans="7:7" x14ac:dyDescent="0.25">
      <c r="G7425">
        <f t="shared" si="133"/>
        <v>0</v>
      </c>
    </row>
    <row r="7426" spans="7:7" x14ac:dyDescent="0.25">
      <c r="G7426">
        <f t="shared" si="133"/>
        <v>0</v>
      </c>
    </row>
    <row r="7427" spans="7:7" x14ac:dyDescent="0.25">
      <c r="G7427">
        <f t="shared" si="133"/>
        <v>0</v>
      </c>
    </row>
    <row r="7428" spans="7:7" x14ac:dyDescent="0.25">
      <c r="G7428">
        <f t="shared" si="133"/>
        <v>0</v>
      </c>
    </row>
    <row r="7429" spans="7:7" x14ac:dyDescent="0.25">
      <c r="G7429">
        <f t="shared" si="133"/>
        <v>0</v>
      </c>
    </row>
    <row r="7430" spans="7:7" x14ac:dyDescent="0.25">
      <c r="G7430">
        <f t="shared" si="133"/>
        <v>0</v>
      </c>
    </row>
    <row r="7431" spans="7:7" x14ac:dyDescent="0.25">
      <c r="G7431">
        <f t="shared" si="133"/>
        <v>0</v>
      </c>
    </row>
    <row r="7432" spans="7:7" x14ac:dyDescent="0.25">
      <c r="G7432">
        <f t="shared" ref="G7432:G7495" si="134">IF(E7432=E7431,G7431,D7432)</f>
        <v>0</v>
      </c>
    </row>
    <row r="7433" spans="7:7" x14ac:dyDescent="0.25">
      <c r="G7433">
        <f t="shared" si="134"/>
        <v>0</v>
      </c>
    </row>
    <row r="7434" spans="7:7" x14ac:dyDescent="0.25">
      <c r="G7434">
        <f t="shared" si="134"/>
        <v>0</v>
      </c>
    </row>
    <row r="7435" spans="7:7" x14ac:dyDescent="0.25">
      <c r="G7435">
        <f t="shared" si="134"/>
        <v>0</v>
      </c>
    </row>
    <row r="7436" spans="7:7" x14ac:dyDescent="0.25">
      <c r="G7436">
        <f t="shared" si="134"/>
        <v>0</v>
      </c>
    </row>
    <row r="7437" spans="7:7" x14ac:dyDescent="0.25">
      <c r="G7437">
        <f t="shared" si="134"/>
        <v>0</v>
      </c>
    </row>
    <row r="7438" spans="7:7" x14ac:dyDescent="0.25">
      <c r="G7438">
        <f t="shared" si="134"/>
        <v>0</v>
      </c>
    </row>
    <row r="7439" spans="7:7" x14ac:dyDescent="0.25">
      <c r="G7439">
        <f t="shared" si="134"/>
        <v>0</v>
      </c>
    </row>
    <row r="7440" spans="7:7" x14ac:dyDescent="0.25">
      <c r="G7440">
        <f t="shared" si="134"/>
        <v>0</v>
      </c>
    </row>
    <row r="7441" spans="7:7" x14ac:dyDescent="0.25">
      <c r="G7441">
        <f t="shared" si="134"/>
        <v>0</v>
      </c>
    </row>
    <row r="7442" spans="7:7" x14ac:dyDescent="0.25">
      <c r="G7442">
        <f t="shared" si="134"/>
        <v>0</v>
      </c>
    </row>
    <row r="7443" spans="7:7" x14ac:dyDescent="0.25">
      <c r="G7443">
        <f t="shared" si="134"/>
        <v>0</v>
      </c>
    </row>
    <row r="7444" spans="7:7" x14ac:dyDescent="0.25">
      <c r="G7444">
        <f t="shared" si="134"/>
        <v>0</v>
      </c>
    </row>
    <row r="7445" spans="7:7" x14ac:dyDescent="0.25">
      <c r="G7445">
        <f t="shared" si="134"/>
        <v>0</v>
      </c>
    </row>
    <row r="7446" spans="7:7" x14ac:dyDescent="0.25">
      <c r="G7446">
        <f t="shared" si="134"/>
        <v>0</v>
      </c>
    </row>
    <row r="7447" spans="7:7" x14ac:dyDescent="0.25">
      <c r="G7447">
        <f t="shared" si="134"/>
        <v>0</v>
      </c>
    </row>
    <row r="7448" spans="7:7" x14ac:dyDescent="0.25">
      <c r="G7448">
        <f t="shared" si="134"/>
        <v>0</v>
      </c>
    </row>
    <row r="7449" spans="7:7" x14ac:dyDescent="0.25">
      <c r="G7449">
        <f t="shared" si="134"/>
        <v>0</v>
      </c>
    </row>
    <row r="7450" spans="7:7" x14ac:dyDescent="0.25">
      <c r="G7450">
        <f t="shared" si="134"/>
        <v>0</v>
      </c>
    </row>
    <row r="7451" spans="7:7" x14ac:dyDescent="0.25">
      <c r="G7451">
        <f t="shared" si="134"/>
        <v>0</v>
      </c>
    </row>
    <row r="7452" spans="7:7" x14ac:dyDescent="0.25">
      <c r="G7452">
        <f t="shared" si="134"/>
        <v>0</v>
      </c>
    </row>
    <row r="7453" spans="7:7" x14ac:dyDescent="0.25">
      <c r="G7453">
        <f t="shared" si="134"/>
        <v>0</v>
      </c>
    </row>
    <row r="7454" spans="7:7" x14ac:dyDescent="0.25">
      <c r="G7454">
        <f t="shared" si="134"/>
        <v>0</v>
      </c>
    </row>
    <row r="7455" spans="7:7" x14ac:dyDescent="0.25">
      <c r="G7455">
        <f t="shared" si="134"/>
        <v>0</v>
      </c>
    </row>
    <row r="7456" spans="7:7" x14ac:dyDescent="0.25">
      <c r="G7456">
        <f t="shared" si="134"/>
        <v>0</v>
      </c>
    </row>
    <row r="7457" spans="7:7" x14ac:dyDescent="0.25">
      <c r="G7457">
        <f t="shared" si="134"/>
        <v>0</v>
      </c>
    </row>
    <row r="7458" spans="7:7" x14ac:dyDescent="0.25">
      <c r="G7458">
        <f t="shared" si="134"/>
        <v>0</v>
      </c>
    </row>
    <row r="7459" spans="7:7" x14ac:dyDescent="0.25">
      <c r="G7459">
        <f t="shared" si="134"/>
        <v>0</v>
      </c>
    </row>
    <row r="7460" spans="7:7" x14ac:dyDescent="0.25">
      <c r="G7460">
        <f t="shared" si="134"/>
        <v>0</v>
      </c>
    </row>
    <row r="7461" spans="7:7" x14ac:dyDescent="0.25">
      <c r="G7461">
        <f t="shared" si="134"/>
        <v>0</v>
      </c>
    </row>
    <row r="7462" spans="7:7" x14ac:dyDescent="0.25">
      <c r="G7462">
        <f t="shared" si="134"/>
        <v>0</v>
      </c>
    </row>
    <row r="7463" spans="7:7" x14ac:dyDescent="0.25">
      <c r="G7463">
        <f t="shared" si="134"/>
        <v>0</v>
      </c>
    </row>
    <row r="7464" spans="7:7" x14ac:dyDescent="0.25">
      <c r="G7464">
        <f t="shared" si="134"/>
        <v>0</v>
      </c>
    </row>
    <row r="7465" spans="7:7" x14ac:dyDescent="0.25">
      <c r="G7465">
        <f t="shared" si="134"/>
        <v>0</v>
      </c>
    </row>
    <row r="7466" spans="7:7" x14ac:dyDescent="0.25">
      <c r="G7466">
        <f t="shared" si="134"/>
        <v>0</v>
      </c>
    </row>
    <row r="7467" spans="7:7" x14ac:dyDescent="0.25">
      <c r="G7467">
        <f t="shared" si="134"/>
        <v>0</v>
      </c>
    </row>
    <row r="7468" spans="7:7" x14ac:dyDescent="0.25">
      <c r="G7468">
        <f t="shared" si="134"/>
        <v>0</v>
      </c>
    </row>
    <row r="7469" spans="7:7" x14ac:dyDescent="0.25">
      <c r="G7469">
        <f t="shared" si="134"/>
        <v>0</v>
      </c>
    </row>
    <row r="7470" spans="7:7" x14ac:dyDescent="0.25">
      <c r="G7470">
        <f t="shared" si="134"/>
        <v>0</v>
      </c>
    </row>
    <row r="7471" spans="7:7" x14ac:dyDescent="0.25">
      <c r="G7471">
        <f t="shared" si="134"/>
        <v>0</v>
      </c>
    </row>
    <row r="7472" spans="7:7" x14ac:dyDescent="0.25">
      <c r="G7472">
        <f t="shared" si="134"/>
        <v>0</v>
      </c>
    </row>
    <row r="7473" spans="7:7" x14ac:dyDescent="0.25">
      <c r="G7473">
        <f t="shared" si="134"/>
        <v>0</v>
      </c>
    </row>
    <row r="7474" spans="7:7" x14ac:dyDescent="0.25">
      <c r="G7474">
        <f t="shared" si="134"/>
        <v>0</v>
      </c>
    </row>
    <row r="7475" spans="7:7" x14ac:dyDescent="0.25">
      <c r="G7475">
        <f t="shared" si="134"/>
        <v>0</v>
      </c>
    </row>
    <row r="7476" spans="7:7" x14ac:dyDescent="0.25">
      <c r="G7476">
        <f t="shared" si="134"/>
        <v>0</v>
      </c>
    </row>
    <row r="7477" spans="7:7" x14ac:dyDescent="0.25">
      <c r="G7477">
        <f t="shared" si="134"/>
        <v>0</v>
      </c>
    </row>
    <row r="7478" spans="7:7" x14ac:dyDescent="0.25">
      <c r="G7478">
        <f t="shared" si="134"/>
        <v>0</v>
      </c>
    </row>
    <row r="7479" spans="7:7" x14ac:dyDescent="0.25">
      <c r="G7479">
        <f t="shared" si="134"/>
        <v>0</v>
      </c>
    </row>
    <row r="7480" spans="7:7" x14ac:dyDescent="0.25">
      <c r="G7480">
        <f t="shared" si="134"/>
        <v>0</v>
      </c>
    </row>
    <row r="7481" spans="7:7" x14ac:dyDescent="0.25">
      <c r="G7481">
        <f t="shared" si="134"/>
        <v>0</v>
      </c>
    </row>
    <row r="7482" spans="7:7" x14ac:dyDescent="0.25">
      <c r="G7482">
        <f t="shared" si="134"/>
        <v>0</v>
      </c>
    </row>
    <row r="7483" spans="7:7" x14ac:dyDescent="0.25">
      <c r="G7483">
        <f t="shared" si="134"/>
        <v>0</v>
      </c>
    </row>
    <row r="7484" spans="7:7" x14ac:dyDescent="0.25">
      <c r="G7484">
        <f t="shared" si="134"/>
        <v>0</v>
      </c>
    </row>
    <row r="7485" spans="7:7" x14ac:dyDescent="0.25">
      <c r="G7485">
        <f t="shared" si="134"/>
        <v>0</v>
      </c>
    </row>
    <row r="7486" spans="7:7" x14ac:dyDescent="0.25">
      <c r="G7486">
        <f t="shared" si="134"/>
        <v>0</v>
      </c>
    </row>
    <row r="7487" spans="7:7" x14ac:dyDescent="0.25">
      <c r="G7487">
        <f t="shared" si="134"/>
        <v>0</v>
      </c>
    </row>
    <row r="7488" spans="7:7" x14ac:dyDescent="0.25">
      <c r="G7488">
        <f t="shared" si="134"/>
        <v>0</v>
      </c>
    </row>
    <row r="7489" spans="7:7" x14ac:dyDescent="0.25">
      <c r="G7489">
        <f t="shared" si="134"/>
        <v>0</v>
      </c>
    </row>
    <row r="7490" spans="7:7" x14ac:dyDescent="0.25">
      <c r="G7490">
        <f t="shared" si="134"/>
        <v>0</v>
      </c>
    </row>
    <row r="7491" spans="7:7" x14ac:dyDescent="0.25">
      <c r="G7491">
        <f t="shared" si="134"/>
        <v>0</v>
      </c>
    </row>
    <row r="7492" spans="7:7" x14ac:dyDescent="0.25">
      <c r="G7492">
        <f t="shared" si="134"/>
        <v>0</v>
      </c>
    </row>
    <row r="7493" spans="7:7" x14ac:dyDescent="0.25">
      <c r="G7493">
        <f t="shared" si="134"/>
        <v>0</v>
      </c>
    </row>
    <row r="7494" spans="7:7" x14ac:dyDescent="0.25">
      <c r="G7494">
        <f t="shared" si="134"/>
        <v>0</v>
      </c>
    </row>
    <row r="7495" spans="7:7" x14ac:dyDescent="0.25">
      <c r="G7495">
        <f t="shared" si="134"/>
        <v>0</v>
      </c>
    </row>
    <row r="7496" spans="7:7" x14ac:dyDescent="0.25">
      <c r="G7496">
        <f t="shared" ref="G7496:G7559" si="135">IF(E7496=E7495,G7495,D7496)</f>
        <v>0</v>
      </c>
    </row>
    <row r="7497" spans="7:7" x14ac:dyDescent="0.25">
      <c r="G7497">
        <f t="shared" si="135"/>
        <v>0</v>
      </c>
    </row>
    <row r="7498" spans="7:7" x14ac:dyDescent="0.25">
      <c r="G7498">
        <f t="shared" si="135"/>
        <v>0</v>
      </c>
    </row>
    <row r="7499" spans="7:7" x14ac:dyDescent="0.25">
      <c r="G7499">
        <f t="shared" si="135"/>
        <v>0</v>
      </c>
    </row>
    <row r="7500" spans="7:7" x14ac:dyDescent="0.25">
      <c r="G7500">
        <f t="shared" si="135"/>
        <v>0</v>
      </c>
    </row>
    <row r="7501" spans="7:7" x14ac:dyDescent="0.25">
      <c r="G7501">
        <f t="shared" si="135"/>
        <v>0</v>
      </c>
    </row>
    <row r="7502" spans="7:7" x14ac:dyDescent="0.25">
      <c r="G7502">
        <f t="shared" si="135"/>
        <v>0</v>
      </c>
    </row>
    <row r="7503" spans="7:7" x14ac:dyDescent="0.25">
      <c r="G7503">
        <f t="shared" si="135"/>
        <v>0</v>
      </c>
    </row>
    <row r="7504" spans="7:7" x14ac:dyDescent="0.25">
      <c r="G7504">
        <f t="shared" si="135"/>
        <v>0</v>
      </c>
    </row>
    <row r="7505" spans="7:7" x14ac:dyDescent="0.25">
      <c r="G7505">
        <f t="shared" si="135"/>
        <v>0</v>
      </c>
    </row>
    <row r="7506" spans="7:7" x14ac:dyDescent="0.25">
      <c r="G7506">
        <f t="shared" si="135"/>
        <v>0</v>
      </c>
    </row>
    <row r="7507" spans="7:7" x14ac:dyDescent="0.25">
      <c r="G7507">
        <f t="shared" si="135"/>
        <v>0</v>
      </c>
    </row>
    <row r="7508" spans="7:7" x14ac:dyDescent="0.25">
      <c r="G7508">
        <f t="shared" si="135"/>
        <v>0</v>
      </c>
    </row>
    <row r="7509" spans="7:7" x14ac:dyDescent="0.25">
      <c r="G7509">
        <f t="shared" si="135"/>
        <v>0</v>
      </c>
    </row>
    <row r="7510" spans="7:7" x14ac:dyDescent="0.25">
      <c r="G7510">
        <f t="shared" si="135"/>
        <v>0</v>
      </c>
    </row>
    <row r="7511" spans="7:7" x14ac:dyDescent="0.25">
      <c r="G7511">
        <f t="shared" si="135"/>
        <v>0</v>
      </c>
    </row>
    <row r="7512" spans="7:7" x14ac:dyDescent="0.25">
      <c r="G7512">
        <f t="shared" si="135"/>
        <v>0</v>
      </c>
    </row>
    <row r="7513" spans="7:7" x14ac:dyDescent="0.25">
      <c r="G7513">
        <f t="shared" si="135"/>
        <v>0</v>
      </c>
    </row>
    <row r="7514" spans="7:7" x14ac:dyDescent="0.25">
      <c r="G7514">
        <f t="shared" si="135"/>
        <v>0</v>
      </c>
    </row>
    <row r="7515" spans="7:7" x14ac:dyDescent="0.25">
      <c r="G7515">
        <f t="shared" si="135"/>
        <v>0</v>
      </c>
    </row>
    <row r="7516" spans="7:7" x14ac:dyDescent="0.25">
      <c r="G7516">
        <f t="shared" si="135"/>
        <v>0</v>
      </c>
    </row>
    <row r="7517" spans="7:7" x14ac:dyDescent="0.25">
      <c r="G7517">
        <f t="shared" si="135"/>
        <v>0</v>
      </c>
    </row>
    <row r="7518" spans="7:7" x14ac:dyDescent="0.25">
      <c r="G7518">
        <f t="shared" si="135"/>
        <v>0</v>
      </c>
    </row>
    <row r="7519" spans="7:7" x14ac:dyDescent="0.25">
      <c r="G7519">
        <f t="shared" si="135"/>
        <v>0</v>
      </c>
    </row>
    <row r="7520" spans="7:7" x14ac:dyDescent="0.25">
      <c r="G7520">
        <f t="shared" si="135"/>
        <v>0</v>
      </c>
    </row>
    <row r="7521" spans="7:7" x14ac:dyDescent="0.25">
      <c r="G7521">
        <f t="shared" si="135"/>
        <v>0</v>
      </c>
    </row>
    <row r="7522" spans="7:7" x14ac:dyDescent="0.25">
      <c r="G7522">
        <f t="shared" si="135"/>
        <v>0</v>
      </c>
    </row>
    <row r="7523" spans="7:7" x14ac:dyDescent="0.25">
      <c r="G7523">
        <f t="shared" si="135"/>
        <v>0</v>
      </c>
    </row>
    <row r="7524" spans="7:7" x14ac:dyDescent="0.25">
      <c r="G7524">
        <f t="shared" si="135"/>
        <v>0</v>
      </c>
    </row>
    <row r="7525" spans="7:7" x14ac:dyDescent="0.25">
      <c r="G7525">
        <f t="shared" si="135"/>
        <v>0</v>
      </c>
    </row>
    <row r="7526" spans="7:7" x14ac:dyDescent="0.25">
      <c r="G7526">
        <f t="shared" si="135"/>
        <v>0</v>
      </c>
    </row>
    <row r="7527" spans="7:7" x14ac:dyDescent="0.25">
      <c r="G7527">
        <f t="shared" si="135"/>
        <v>0</v>
      </c>
    </row>
    <row r="7528" spans="7:7" x14ac:dyDescent="0.25">
      <c r="G7528">
        <f t="shared" si="135"/>
        <v>0</v>
      </c>
    </row>
    <row r="7529" spans="7:7" x14ac:dyDescent="0.25">
      <c r="G7529">
        <f t="shared" si="135"/>
        <v>0</v>
      </c>
    </row>
    <row r="7530" spans="7:7" x14ac:dyDescent="0.25">
      <c r="G7530">
        <f t="shared" si="135"/>
        <v>0</v>
      </c>
    </row>
    <row r="7531" spans="7:7" x14ac:dyDescent="0.25">
      <c r="G7531">
        <f t="shared" si="135"/>
        <v>0</v>
      </c>
    </row>
    <row r="7532" spans="7:7" x14ac:dyDescent="0.25">
      <c r="G7532">
        <f t="shared" si="135"/>
        <v>0</v>
      </c>
    </row>
    <row r="7533" spans="7:7" x14ac:dyDescent="0.25">
      <c r="G7533">
        <f t="shared" si="135"/>
        <v>0</v>
      </c>
    </row>
    <row r="7534" spans="7:7" x14ac:dyDescent="0.25">
      <c r="G7534">
        <f t="shared" si="135"/>
        <v>0</v>
      </c>
    </row>
    <row r="7535" spans="7:7" x14ac:dyDescent="0.25">
      <c r="G7535">
        <f t="shared" si="135"/>
        <v>0</v>
      </c>
    </row>
    <row r="7536" spans="7:7" x14ac:dyDescent="0.25">
      <c r="G7536">
        <f t="shared" si="135"/>
        <v>0</v>
      </c>
    </row>
    <row r="7537" spans="7:7" x14ac:dyDescent="0.25">
      <c r="G7537">
        <f t="shared" si="135"/>
        <v>0</v>
      </c>
    </row>
    <row r="7538" spans="7:7" x14ac:dyDescent="0.25">
      <c r="G7538">
        <f t="shared" si="135"/>
        <v>0</v>
      </c>
    </row>
    <row r="7539" spans="7:7" x14ac:dyDescent="0.25">
      <c r="G7539">
        <f t="shared" si="135"/>
        <v>0</v>
      </c>
    </row>
    <row r="7540" spans="7:7" x14ac:dyDescent="0.25">
      <c r="G7540">
        <f t="shared" si="135"/>
        <v>0</v>
      </c>
    </row>
    <row r="7541" spans="7:7" x14ac:dyDescent="0.25">
      <c r="G7541">
        <f t="shared" si="135"/>
        <v>0</v>
      </c>
    </row>
    <row r="7542" spans="7:7" x14ac:dyDescent="0.25">
      <c r="G7542">
        <f t="shared" si="135"/>
        <v>0</v>
      </c>
    </row>
    <row r="7543" spans="7:7" x14ac:dyDescent="0.25">
      <c r="G7543">
        <f t="shared" si="135"/>
        <v>0</v>
      </c>
    </row>
    <row r="7544" spans="7:7" x14ac:dyDescent="0.25">
      <c r="G7544">
        <f t="shared" si="135"/>
        <v>0</v>
      </c>
    </row>
    <row r="7545" spans="7:7" x14ac:dyDescent="0.25">
      <c r="G7545">
        <f t="shared" si="135"/>
        <v>0</v>
      </c>
    </row>
    <row r="7546" spans="7:7" x14ac:dyDescent="0.25">
      <c r="G7546">
        <f t="shared" si="135"/>
        <v>0</v>
      </c>
    </row>
    <row r="7547" spans="7:7" x14ac:dyDescent="0.25">
      <c r="G7547">
        <f t="shared" si="135"/>
        <v>0</v>
      </c>
    </row>
    <row r="7548" spans="7:7" x14ac:dyDescent="0.25">
      <c r="G7548">
        <f t="shared" si="135"/>
        <v>0</v>
      </c>
    </row>
    <row r="7549" spans="7:7" x14ac:dyDescent="0.25">
      <c r="G7549">
        <f t="shared" si="135"/>
        <v>0</v>
      </c>
    </row>
    <row r="7550" spans="7:7" x14ac:dyDescent="0.25">
      <c r="G7550">
        <f t="shared" si="135"/>
        <v>0</v>
      </c>
    </row>
    <row r="7551" spans="7:7" x14ac:dyDescent="0.25">
      <c r="G7551">
        <f t="shared" si="135"/>
        <v>0</v>
      </c>
    </row>
    <row r="7552" spans="7:7" x14ac:dyDescent="0.25">
      <c r="G7552">
        <f t="shared" si="135"/>
        <v>0</v>
      </c>
    </row>
    <row r="7553" spans="7:7" x14ac:dyDescent="0.25">
      <c r="G7553">
        <f t="shared" si="135"/>
        <v>0</v>
      </c>
    </row>
    <row r="7554" spans="7:7" x14ac:dyDescent="0.25">
      <c r="G7554">
        <f t="shared" si="135"/>
        <v>0</v>
      </c>
    </row>
    <row r="7555" spans="7:7" x14ac:dyDescent="0.25">
      <c r="G7555">
        <f t="shared" si="135"/>
        <v>0</v>
      </c>
    </row>
    <row r="7556" spans="7:7" x14ac:dyDescent="0.25">
      <c r="G7556">
        <f t="shared" si="135"/>
        <v>0</v>
      </c>
    </row>
    <row r="7557" spans="7:7" x14ac:dyDescent="0.25">
      <c r="G7557">
        <f t="shared" si="135"/>
        <v>0</v>
      </c>
    </row>
    <row r="7558" spans="7:7" x14ac:dyDescent="0.25">
      <c r="G7558">
        <f t="shared" si="135"/>
        <v>0</v>
      </c>
    </row>
    <row r="7559" spans="7:7" x14ac:dyDescent="0.25">
      <c r="G7559">
        <f t="shared" si="135"/>
        <v>0</v>
      </c>
    </row>
    <row r="7560" spans="7:7" x14ac:dyDescent="0.25">
      <c r="G7560">
        <f t="shared" ref="G7560:G7623" si="136">IF(E7560=E7559,G7559,D7560)</f>
        <v>0</v>
      </c>
    </row>
    <row r="7561" spans="7:7" x14ac:dyDescent="0.25">
      <c r="G7561">
        <f t="shared" si="136"/>
        <v>0</v>
      </c>
    </row>
    <row r="7562" spans="7:7" x14ac:dyDescent="0.25">
      <c r="G7562">
        <f t="shared" si="136"/>
        <v>0</v>
      </c>
    </row>
    <row r="7563" spans="7:7" x14ac:dyDescent="0.25">
      <c r="G7563">
        <f t="shared" si="136"/>
        <v>0</v>
      </c>
    </row>
    <row r="7564" spans="7:7" x14ac:dyDescent="0.25">
      <c r="G7564">
        <f t="shared" si="136"/>
        <v>0</v>
      </c>
    </row>
    <row r="7565" spans="7:7" x14ac:dyDescent="0.25">
      <c r="G7565">
        <f t="shared" si="136"/>
        <v>0</v>
      </c>
    </row>
    <row r="7566" spans="7:7" x14ac:dyDescent="0.25">
      <c r="G7566">
        <f t="shared" si="136"/>
        <v>0</v>
      </c>
    </row>
    <row r="7567" spans="7:7" x14ac:dyDescent="0.25">
      <c r="G7567">
        <f t="shared" si="136"/>
        <v>0</v>
      </c>
    </row>
    <row r="7568" spans="7:7" x14ac:dyDescent="0.25">
      <c r="G7568">
        <f t="shared" si="136"/>
        <v>0</v>
      </c>
    </row>
    <row r="7569" spans="7:7" x14ac:dyDescent="0.25">
      <c r="G7569">
        <f t="shared" si="136"/>
        <v>0</v>
      </c>
    </row>
    <row r="7570" spans="7:7" x14ac:dyDescent="0.25">
      <c r="G7570">
        <f t="shared" si="136"/>
        <v>0</v>
      </c>
    </row>
    <row r="7571" spans="7:7" x14ac:dyDescent="0.25">
      <c r="G7571">
        <f t="shared" si="136"/>
        <v>0</v>
      </c>
    </row>
    <row r="7572" spans="7:7" x14ac:dyDescent="0.25">
      <c r="G7572">
        <f t="shared" si="136"/>
        <v>0</v>
      </c>
    </row>
    <row r="7573" spans="7:7" x14ac:dyDescent="0.25">
      <c r="G7573">
        <f t="shared" si="136"/>
        <v>0</v>
      </c>
    </row>
    <row r="7574" spans="7:7" x14ac:dyDescent="0.25">
      <c r="G7574">
        <f t="shared" si="136"/>
        <v>0</v>
      </c>
    </row>
    <row r="7575" spans="7:7" x14ac:dyDescent="0.25">
      <c r="G7575">
        <f t="shared" si="136"/>
        <v>0</v>
      </c>
    </row>
    <row r="7576" spans="7:7" x14ac:dyDescent="0.25">
      <c r="G7576">
        <f t="shared" si="136"/>
        <v>0</v>
      </c>
    </row>
    <row r="7577" spans="7:7" x14ac:dyDescent="0.25">
      <c r="G7577">
        <f t="shared" si="136"/>
        <v>0</v>
      </c>
    </row>
    <row r="7578" spans="7:7" x14ac:dyDescent="0.25">
      <c r="G7578">
        <f t="shared" si="136"/>
        <v>0</v>
      </c>
    </row>
    <row r="7579" spans="7:7" x14ac:dyDescent="0.25">
      <c r="G7579">
        <f t="shared" si="136"/>
        <v>0</v>
      </c>
    </row>
    <row r="7580" spans="7:7" x14ac:dyDescent="0.25">
      <c r="G7580">
        <f t="shared" si="136"/>
        <v>0</v>
      </c>
    </row>
    <row r="7581" spans="7:7" x14ac:dyDescent="0.25">
      <c r="G7581">
        <f t="shared" si="136"/>
        <v>0</v>
      </c>
    </row>
    <row r="7582" spans="7:7" x14ac:dyDescent="0.25">
      <c r="G7582">
        <f t="shared" si="136"/>
        <v>0</v>
      </c>
    </row>
    <row r="7583" spans="7:7" x14ac:dyDescent="0.25">
      <c r="G7583">
        <f t="shared" si="136"/>
        <v>0</v>
      </c>
    </row>
    <row r="7584" spans="7:7" x14ac:dyDescent="0.25">
      <c r="G7584">
        <f t="shared" si="136"/>
        <v>0</v>
      </c>
    </row>
    <row r="7585" spans="7:7" x14ac:dyDescent="0.25">
      <c r="G7585">
        <f t="shared" si="136"/>
        <v>0</v>
      </c>
    </row>
    <row r="7586" spans="7:7" x14ac:dyDescent="0.25">
      <c r="G7586">
        <f t="shared" si="136"/>
        <v>0</v>
      </c>
    </row>
    <row r="7587" spans="7:7" x14ac:dyDescent="0.25">
      <c r="G7587">
        <f t="shared" si="136"/>
        <v>0</v>
      </c>
    </row>
    <row r="7588" spans="7:7" x14ac:dyDescent="0.25">
      <c r="G7588">
        <f t="shared" si="136"/>
        <v>0</v>
      </c>
    </row>
    <row r="7589" spans="7:7" x14ac:dyDescent="0.25">
      <c r="G7589">
        <f t="shared" si="136"/>
        <v>0</v>
      </c>
    </row>
    <row r="7590" spans="7:7" x14ac:dyDescent="0.25">
      <c r="G7590">
        <f t="shared" si="136"/>
        <v>0</v>
      </c>
    </row>
    <row r="7591" spans="7:7" x14ac:dyDescent="0.25">
      <c r="G7591">
        <f t="shared" si="136"/>
        <v>0</v>
      </c>
    </row>
    <row r="7592" spans="7:7" x14ac:dyDescent="0.25">
      <c r="G7592">
        <f t="shared" si="136"/>
        <v>0</v>
      </c>
    </row>
    <row r="7593" spans="7:7" x14ac:dyDescent="0.25">
      <c r="G7593">
        <f t="shared" si="136"/>
        <v>0</v>
      </c>
    </row>
    <row r="7594" spans="7:7" x14ac:dyDescent="0.25">
      <c r="G7594">
        <f t="shared" si="136"/>
        <v>0</v>
      </c>
    </row>
    <row r="7595" spans="7:7" x14ac:dyDescent="0.25">
      <c r="G7595">
        <f t="shared" si="136"/>
        <v>0</v>
      </c>
    </row>
    <row r="7596" spans="7:7" x14ac:dyDescent="0.25">
      <c r="G7596">
        <f t="shared" si="136"/>
        <v>0</v>
      </c>
    </row>
    <row r="7597" spans="7:7" x14ac:dyDescent="0.25">
      <c r="G7597">
        <f t="shared" si="136"/>
        <v>0</v>
      </c>
    </row>
    <row r="7598" spans="7:7" x14ac:dyDescent="0.25">
      <c r="G7598">
        <f t="shared" si="136"/>
        <v>0</v>
      </c>
    </row>
    <row r="7599" spans="7:7" x14ac:dyDescent="0.25">
      <c r="G7599">
        <f t="shared" si="136"/>
        <v>0</v>
      </c>
    </row>
    <row r="7600" spans="7:7" x14ac:dyDescent="0.25">
      <c r="G7600">
        <f t="shared" si="136"/>
        <v>0</v>
      </c>
    </row>
    <row r="7601" spans="7:7" x14ac:dyDescent="0.25">
      <c r="G7601">
        <f t="shared" si="136"/>
        <v>0</v>
      </c>
    </row>
    <row r="7602" spans="7:7" x14ac:dyDescent="0.25">
      <c r="G7602">
        <f t="shared" si="136"/>
        <v>0</v>
      </c>
    </row>
    <row r="7603" spans="7:7" x14ac:dyDescent="0.25">
      <c r="G7603">
        <f t="shared" si="136"/>
        <v>0</v>
      </c>
    </row>
    <row r="7604" spans="7:7" x14ac:dyDescent="0.25">
      <c r="G7604">
        <f t="shared" si="136"/>
        <v>0</v>
      </c>
    </row>
    <row r="7605" spans="7:7" x14ac:dyDescent="0.25">
      <c r="G7605">
        <f t="shared" si="136"/>
        <v>0</v>
      </c>
    </row>
    <row r="7606" spans="7:7" x14ac:dyDescent="0.25">
      <c r="G7606">
        <f t="shared" si="136"/>
        <v>0</v>
      </c>
    </row>
    <row r="7607" spans="7:7" x14ac:dyDescent="0.25">
      <c r="G7607">
        <f t="shared" si="136"/>
        <v>0</v>
      </c>
    </row>
    <row r="7608" spans="7:7" x14ac:dyDescent="0.25">
      <c r="G7608">
        <f t="shared" si="136"/>
        <v>0</v>
      </c>
    </row>
    <row r="7609" spans="7:7" x14ac:dyDescent="0.25">
      <c r="G7609">
        <f t="shared" si="136"/>
        <v>0</v>
      </c>
    </row>
    <row r="7610" spans="7:7" x14ac:dyDescent="0.25">
      <c r="G7610">
        <f t="shared" si="136"/>
        <v>0</v>
      </c>
    </row>
    <row r="7611" spans="7:7" x14ac:dyDescent="0.25">
      <c r="G7611">
        <f t="shared" si="136"/>
        <v>0</v>
      </c>
    </row>
    <row r="7612" spans="7:7" x14ac:dyDescent="0.25">
      <c r="G7612">
        <f t="shared" si="136"/>
        <v>0</v>
      </c>
    </row>
    <row r="7613" spans="7:7" x14ac:dyDescent="0.25">
      <c r="G7613">
        <f t="shared" si="136"/>
        <v>0</v>
      </c>
    </row>
    <row r="7614" spans="7:7" x14ac:dyDescent="0.25">
      <c r="G7614">
        <f t="shared" si="136"/>
        <v>0</v>
      </c>
    </row>
    <row r="7615" spans="7:7" x14ac:dyDescent="0.25">
      <c r="G7615">
        <f t="shared" si="136"/>
        <v>0</v>
      </c>
    </row>
    <row r="7616" spans="7:7" x14ac:dyDescent="0.25">
      <c r="G7616">
        <f t="shared" si="136"/>
        <v>0</v>
      </c>
    </row>
    <row r="7617" spans="7:7" x14ac:dyDescent="0.25">
      <c r="G7617">
        <f t="shared" si="136"/>
        <v>0</v>
      </c>
    </row>
    <row r="7618" spans="7:7" x14ac:dyDescent="0.25">
      <c r="G7618">
        <f t="shared" si="136"/>
        <v>0</v>
      </c>
    </row>
    <row r="7619" spans="7:7" x14ac:dyDescent="0.25">
      <c r="G7619">
        <f t="shared" si="136"/>
        <v>0</v>
      </c>
    </row>
    <row r="7620" spans="7:7" x14ac:dyDescent="0.25">
      <c r="G7620">
        <f t="shared" si="136"/>
        <v>0</v>
      </c>
    </row>
    <row r="7621" spans="7:7" x14ac:dyDescent="0.25">
      <c r="G7621">
        <f t="shared" si="136"/>
        <v>0</v>
      </c>
    </row>
    <row r="7622" spans="7:7" x14ac:dyDescent="0.25">
      <c r="G7622">
        <f t="shared" si="136"/>
        <v>0</v>
      </c>
    </row>
    <row r="7623" spans="7:7" x14ac:dyDescent="0.25">
      <c r="G7623">
        <f t="shared" si="136"/>
        <v>0</v>
      </c>
    </row>
    <row r="7624" spans="7:7" x14ac:dyDescent="0.25">
      <c r="G7624">
        <f t="shared" ref="G7624:G7687" si="137">IF(E7624=E7623,G7623,D7624)</f>
        <v>0</v>
      </c>
    </row>
    <row r="7625" spans="7:7" x14ac:dyDescent="0.25">
      <c r="G7625">
        <f t="shared" si="137"/>
        <v>0</v>
      </c>
    </row>
    <row r="7626" spans="7:7" x14ac:dyDescent="0.25">
      <c r="G7626">
        <f t="shared" si="137"/>
        <v>0</v>
      </c>
    </row>
    <row r="7627" spans="7:7" x14ac:dyDescent="0.25">
      <c r="G7627">
        <f t="shared" si="137"/>
        <v>0</v>
      </c>
    </row>
    <row r="7628" spans="7:7" x14ac:dyDescent="0.25">
      <c r="G7628">
        <f t="shared" si="137"/>
        <v>0</v>
      </c>
    </row>
    <row r="7629" spans="7:7" x14ac:dyDescent="0.25">
      <c r="G7629">
        <f t="shared" si="137"/>
        <v>0</v>
      </c>
    </row>
    <row r="7630" spans="7:7" x14ac:dyDescent="0.25">
      <c r="G7630">
        <f t="shared" si="137"/>
        <v>0</v>
      </c>
    </row>
    <row r="7631" spans="7:7" x14ac:dyDescent="0.25">
      <c r="G7631">
        <f t="shared" si="137"/>
        <v>0</v>
      </c>
    </row>
    <row r="7632" spans="7:7" x14ac:dyDescent="0.25">
      <c r="G7632">
        <f t="shared" si="137"/>
        <v>0</v>
      </c>
    </row>
    <row r="7633" spans="7:7" x14ac:dyDescent="0.25">
      <c r="G7633">
        <f t="shared" si="137"/>
        <v>0</v>
      </c>
    </row>
    <row r="7634" spans="7:7" x14ac:dyDescent="0.25">
      <c r="G7634">
        <f t="shared" si="137"/>
        <v>0</v>
      </c>
    </row>
    <row r="7635" spans="7:7" x14ac:dyDescent="0.25">
      <c r="G7635">
        <f t="shared" si="137"/>
        <v>0</v>
      </c>
    </row>
    <row r="7636" spans="7:7" x14ac:dyDescent="0.25">
      <c r="G7636">
        <f t="shared" si="137"/>
        <v>0</v>
      </c>
    </row>
    <row r="7637" spans="7:7" x14ac:dyDescent="0.25">
      <c r="G7637">
        <f t="shared" si="137"/>
        <v>0</v>
      </c>
    </row>
    <row r="7638" spans="7:7" x14ac:dyDescent="0.25">
      <c r="G7638">
        <f t="shared" si="137"/>
        <v>0</v>
      </c>
    </row>
    <row r="7639" spans="7:7" x14ac:dyDescent="0.25">
      <c r="G7639">
        <f t="shared" si="137"/>
        <v>0</v>
      </c>
    </row>
    <row r="7640" spans="7:7" x14ac:dyDescent="0.25">
      <c r="G7640">
        <f t="shared" si="137"/>
        <v>0</v>
      </c>
    </row>
    <row r="7641" spans="7:7" x14ac:dyDescent="0.25">
      <c r="G7641">
        <f t="shared" si="137"/>
        <v>0</v>
      </c>
    </row>
    <row r="7642" spans="7:7" x14ac:dyDescent="0.25">
      <c r="G7642">
        <f t="shared" si="137"/>
        <v>0</v>
      </c>
    </row>
    <row r="7643" spans="7:7" x14ac:dyDescent="0.25">
      <c r="G7643">
        <f t="shared" si="137"/>
        <v>0</v>
      </c>
    </row>
    <row r="7644" spans="7:7" x14ac:dyDescent="0.25">
      <c r="G7644">
        <f t="shared" si="137"/>
        <v>0</v>
      </c>
    </row>
    <row r="7645" spans="7:7" x14ac:dyDescent="0.25">
      <c r="G7645">
        <f t="shared" si="137"/>
        <v>0</v>
      </c>
    </row>
    <row r="7646" spans="7:7" x14ac:dyDescent="0.25">
      <c r="G7646">
        <f t="shared" si="137"/>
        <v>0</v>
      </c>
    </row>
    <row r="7647" spans="7:7" x14ac:dyDescent="0.25">
      <c r="G7647">
        <f t="shared" si="137"/>
        <v>0</v>
      </c>
    </row>
    <row r="7648" spans="7:7" x14ac:dyDescent="0.25">
      <c r="G7648">
        <f t="shared" si="137"/>
        <v>0</v>
      </c>
    </row>
    <row r="7649" spans="7:7" x14ac:dyDescent="0.25">
      <c r="G7649">
        <f t="shared" si="137"/>
        <v>0</v>
      </c>
    </row>
    <row r="7650" spans="7:7" x14ac:dyDescent="0.25">
      <c r="G7650">
        <f t="shared" si="137"/>
        <v>0</v>
      </c>
    </row>
    <row r="7651" spans="7:7" x14ac:dyDescent="0.25">
      <c r="G7651">
        <f t="shared" si="137"/>
        <v>0</v>
      </c>
    </row>
    <row r="7652" spans="7:7" x14ac:dyDescent="0.25">
      <c r="G7652">
        <f t="shared" si="137"/>
        <v>0</v>
      </c>
    </row>
    <row r="7653" spans="7:7" x14ac:dyDescent="0.25">
      <c r="G7653">
        <f t="shared" si="137"/>
        <v>0</v>
      </c>
    </row>
    <row r="7654" spans="7:7" x14ac:dyDescent="0.25">
      <c r="G7654">
        <f t="shared" si="137"/>
        <v>0</v>
      </c>
    </row>
    <row r="7655" spans="7:7" x14ac:dyDescent="0.25">
      <c r="G7655">
        <f t="shared" si="137"/>
        <v>0</v>
      </c>
    </row>
    <row r="7656" spans="7:7" x14ac:dyDescent="0.25">
      <c r="G7656">
        <f t="shared" si="137"/>
        <v>0</v>
      </c>
    </row>
    <row r="7657" spans="7:7" x14ac:dyDescent="0.25">
      <c r="G7657">
        <f t="shared" si="137"/>
        <v>0</v>
      </c>
    </row>
    <row r="7658" spans="7:7" x14ac:dyDescent="0.25">
      <c r="G7658">
        <f t="shared" si="137"/>
        <v>0</v>
      </c>
    </row>
    <row r="7659" spans="7:7" x14ac:dyDescent="0.25">
      <c r="G7659">
        <f t="shared" si="137"/>
        <v>0</v>
      </c>
    </row>
    <row r="7660" spans="7:7" x14ac:dyDescent="0.25">
      <c r="G7660">
        <f t="shared" si="137"/>
        <v>0</v>
      </c>
    </row>
    <row r="7661" spans="7:7" x14ac:dyDescent="0.25">
      <c r="G7661">
        <f t="shared" si="137"/>
        <v>0</v>
      </c>
    </row>
    <row r="7662" spans="7:7" x14ac:dyDescent="0.25">
      <c r="G7662">
        <f t="shared" si="137"/>
        <v>0</v>
      </c>
    </row>
    <row r="7663" spans="7:7" x14ac:dyDescent="0.25">
      <c r="G7663">
        <f t="shared" si="137"/>
        <v>0</v>
      </c>
    </row>
    <row r="7664" spans="7:7" x14ac:dyDescent="0.25">
      <c r="G7664">
        <f t="shared" si="137"/>
        <v>0</v>
      </c>
    </row>
    <row r="7665" spans="7:7" x14ac:dyDescent="0.25">
      <c r="G7665">
        <f t="shared" si="137"/>
        <v>0</v>
      </c>
    </row>
    <row r="7666" spans="7:7" x14ac:dyDescent="0.25">
      <c r="G7666">
        <f t="shared" si="137"/>
        <v>0</v>
      </c>
    </row>
    <row r="7667" spans="7:7" x14ac:dyDescent="0.25">
      <c r="G7667">
        <f t="shared" si="137"/>
        <v>0</v>
      </c>
    </row>
    <row r="7668" spans="7:7" x14ac:dyDescent="0.25">
      <c r="G7668">
        <f t="shared" si="137"/>
        <v>0</v>
      </c>
    </row>
    <row r="7669" spans="7:7" x14ac:dyDescent="0.25">
      <c r="G7669">
        <f t="shared" si="137"/>
        <v>0</v>
      </c>
    </row>
    <row r="7670" spans="7:7" x14ac:dyDescent="0.25">
      <c r="G7670">
        <f t="shared" si="137"/>
        <v>0</v>
      </c>
    </row>
    <row r="7671" spans="7:7" x14ac:dyDescent="0.25">
      <c r="G7671">
        <f t="shared" si="137"/>
        <v>0</v>
      </c>
    </row>
    <row r="7672" spans="7:7" x14ac:dyDescent="0.25">
      <c r="G7672">
        <f t="shared" si="137"/>
        <v>0</v>
      </c>
    </row>
    <row r="7673" spans="7:7" x14ac:dyDescent="0.25">
      <c r="G7673">
        <f t="shared" si="137"/>
        <v>0</v>
      </c>
    </row>
    <row r="7674" spans="7:7" x14ac:dyDescent="0.25">
      <c r="G7674">
        <f t="shared" si="137"/>
        <v>0</v>
      </c>
    </row>
    <row r="7675" spans="7:7" x14ac:dyDescent="0.25">
      <c r="G7675">
        <f t="shared" si="137"/>
        <v>0</v>
      </c>
    </row>
    <row r="7676" spans="7:7" x14ac:dyDescent="0.25">
      <c r="G7676">
        <f t="shared" si="137"/>
        <v>0</v>
      </c>
    </row>
    <row r="7677" spans="7:7" x14ac:dyDescent="0.25">
      <c r="G7677">
        <f t="shared" si="137"/>
        <v>0</v>
      </c>
    </row>
    <row r="7678" spans="7:7" x14ac:dyDescent="0.25">
      <c r="G7678">
        <f t="shared" si="137"/>
        <v>0</v>
      </c>
    </row>
    <row r="7679" spans="7:7" x14ac:dyDescent="0.25">
      <c r="G7679">
        <f t="shared" si="137"/>
        <v>0</v>
      </c>
    </row>
    <row r="7680" spans="7:7" x14ac:dyDescent="0.25">
      <c r="G7680">
        <f t="shared" si="137"/>
        <v>0</v>
      </c>
    </row>
    <row r="7681" spans="7:7" x14ac:dyDescent="0.25">
      <c r="G7681">
        <f t="shared" si="137"/>
        <v>0</v>
      </c>
    </row>
    <row r="7682" spans="7:7" x14ac:dyDescent="0.25">
      <c r="G7682">
        <f t="shared" si="137"/>
        <v>0</v>
      </c>
    </row>
    <row r="7683" spans="7:7" x14ac:dyDescent="0.25">
      <c r="G7683">
        <f t="shared" si="137"/>
        <v>0</v>
      </c>
    </row>
    <row r="7684" spans="7:7" x14ac:dyDescent="0.25">
      <c r="G7684">
        <f t="shared" si="137"/>
        <v>0</v>
      </c>
    </row>
    <row r="7685" spans="7:7" x14ac:dyDescent="0.25">
      <c r="G7685">
        <f t="shared" si="137"/>
        <v>0</v>
      </c>
    </row>
    <row r="7686" spans="7:7" x14ac:dyDescent="0.25">
      <c r="G7686">
        <f t="shared" si="137"/>
        <v>0</v>
      </c>
    </row>
    <row r="7687" spans="7:7" x14ac:dyDescent="0.25">
      <c r="G7687">
        <f t="shared" si="137"/>
        <v>0</v>
      </c>
    </row>
    <row r="7688" spans="7:7" x14ac:dyDescent="0.25">
      <c r="G7688">
        <f t="shared" ref="G7688:G7751" si="138">IF(E7688=E7687,G7687,D7688)</f>
        <v>0</v>
      </c>
    </row>
    <row r="7689" spans="7:7" x14ac:dyDescent="0.25">
      <c r="G7689">
        <f t="shared" si="138"/>
        <v>0</v>
      </c>
    </row>
    <row r="7690" spans="7:7" x14ac:dyDescent="0.25">
      <c r="G7690">
        <f t="shared" si="138"/>
        <v>0</v>
      </c>
    </row>
    <row r="7691" spans="7:7" x14ac:dyDescent="0.25">
      <c r="G7691">
        <f t="shared" si="138"/>
        <v>0</v>
      </c>
    </row>
    <row r="7692" spans="7:7" x14ac:dyDescent="0.25">
      <c r="G7692">
        <f t="shared" si="138"/>
        <v>0</v>
      </c>
    </row>
    <row r="7693" spans="7:7" x14ac:dyDescent="0.25">
      <c r="G7693">
        <f t="shared" si="138"/>
        <v>0</v>
      </c>
    </row>
    <row r="7694" spans="7:7" x14ac:dyDescent="0.25">
      <c r="G7694">
        <f t="shared" si="138"/>
        <v>0</v>
      </c>
    </row>
    <row r="7695" spans="7:7" x14ac:dyDescent="0.25">
      <c r="G7695">
        <f t="shared" si="138"/>
        <v>0</v>
      </c>
    </row>
    <row r="7696" spans="7:7" x14ac:dyDescent="0.25">
      <c r="G7696">
        <f t="shared" si="138"/>
        <v>0</v>
      </c>
    </row>
    <row r="7697" spans="7:7" x14ac:dyDescent="0.25">
      <c r="G7697">
        <f t="shared" si="138"/>
        <v>0</v>
      </c>
    </row>
    <row r="7698" spans="7:7" x14ac:dyDescent="0.25">
      <c r="G7698">
        <f t="shared" si="138"/>
        <v>0</v>
      </c>
    </row>
    <row r="7699" spans="7:7" x14ac:dyDescent="0.25">
      <c r="G7699">
        <f t="shared" si="138"/>
        <v>0</v>
      </c>
    </row>
    <row r="7700" spans="7:7" x14ac:dyDescent="0.25">
      <c r="G7700">
        <f t="shared" si="138"/>
        <v>0</v>
      </c>
    </row>
    <row r="7701" spans="7:7" x14ac:dyDescent="0.25">
      <c r="G7701">
        <f t="shared" si="138"/>
        <v>0</v>
      </c>
    </row>
    <row r="7702" spans="7:7" x14ac:dyDescent="0.25">
      <c r="G7702">
        <f t="shared" si="138"/>
        <v>0</v>
      </c>
    </row>
    <row r="7703" spans="7:7" x14ac:dyDescent="0.25">
      <c r="G7703">
        <f t="shared" si="138"/>
        <v>0</v>
      </c>
    </row>
    <row r="7704" spans="7:7" x14ac:dyDescent="0.25">
      <c r="G7704">
        <f t="shared" si="138"/>
        <v>0</v>
      </c>
    </row>
    <row r="7705" spans="7:7" x14ac:dyDescent="0.25">
      <c r="G7705">
        <f t="shared" si="138"/>
        <v>0</v>
      </c>
    </row>
    <row r="7706" spans="7:7" x14ac:dyDescent="0.25">
      <c r="G7706">
        <f t="shared" si="138"/>
        <v>0</v>
      </c>
    </row>
    <row r="7707" spans="7:7" x14ac:dyDescent="0.25">
      <c r="G7707">
        <f t="shared" si="138"/>
        <v>0</v>
      </c>
    </row>
    <row r="7708" spans="7:7" x14ac:dyDescent="0.25">
      <c r="G7708">
        <f t="shared" si="138"/>
        <v>0</v>
      </c>
    </row>
    <row r="7709" spans="7:7" x14ac:dyDescent="0.25">
      <c r="G7709">
        <f t="shared" si="138"/>
        <v>0</v>
      </c>
    </row>
    <row r="7710" spans="7:7" x14ac:dyDescent="0.25">
      <c r="G7710">
        <f t="shared" si="138"/>
        <v>0</v>
      </c>
    </row>
    <row r="7711" spans="7:7" x14ac:dyDescent="0.25">
      <c r="G7711">
        <f t="shared" si="138"/>
        <v>0</v>
      </c>
    </row>
    <row r="7712" spans="7:7" x14ac:dyDescent="0.25">
      <c r="G7712">
        <f t="shared" si="138"/>
        <v>0</v>
      </c>
    </row>
    <row r="7713" spans="7:7" x14ac:dyDescent="0.25">
      <c r="G7713">
        <f t="shared" si="138"/>
        <v>0</v>
      </c>
    </row>
    <row r="7714" spans="7:7" x14ac:dyDescent="0.25">
      <c r="G7714">
        <f t="shared" si="138"/>
        <v>0</v>
      </c>
    </row>
    <row r="7715" spans="7:7" x14ac:dyDescent="0.25">
      <c r="G7715">
        <f t="shared" si="138"/>
        <v>0</v>
      </c>
    </row>
    <row r="7716" spans="7:7" x14ac:dyDescent="0.25">
      <c r="G7716">
        <f t="shared" si="138"/>
        <v>0</v>
      </c>
    </row>
    <row r="7717" spans="7:7" x14ac:dyDescent="0.25">
      <c r="G7717">
        <f t="shared" si="138"/>
        <v>0</v>
      </c>
    </row>
    <row r="7718" spans="7:7" x14ac:dyDescent="0.25">
      <c r="G7718">
        <f t="shared" si="138"/>
        <v>0</v>
      </c>
    </row>
    <row r="7719" spans="7:7" x14ac:dyDescent="0.25">
      <c r="G7719">
        <f t="shared" si="138"/>
        <v>0</v>
      </c>
    </row>
    <row r="7720" spans="7:7" x14ac:dyDescent="0.25">
      <c r="G7720">
        <f t="shared" si="138"/>
        <v>0</v>
      </c>
    </row>
    <row r="7721" spans="7:7" x14ac:dyDescent="0.25">
      <c r="G7721">
        <f t="shared" si="138"/>
        <v>0</v>
      </c>
    </row>
    <row r="7722" spans="7:7" x14ac:dyDescent="0.25">
      <c r="G7722">
        <f t="shared" si="138"/>
        <v>0</v>
      </c>
    </row>
    <row r="7723" spans="7:7" x14ac:dyDescent="0.25">
      <c r="G7723">
        <f t="shared" si="138"/>
        <v>0</v>
      </c>
    </row>
    <row r="7724" spans="7:7" x14ac:dyDescent="0.25">
      <c r="G7724">
        <f t="shared" si="138"/>
        <v>0</v>
      </c>
    </row>
    <row r="7725" spans="7:7" x14ac:dyDescent="0.25">
      <c r="G7725">
        <f t="shared" si="138"/>
        <v>0</v>
      </c>
    </row>
    <row r="7726" spans="7:7" x14ac:dyDescent="0.25">
      <c r="G7726">
        <f t="shared" si="138"/>
        <v>0</v>
      </c>
    </row>
    <row r="7727" spans="7:7" x14ac:dyDescent="0.25">
      <c r="G7727">
        <f t="shared" si="138"/>
        <v>0</v>
      </c>
    </row>
    <row r="7728" spans="7:7" x14ac:dyDescent="0.25">
      <c r="G7728">
        <f t="shared" si="138"/>
        <v>0</v>
      </c>
    </row>
    <row r="7729" spans="7:7" x14ac:dyDescent="0.25">
      <c r="G7729">
        <f t="shared" si="138"/>
        <v>0</v>
      </c>
    </row>
    <row r="7730" spans="7:7" x14ac:dyDescent="0.25">
      <c r="G7730">
        <f t="shared" si="138"/>
        <v>0</v>
      </c>
    </row>
    <row r="7731" spans="7:7" x14ac:dyDescent="0.25">
      <c r="G7731">
        <f t="shared" si="138"/>
        <v>0</v>
      </c>
    </row>
    <row r="7732" spans="7:7" x14ac:dyDescent="0.25">
      <c r="G7732">
        <f t="shared" si="138"/>
        <v>0</v>
      </c>
    </row>
    <row r="7733" spans="7:7" x14ac:dyDescent="0.25">
      <c r="G7733">
        <f t="shared" si="138"/>
        <v>0</v>
      </c>
    </row>
    <row r="7734" spans="7:7" x14ac:dyDescent="0.25">
      <c r="G7734">
        <f t="shared" si="138"/>
        <v>0</v>
      </c>
    </row>
    <row r="7735" spans="7:7" x14ac:dyDescent="0.25">
      <c r="G7735">
        <f t="shared" si="138"/>
        <v>0</v>
      </c>
    </row>
    <row r="7736" spans="7:7" x14ac:dyDescent="0.25">
      <c r="G7736">
        <f t="shared" si="138"/>
        <v>0</v>
      </c>
    </row>
    <row r="7737" spans="7:7" x14ac:dyDescent="0.25">
      <c r="G7737">
        <f t="shared" si="138"/>
        <v>0</v>
      </c>
    </row>
    <row r="7738" spans="7:7" x14ac:dyDescent="0.25">
      <c r="G7738">
        <f t="shared" si="138"/>
        <v>0</v>
      </c>
    </row>
    <row r="7739" spans="7:7" x14ac:dyDescent="0.25">
      <c r="G7739">
        <f t="shared" si="138"/>
        <v>0</v>
      </c>
    </row>
    <row r="7740" spans="7:7" x14ac:dyDescent="0.25">
      <c r="G7740">
        <f t="shared" si="138"/>
        <v>0</v>
      </c>
    </row>
    <row r="7741" spans="7:7" x14ac:dyDescent="0.25">
      <c r="G7741">
        <f t="shared" si="138"/>
        <v>0</v>
      </c>
    </row>
    <row r="7742" spans="7:7" x14ac:dyDescent="0.25">
      <c r="G7742">
        <f t="shared" si="138"/>
        <v>0</v>
      </c>
    </row>
    <row r="7743" spans="7:7" x14ac:dyDescent="0.25">
      <c r="G7743">
        <f t="shared" si="138"/>
        <v>0</v>
      </c>
    </row>
    <row r="7744" spans="7:7" x14ac:dyDescent="0.25">
      <c r="G7744">
        <f t="shared" si="138"/>
        <v>0</v>
      </c>
    </row>
    <row r="7745" spans="7:7" x14ac:dyDescent="0.25">
      <c r="G7745">
        <f t="shared" si="138"/>
        <v>0</v>
      </c>
    </row>
    <row r="7746" spans="7:7" x14ac:dyDescent="0.25">
      <c r="G7746">
        <f t="shared" si="138"/>
        <v>0</v>
      </c>
    </row>
    <row r="7747" spans="7:7" x14ac:dyDescent="0.25">
      <c r="G7747">
        <f t="shared" si="138"/>
        <v>0</v>
      </c>
    </row>
    <row r="7748" spans="7:7" x14ac:dyDescent="0.25">
      <c r="G7748">
        <f t="shared" si="138"/>
        <v>0</v>
      </c>
    </row>
    <row r="7749" spans="7:7" x14ac:dyDescent="0.25">
      <c r="G7749">
        <f t="shared" si="138"/>
        <v>0</v>
      </c>
    </row>
    <row r="7750" spans="7:7" x14ac:dyDescent="0.25">
      <c r="G7750">
        <f t="shared" si="138"/>
        <v>0</v>
      </c>
    </row>
    <row r="7751" spans="7:7" x14ac:dyDescent="0.25">
      <c r="G7751">
        <f t="shared" si="138"/>
        <v>0</v>
      </c>
    </row>
    <row r="7752" spans="7:7" x14ac:dyDescent="0.25">
      <c r="G7752">
        <f t="shared" ref="G7752:G7815" si="139">IF(E7752=E7751,G7751,D7752)</f>
        <v>0</v>
      </c>
    </row>
    <row r="7753" spans="7:7" x14ac:dyDescent="0.25">
      <c r="G7753">
        <f t="shared" si="139"/>
        <v>0</v>
      </c>
    </row>
    <row r="7754" spans="7:7" x14ac:dyDescent="0.25">
      <c r="G7754">
        <f t="shared" si="139"/>
        <v>0</v>
      </c>
    </row>
    <row r="7755" spans="7:7" x14ac:dyDescent="0.25">
      <c r="G7755">
        <f t="shared" si="139"/>
        <v>0</v>
      </c>
    </row>
    <row r="7756" spans="7:7" x14ac:dyDescent="0.25">
      <c r="G7756">
        <f t="shared" si="139"/>
        <v>0</v>
      </c>
    </row>
    <row r="7757" spans="7:7" x14ac:dyDescent="0.25">
      <c r="G7757">
        <f t="shared" si="139"/>
        <v>0</v>
      </c>
    </row>
    <row r="7758" spans="7:7" x14ac:dyDescent="0.25">
      <c r="G7758">
        <f t="shared" si="139"/>
        <v>0</v>
      </c>
    </row>
    <row r="7759" spans="7:7" x14ac:dyDescent="0.25">
      <c r="G7759">
        <f t="shared" si="139"/>
        <v>0</v>
      </c>
    </row>
    <row r="7760" spans="7:7" x14ac:dyDescent="0.25">
      <c r="G7760">
        <f t="shared" si="139"/>
        <v>0</v>
      </c>
    </row>
    <row r="7761" spans="7:7" x14ac:dyDescent="0.25">
      <c r="G7761">
        <f t="shared" si="139"/>
        <v>0</v>
      </c>
    </row>
    <row r="7762" spans="7:7" x14ac:dyDescent="0.25">
      <c r="G7762">
        <f t="shared" si="139"/>
        <v>0</v>
      </c>
    </row>
    <row r="7763" spans="7:7" x14ac:dyDescent="0.25">
      <c r="G7763">
        <f t="shared" si="139"/>
        <v>0</v>
      </c>
    </row>
    <row r="7764" spans="7:7" x14ac:dyDescent="0.25">
      <c r="G7764">
        <f t="shared" si="139"/>
        <v>0</v>
      </c>
    </row>
    <row r="7765" spans="7:7" x14ac:dyDescent="0.25">
      <c r="G7765">
        <f t="shared" si="139"/>
        <v>0</v>
      </c>
    </row>
    <row r="7766" spans="7:7" x14ac:dyDescent="0.25">
      <c r="G7766">
        <f t="shared" si="139"/>
        <v>0</v>
      </c>
    </row>
    <row r="7767" spans="7:7" x14ac:dyDescent="0.25">
      <c r="G7767">
        <f t="shared" si="139"/>
        <v>0</v>
      </c>
    </row>
    <row r="7768" spans="7:7" x14ac:dyDescent="0.25">
      <c r="G7768">
        <f t="shared" si="139"/>
        <v>0</v>
      </c>
    </row>
    <row r="7769" spans="7:7" x14ac:dyDescent="0.25">
      <c r="G7769">
        <f t="shared" si="139"/>
        <v>0</v>
      </c>
    </row>
    <row r="7770" spans="7:7" x14ac:dyDescent="0.25">
      <c r="G7770">
        <f t="shared" si="139"/>
        <v>0</v>
      </c>
    </row>
    <row r="7771" spans="7:7" x14ac:dyDescent="0.25">
      <c r="G7771">
        <f t="shared" si="139"/>
        <v>0</v>
      </c>
    </row>
    <row r="7772" spans="7:7" x14ac:dyDescent="0.25">
      <c r="G7772">
        <f t="shared" si="139"/>
        <v>0</v>
      </c>
    </row>
    <row r="7773" spans="7:7" x14ac:dyDescent="0.25">
      <c r="G7773">
        <f t="shared" si="139"/>
        <v>0</v>
      </c>
    </row>
    <row r="7774" spans="7:7" x14ac:dyDescent="0.25">
      <c r="G7774">
        <f t="shared" si="139"/>
        <v>0</v>
      </c>
    </row>
    <row r="7775" spans="7:7" x14ac:dyDescent="0.25">
      <c r="G7775">
        <f t="shared" si="139"/>
        <v>0</v>
      </c>
    </row>
    <row r="7776" spans="7:7" x14ac:dyDescent="0.25">
      <c r="G7776">
        <f t="shared" si="139"/>
        <v>0</v>
      </c>
    </row>
    <row r="7777" spans="7:7" x14ac:dyDescent="0.25">
      <c r="G7777">
        <f t="shared" si="139"/>
        <v>0</v>
      </c>
    </row>
    <row r="7778" spans="7:7" x14ac:dyDescent="0.25">
      <c r="G7778">
        <f t="shared" si="139"/>
        <v>0</v>
      </c>
    </row>
    <row r="7779" spans="7:7" x14ac:dyDescent="0.25">
      <c r="G7779">
        <f t="shared" si="139"/>
        <v>0</v>
      </c>
    </row>
    <row r="7780" spans="7:7" x14ac:dyDescent="0.25">
      <c r="G7780">
        <f t="shared" si="139"/>
        <v>0</v>
      </c>
    </row>
    <row r="7781" spans="7:7" x14ac:dyDescent="0.25">
      <c r="G7781">
        <f t="shared" si="139"/>
        <v>0</v>
      </c>
    </row>
    <row r="7782" spans="7:7" x14ac:dyDescent="0.25">
      <c r="G7782">
        <f t="shared" si="139"/>
        <v>0</v>
      </c>
    </row>
    <row r="7783" spans="7:7" x14ac:dyDescent="0.25">
      <c r="G7783">
        <f t="shared" si="139"/>
        <v>0</v>
      </c>
    </row>
    <row r="7784" spans="7:7" x14ac:dyDescent="0.25">
      <c r="G7784">
        <f t="shared" si="139"/>
        <v>0</v>
      </c>
    </row>
    <row r="7785" spans="7:7" x14ac:dyDescent="0.25">
      <c r="G7785">
        <f t="shared" si="139"/>
        <v>0</v>
      </c>
    </row>
    <row r="7786" spans="7:7" x14ac:dyDescent="0.25">
      <c r="G7786">
        <f t="shared" si="139"/>
        <v>0</v>
      </c>
    </row>
    <row r="7787" spans="7:7" x14ac:dyDescent="0.25">
      <c r="G7787">
        <f t="shared" si="139"/>
        <v>0</v>
      </c>
    </row>
    <row r="7788" spans="7:7" x14ac:dyDescent="0.25">
      <c r="G7788">
        <f t="shared" si="139"/>
        <v>0</v>
      </c>
    </row>
    <row r="7789" spans="7:7" x14ac:dyDescent="0.25">
      <c r="G7789">
        <f t="shared" si="139"/>
        <v>0</v>
      </c>
    </row>
    <row r="7790" spans="7:7" x14ac:dyDescent="0.25">
      <c r="G7790">
        <f t="shared" si="139"/>
        <v>0</v>
      </c>
    </row>
    <row r="7791" spans="7:7" x14ac:dyDescent="0.25">
      <c r="G7791">
        <f t="shared" si="139"/>
        <v>0</v>
      </c>
    </row>
    <row r="7792" spans="7:7" x14ac:dyDescent="0.25">
      <c r="G7792">
        <f t="shared" si="139"/>
        <v>0</v>
      </c>
    </row>
    <row r="7793" spans="7:7" x14ac:dyDescent="0.25">
      <c r="G7793">
        <f t="shared" si="139"/>
        <v>0</v>
      </c>
    </row>
    <row r="7794" spans="7:7" x14ac:dyDescent="0.25">
      <c r="G7794">
        <f t="shared" si="139"/>
        <v>0</v>
      </c>
    </row>
    <row r="7795" spans="7:7" x14ac:dyDescent="0.25">
      <c r="G7795">
        <f t="shared" si="139"/>
        <v>0</v>
      </c>
    </row>
    <row r="7796" spans="7:7" x14ac:dyDescent="0.25">
      <c r="G7796">
        <f t="shared" si="139"/>
        <v>0</v>
      </c>
    </row>
    <row r="7797" spans="7:7" x14ac:dyDescent="0.25">
      <c r="G7797">
        <f t="shared" si="139"/>
        <v>0</v>
      </c>
    </row>
    <row r="7798" spans="7:7" x14ac:dyDescent="0.25">
      <c r="G7798">
        <f t="shared" si="139"/>
        <v>0</v>
      </c>
    </row>
    <row r="7799" spans="7:7" x14ac:dyDescent="0.25">
      <c r="G7799">
        <f t="shared" si="139"/>
        <v>0</v>
      </c>
    </row>
    <row r="7800" spans="7:7" x14ac:dyDescent="0.25">
      <c r="G7800">
        <f t="shared" si="139"/>
        <v>0</v>
      </c>
    </row>
    <row r="7801" spans="7:7" x14ac:dyDescent="0.25">
      <c r="G7801">
        <f t="shared" si="139"/>
        <v>0</v>
      </c>
    </row>
    <row r="7802" spans="7:7" x14ac:dyDescent="0.25">
      <c r="G7802">
        <f t="shared" si="139"/>
        <v>0</v>
      </c>
    </row>
    <row r="7803" spans="7:7" x14ac:dyDescent="0.25">
      <c r="G7803">
        <f t="shared" si="139"/>
        <v>0</v>
      </c>
    </row>
    <row r="7804" spans="7:7" x14ac:dyDescent="0.25">
      <c r="G7804">
        <f t="shared" si="139"/>
        <v>0</v>
      </c>
    </row>
    <row r="7805" spans="7:7" x14ac:dyDescent="0.25">
      <c r="G7805">
        <f t="shared" si="139"/>
        <v>0</v>
      </c>
    </row>
    <row r="7806" spans="7:7" x14ac:dyDescent="0.25">
      <c r="G7806">
        <f t="shared" si="139"/>
        <v>0</v>
      </c>
    </row>
    <row r="7807" spans="7:7" x14ac:dyDescent="0.25">
      <c r="G7807">
        <f t="shared" si="139"/>
        <v>0</v>
      </c>
    </row>
    <row r="7808" spans="7:7" x14ac:dyDescent="0.25">
      <c r="G7808">
        <f t="shared" si="139"/>
        <v>0</v>
      </c>
    </row>
    <row r="7809" spans="7:7" x14ac:dyDescent="0.25">
      <c r="G7809">
        <f t="shared" si="139"/>
        <v>0</v>
      </c>
    </row>
    <row r="7810" spans="7:7" x14ac:dyDescent="0.25">
      <c r="G7810">
        <f t="shared" si="139"/>
        <v>0</v>
      </c>
    </row>
    <row r="7811" spans="7:7" x14ac:dyDescent="0.25">
      <c r="G7811">
        <f t="shared" si="139"/>
        <v>0</v>
      </c>
    </row>
    <row r="7812" spans="7:7" x14ac:dyDescent="0.25">
      <c r="G7812">
        <f t="shared" si="139"/>
        <v>0</v>
      </c>
    </row>
    <row r="7813" spans="7:7" x14ac:dyDescent="0.25">
      <c r="G7813">
        <f t="shared" si="139"/>
        <v>0</v>
      </c>
    </row>
    <row r="7814" spans="7:7" x14ac:dyDescent="0.25">
      <c r="G7814">
        <f t="shared" si="139"/>
        <v>0</v>
      </c>
    </row>
    <row r="7815" spans="7:7" x14ac:dyDescent="0.25">
      <c r="G7815">
        <f t="shared" si="139"/>
        <v>0</v>
      </c>
    </row>
    <row r="7816" spans="7:7" x14ac:dyDescent="0.25">
      <c r="G7816">
        <f t="shared" ref="G7816:G7879" si="140">IF(E7816=E7815,G7815,D7816)</f>
        <v>0</v>
      </c>
    </row>
    <row r="7817" spans="7:7" x14ac:dyDescent="0.25">
      <c r="G7817">
        <f t="shared" si="140"/>
        <v>0</v>
      </c>
    </row>
    <row r="7818" spans="7:7" x14ac:dyDescent="0.25">
      <c r="G7818">
        <f t="shared" si="140"/>
        <v>0</v>
      </c>
    </row>
    <row r="7819" spans="7:7" x14ac:dyDescent="0.25">
      <c r="G7819">
        <f t="shared" si="140"/>
        <v>0</v>
      </c>
    </row>
    <row r="7820" spans="7:7" x14ac:dyDescent="0.25">
      <c r="G7820">
        <f t="shared" si="140"/>
        <v>0</v>
      </c>
    </row>
    <row r="7821" spans="7:7" x14ac:dyDescent="0.25">
      <c r="G7821">
        <f t="shared" si="140"/>
        <v>0</v>
      </c>
    </row>
    <row r="7822" spans="7:7" x14ac:dyDescent="0.25">
      <c r="G7822">
        <f t="shared" si="140"/>
        <v>0</v>
      </c>
    </row>
    <row r="7823" spans="7:7" x14ac:dyDescent="0.25">
      <c r="G7823">
        <f t="shared" si="140"/>
        <v>0</v>
      </c>
    </row>
    <row r="7824" spans="7:7" x14ac:dyDescent="0.25">
      <c r="G7824">
        <f t="shared" si="140"/>
        <v>0</v>
      </c>
    </row>
    <row r="7825" spans="7:7" x14ac:dyDescent="0.25">
      <c r="G7825">
        <f t="shared" si="140"/>
        <v>0</v>
      </c>
    </row>
    <row r="7826" spans="7:7" x14ac:dyDescent="0.25">
      <c r="G7826">
        <f t="shared" si="140"/>
        <v>0</v>
      </c>
    </row>
    <row r="7827" spans="7:7" x14ac:dyDescent="0.25">
      <c r="G7827">
        <f t="shared" si="140"/>
        <v>0</v>
      </c>
    </row>
    <row r="7828" spans="7:7" x14ac:dyDescent="0.25">
      <c r="G7828">
        <f t="shared" si="140"/>
        <v>0</v>
      </c>
    </row>
    <row r="7829" spans="7:7" x14ac:dyDescent="0.25">
      <c r="G7829">
        <f t="shared" si="140"/>
        <v>0</v>
      </c>
    </row>
    <row r="7830" spans="7:7" x14ac:dyDescent="0.25">
      <c r="G7830">
        <f t="shared" si="140"/>
        <v>0</v>
      </c>
    </row>
    <row r="7831" spans="7:7" x14ac:dyDescent="0.25">
      <c r="G7831">
        <f t="shared" si="140"/>
        <v>0</v>
      </c>
    </row>
    <row r="7832" spans="7:7" x14ac:dyDescent="0.25">
      <c r="G7832">
        <f t="shared" si="140"/>
        <v>0</v>
      </c>
    </row>
    <row r="7833" spans="7:7" x14ac:dyDescent="0.25">
      <c r="G7833">
        <f t="shared" si="140"/>
        <v>0</v>
      </c>
    </row>
    <row r="7834" spans="7:7" x14ac:dyDescent="0.25">
      <c r="G7834">
        <f t="shared" si="140"/>
        <v>0</v>
      </c>
    </row>
    <row r="7835" spans="7:7" x14ac:dyDescent="0.25">
      <c r="G7835">
        <f t="shared" si="140"/>
        <v>0</v>
      </c>
    </row>
    <row r="7836" spans="7:7" x14ac:dyDescent="0.25">
      <c r="G7836">
        <f t="shared" si="140"/>
        <v>0</v>
      </c>
    </row>
    <row r="7837" spans="7:7" x14ac:dyDescent="0.25">
      <c r="G7837">
        <f t="shared" si="140"/>
        <v>0</v>
      </c>
    </row>
    <row r="7838" spans="7:7" x14ac:dyDescent="0.25">
      <c r="G7838">
        <f t="shared" si="140"/>
        <v>0</v>
      </c>
    </row>
    <row r="7839" spans="7:7" x14ac:dyDescent="0.25">
      <c r="G7839">
        <f t="shared" si="140"/>
        <v>0</v>
      </c>
    </row>
    <row r="7840" spans="7:7" x14ac:dyDescent="0.25">
      <c r="G7840">
        <f t="shared" si="140"/>
        <v>0</v>
      </c>
    </row>
    <row r="7841" spans="7:7" x14ac:dyDescent="0.25">
      <c r="G7841">
        <f t="shared" si="140"/>
        <v>0</v>
      </c>
    </row>
    <row r="7842" spans="7:7" x14ac:dyDescent="0.25">
      <c r="G7842">
        <f t="shared" si="140"/>
        <v>0</v>
      </c>
    </row>
    <row r="7843" spans="7:7" x14ac:dyDescent="0.25">
      <c r="G7843">
        <f t="shared" si="140"/>
        <v>0</v>
      </c>
    </row>
    <row r="7844" spans="7:7" x14ac:dyDescent="0.25">
      <c r="G7844">
        <f t="shared" si="140"/>
        <v>0</v>
      </c>
    </row>
    <row r="7845" spans="7:7" x14ac:dyDescent="0.25">
      <c r="G7845">
        <f t="shared" si="140"/>
        <v>0</v>
      </c>
    </row>
    <row r="7846" spans="7:7" x14ac:dyDescent="0.25">
      <c r="G7846">
        <f t="shared" si="140"/>
        <v>0</v>
      </c>
    </row>
    <row r="7847" spans="7:7" x14ac:dyDescent="0.25">
      <c r="G7847">
        <f t="shared" si="140"/>
        <v>0</v>
      </c>
    </row>
    <row r="7848" spans="7:7" x14ac:dyDescent="0.25">
      <c r="G7848">
        <f t="shared" si="140"/>
        <v>0</v>
      </c>
    </row>
    <row r="7849" spans="7:7" x14ac:dyDescent="0.25">
      <c r="G7849">
        <f t="shared" si="140"/>
        <v>0</v>
      </c>
    </row>
    <row r="7850" spans="7:7" x14ac:dyDescent="0.25">
      <c r="G7850">
        <f t="shared" si="140"/>
        <v>0</v>
      </c>
    </row>
    <row r="7851" spans="7:7" x14ac:dyDescent="0.25">
      <c r="G7851">
        <f t="shared" si="140"/>
        <v>0</v>
      </c>
    </row>
    <row r="7852" spans="7:7" x14ac:dyDescent="0.25">
      <c r="G7852">
        <f t="shared" si="140"/>
        <v>0</v>
      </c>
    </row>
    <row r="7853" spans="7:7" x14ac:dyDescent="0.25">
      <c r="G7853">
        <f t="shared" si="140"/>
        <v>0</v>
      </c>
    </row>
    <row r="7854" spans="7:7" x14ac:dyDescent="0.25">
      <c r="G7854">
        <f t="shared" si="140"/>
        <v>0</v>
      </c>
    </row>
    <row r="7855" spans="7:7" x14ac:dyDescent="0.25">
      <c r="G7855">
        <f t="shared" si="140"/>
        <v>0</v>
      </c>
    </row>
    <row r="7856" spans="7:7" x14ac:dyDescent="0.25">
      <c r="G7856">
        <f t="shared" si="140"/>
        <v>0</v>
      </c>
    </row>
    <row r="7857" spans="7:7" x14ac:dyDescent="0.25">
      <c r="G7857">
        <f t="shared" si="140"/>
        <v>0</v>
      </c>
    </row>
    <row r="7858" spans="7:7" x14ac:dyDescent="0.25">
      <c r="G7858">
        <f t="shared" si="140"/>
        <v>0</v>
      </c>
    </row>
    <row r="7859" spans="7:7" x14ac:dyDescent="0.25">
      <c r="G7859">
        <f t="shared" si="140"/>
        <v>0</v>
      </c>
    </row>
    <row r="7860" spans="7:7" x14ac:dyDescent="0.25">
      <c r="G7860">
        <f t="shared" si="140"/>
        <v>0</v>
      </c>
    </row>
    <row r="7861" spans="7:7" x14ac:dyDescent="0.25">
      <c r="G7861">
        <f t="shared" si="140"/>
        <v>0</v>
      </c>
    </row>
    <row r="7862" spans="7:7" x14ac:dyDescent="0.25">
      <c r="G7862">
        <f t="shared" si="140"/>
        <v>0</v>
      </c>
    </row>
    <row r="7863" spans="7:7" x14ac:dyDescent="0.25">
      <c r="G7863">
        <f t="shared" si="140"/>
        <v>0</v>
      </c>
    </row>
    <row r="7864" spans="7:7" x14ac:dyDescent="0.25">
      <c r="G7864">
        <f t="shared" si="140"/>
        <v>0</v>
      </c>
    </row>
    <row r="7865" spans="7:7" x14ac:dyDescent="0.25">
      <c r="G7865">
        <f t="shared" si="140"/>
        <v>0</v>
      </c>
    </row>
    <row r="7866" spans="7:7" x14ac:dyDescent="0.25">
      <c r="G7866">
        <f t="shared" si="140"/>
        <v>0</v>
      </c>
    </row>
    <row r="7867" spans="7:7" x14ac:dyDescent="0.25">
      <c r="G7867">
        <f t="shared" si="140"/>
        <v>0</v>
      </c>
    </row>
    <row r="7868" spans="7:7" x14ac:dyDescent="0.25">
      <c r="G7868">
        <f t="shared" si="140"/>
        <v>0</v>
      </c>
    </row>
    <row r="7869" spans="7:7" x14ac:dyDescent="0.25">
      <c r="G7869">
        <f t="shared" si="140"/>
        <v>0</v>
      </c>
    </row>
    <row r="7870" spans="7:7" x14ac:dyDescent="0.25">
      <c r="G7870">
        <f t="shared" si="140"/>
        <v>0</v>
      </c>
    </row>
    <row r="7871" spans="7:7" x14ac:dyDescent="0.25">
      <c r="G7871">
        <f t="shared" si="140"/>
        <v>0</v>
      </c>
    </row>
    <row r="7872" spans="7:7" x14ac:dyDescent="0.25">
      <c r="G7872">
        <f t="shared" si="140"/>
        <v>0</v>
      </c>
    </row>
    <row r="7873" spans="7:7" x14ac:dyDescent="0.25">
      <c r="G7873">
        <f t="shared" si="140"/>
        <v>0</v>
      </c>
    </row>
    <row r="7874" spans="7:7" x14ac:dyDescent="0.25">
      <c r="G7874">
        <f t="shared" si="140"/>
        <v>0</v>
      </c>
    </row>
    <row r="7875" spans="7:7" x14ac:dyDescent="0.25">
      <c r="G7875">
        <f t="shared" si="140"/>
        <v>0</v>
      </c>
    </row>
    <row r="7876" spans="7:7" x14ac:dyDescent="0.25">
      <c r="G7876">
        <f t="shared" si="140"/>
        <v>0</v>
      </c>
    </row>
    <row r="7877" spans="7:7" x14ac:dyDescent="0.25">
      <c r="G7877">
        <f t="shared" si="140"/>
        <v>0</v>
      </c>
    </row>
    <row r="7878" spans="7:7" x14ac:dyDescent="0.25">
      <c r="G7878">
        <f t="shared" si="140"/>
        <v>0</v>
      </c>
    </row>
    <row r="7879" spans="7:7" x14ac:dyDescent="0.25">
      <c r="G7879">
        <f t="shared" si="140"/>
        <v>0</v>
      </c>
    </row>
    <row r="7880" spans="7:7" x14ac:dyDescent="0.25">
      <c r="G7880">
        <f t="shared" ref="G7880:G7943" si="141">IF(E7880=E7879,G7879,D7880)</f>
        <v>0</v>
      </c>
    </row>
    <row r="7881" spans="7:7" x14ac:dyDescent="0.25">
      <c r="G7881">
        <f t="shared" si="141"/>
        <v>0</v>
      </c>
    </row>
    <row r="7882" spans="7:7" x14ac:dyDescent="0.25">
      <c r="G7882">
        <f t="shared" si="141"/>
        <v>0</v>
      </c>
    </row>
    <row r="7883" spans="7:7" x14ac:dyDescent="0.25">
      <c r="G7883">
        <f t="shared" si="141"/>
        <v>0</v>
      </c>
    </row>
    <row r="7884" spans="7:7" x14ac:dyDescent="0.25">
      <c r="G7884">
        <f t="shared" si="141"/>
        <v>0</v>
      </c>
    </row>
    <row r="7885" spans="7:7" x14ac:dyDescent="0.25">
      <c r="G7885">
        <f t="shared" si="141"/>
        <v>0</v>
      </c>
    </row>
    <row r="7886" spans="7:7" x14ac:dyDescent="0.25">
      <c r="G7886">
        <f t="shared" si="141"/>
        <v>0</v>
      </c>
    </row>
    <row r="7887" spans="7:7" x14ac:dyDescent="0.25">
      <c r="G7887">
        <f t="shared" si="141"/>
        <v>0</v>
      </c>
    </row>
    <row r="7888" spans="7:7" x14ac:dyDescent="0.25">
      <c r="G7888">
        <f t="shared" si="141"/>
        <v>0</v>
      </c>
    </row>
    <row r="7889" spans="7:7" x14ac:dyDescent="0.25">
      <c r="G7889">
        <f t="shared" si="141"/>
        <v>0</v>
      </c>
    </row>
    <row r="7890" spans="7:7" x14ac:dyDescent="0.25">
      <c r="G7890">
        <f t="shared" si="141"/>
        <v>0</v>
      </c>
    </row>
    <row r="7891" spans="7:7" x14ac:dyDescent="0.25">
      <c r="G7891">
        <f t="shared" si="141"/>
        <v>0</v>
      </c>
    </row>
    <row r="7892" spans="7:7" x14ac:dyDescent="0.25">
      <c r="G7892">
        <f t="shared" si="141"/>
        <v>0</v>
      </c>
    </row>
    <row r="7893" spans="7:7" x14ac:dyDescent="0.25">
      <c r="G7893">
        <f t="shared" si="141"/>
        <v>0</v>
      </c>
    </row>
    <row r="7894" spans="7:7" x14ac:dyDescent="0.25">
      <c r="G7894">
        <f t="shared" si="141"/>
        <v>0</v>
      </c>
    </row>
    <row r="7895" spans="7:7" x14ac:dyDescent="0.25">
      <c r="G7895">
        <f t="shared" si="141"/>
        <v>0</v>
      </c>
    </row>
    <row r="7896" spans="7:7" x14ac:dyDescent="0.25">
      <c r="G7896">
        <f t="shared" si="141"/>
        <v>0</v>
      </c>
    </row>
    <row r="7897" spans="7:7" x14ac:dyDescent="0.25">
      <c r="G7897">
        <f t="shared" si="141"/>
        <v>0</v>
      </c>
    </row>
    <row r="7898" spans="7:7" x14ac:dyDescent="0.25">
      <c r="G7898">
        <f t="shared" si="141"/>
        <v>0</v>
      </c>
    </row>
    <row r="7899" spans="7:7" x14ac:dyDescent="0.25">
      <c r="G7899">
        <f t="shared" si="141"/>
        <v>0</v>
      </c>
    </row>
    <row r="7900" spans="7:7" x14ac:dyDescent="0.25">
      <c r="G7900">
        <f t="shared" si="141"/>
        <v>0</v>
      </c>
    </row>
    <row r="7901" spans="7:7" x14ac:dyDescent="0.25">
      <c r="G7901">
        <f t="shared" si="141"/>
        <v>0</v>
      </c>
    </row>
    <row r="7902" spans="7:7" x14ac:dyDescent="0.25">
      <c r="G7902">
        <f t="shared" si="141"/>
        <v>0</v>
      </c>
    </row>
    <row r="7903" spans="7:7" x14ac:dyDescent="0.25">
      <c r="G7903">
        <f t="shared" si="141"/>
        <v>0</v>
      </c>
    </row>
    <row r="7904" spans="7:7" x14ac:dyDescent="0.25">
      <c r="G7904">
        <f t="shared" si="141"/>
        <v>0</v>
      </c>
    </row>
    <row r="7905" spans="7:7" x14ac:dyDescent="0.25">
      <c r="G7905">
        <f t="shared" si="141"/>
        <v>0</v>
      </c>
    </row>
    <row r="7906" spans="7:7" x14ac:dyDescent="0.25">
      <c r="G7906">
        <f t="shared" si="141"/>
        <v>0</v>
      </c>
    </row>
    <row r="7907" spans="7:7" x14ac:dyDescent="0.25">
      <c r="G7907">
        <f t="shared" si="141"/>
        <v>0</v>
      </c>
    </row>
    <row r="7908" spans="7:7" x14ac:dyDescent="0.25">
      <c r="G7908">
        <f t="shared" si="141"/>
        <v>0</v>
      </c>
    </row>
    <row r="7909" spans="7:7" x14ac:dyDescent="0.25">
      <c r="G7909">
        <f t="shared" si="141"/>
        <v>0</v>
      </c>
    </row>
    <row r="7910" spans="7:7" x14ac:dyDescent="0.25">
      <c r="G7910">
        <f t="shared" si="141"/>
        <v>0</v>
      </c>
    </row>
    <row r="7911" spans="7:7" x14ac:dyDescent="0.25">
      <c r="G7911">
        <f t="shared" si="141"/>
        <v>0</v>
      </c>
    </row>
    <row r="7912" spans="7:7" x14ac:dyDescent="0.25">
      <c r="G7912">
        <f t="shared" si="141"/>
        <v>0</v>
      </c>
    </row>
    <row r="7913" spans="7:7" x14ac:dyDescent="0.25">
      <c r="G7913">
        <f t="shared" si="141"/>
        <v>0</v>
      </c>
    </row>
    <row r="7914" spans="7:7" x14ac:dyDescent="0.25">
      <c r="G7914">
        <f t="shared" si="141"/>
        <v>0</v>
      </c>
    </row>
    <row r="7915" spans="7:7" x14ac:dyDescent="0.25">
      <c r="G7915">
        <f t="shared" si="141"/>
        <v>0</v>
      </c>
    </row>
    <row r="7916" spans="7:7" x14ac:dyDescent="0.25">
      <c r="G7916">
        <f t="shared" si="141"/>
        <v>0</v>
      </c>
    </row>
    <row r="7917" spans="7:7" x14ac:dyDescent="0.25">
      <c r="G7917">
        <f t="shared" si="141"/>
        <v>0</v>
      </c>
    </row>
    <row r="7918" spans="7:7" x14ac:dyDescent="0.25">
      <c r="G7918">
        <f t="shared" si="141"/>
        <v>0</v>
      </c>
    </row>
    <row r="7919" spans="7:7" x14ac:dyDescent="0.25">
      <c r="G7919">
        <f t="shared" si="141"/>
        <v>0</v>
      </c>
    </row>
    <row r="7920" spans="7:7" x14ac:dyDescent="0.25">
      <c r="G7920">
        <f t="shared" si="141"/>
        <v>0</v>
      </c>
    </row>
    <row r="7921" spans="7:7" x14ac:dyDescent="0.25">
      <c r="G7921">
        <f t="shared" si="141"/>
        <v>0</v>
      </c>
    </row>
    <row r="7922" spans="7:7" x14ac:dyDescent="0.25">
      <c r="G7922">
        <f t="shared" si="141"/>
        <v>0</v>
      </c>
    </row>
    <row r="7923" spans="7:7" x14ac:dyDescent="0.25">
      <c r="G7923">
        <f t="shared" si="141"/>
        <v>0</v>
      </c>
    </row>
    <row r="7924" spans="7:7" x14ac:dyDescent="0.25">
      <c r="G7924">
        <f t="shared" si="141"/>
        <v>0</v>
      </c>
    </row>
    <row r="7925" spans="7:7" x14ac:dyDescent="0.25">
      <c r="G7925">
        <f t="shared" si="141"/>
        <v>0</v>
      </c>
    </row>
    <row r="7926" spans="7:7" x14ac:dyDescent="0.25">
      <c r="G7926">
        <f t="shared" si="141"/>
        <v>0</v>
      </c>
    </row>
    <row r="7927" spans="7:7" x14ac:dyDescent="0.25">
      <c r="G7927">
        <f t="shared" si="141"/>
        <v>0</v>
      </c>
    </row>
    <row r="7928" spans="7:7" x14ac:dyDescent="0.25">
      <c r="G7928">
        <f t="shared" si="141"/>
        <v>0</v>
      </c>
    </row>
    <row r="7929" spans="7:7" x14ac:dyDescent="0.25">
      <c r="G7929">
        <f t="shared" si="141"/>
        <v>0</v>
      </c>
    </row>
    <row r="7930" spans="7:7" x14ac:dyDescent="0.25">
      <c r="G7930">
        <f t="shared" si="141"/>
        <v>0</v>
      </c>
    </row>
    <row r="7931" spans="7:7" x14ac:dyDescent="0.25">
      <c r="G7931">
        <f t="shared" si="141"/>
        <v>0</v>
      </c>
    </row>
    <row r="7932" spans="7:7" x14ac:dyDescent="0.25">
      <c r="G7932">
        <f t="shared" si="141"/>
        <v>0</v>
      </c>
    </row>
    <row r="7933" spans="7:7" x14ac:dyDescent="0.25">
      <c r="G7933">
        <f t="shared" si="141"/>
        <v>0</v>
      </c>
    </row>
    <row r="7934" spans="7:7" x14ac:dyDescent="0.25">
      <c r="G7934">
        <f t="shared" si="141"/>
        <v>0</v>
      </c>
    </row>
    <row r="7935" spans="7:7" x14ac:dyDescent="0.25">
      <c r="G7935">
        <f t="shared" si="141"/>
        <v>0</v>
      </c>
    </row>
    <row r="7936" spans="7:7" x14ac:dyDescent="0.25">
      <c r="G7936">
        <f t="shared" si="141"/>
        <v>0</v>
      </c>
    </row>
    <row r="7937" spans="7:7" x14ac:dyDescent="0.25">
      <c r="G7937">
        <f t="shared" si="141"/>
        <v>0</v>
      </c>
    </row>
    <row r="7938" spans="7:7" x14ac:dyDescent="0.25">
      <c r="G7938">
        <f t="shared" si="141"/>
        <v>0</v>
      </c>
    </row>
    <row r="7939" spans="7:7" x14ac:dyDescent="0.25">
      <c r="G7939">
        <f t="shared" si="141"/>
        <v>0</v>
      </c>
    </row>
    <row r="7940" spans="7:7" x14ac:dyDescent="0.25">
      <c r="G7940">
        <f t="shared" si="141"/>
        <v>0</v>
      </c>
    </row>
    <row r="7941" spans="7:7" x14ac:dyDescent="0.25">
      <c r="G7941">
        <f t="shared" si="141"/>
        <v>0</v>
      </c>
    </row>
    <row r="7942" spans="7:7" x14ac:dyDescent="0.25">
      <c r="G7942">
        <f t="shared" si="141"/>
        <v>0</v>
      </c>
    </row>
    <row r="7943" spans="7:7" x14ac:dyDescent="0.25">
      <c r="G7943">
        <f t="shared" si="141"/>
        <v>0</v>
      </c>
    </row>
    <row r="7944" spans="7:7" x14ac:dyDescent="0.25">
      <c r="G7944">
        <f t="shared" ref="G7944:G8007" si="142">IF(E7944=E7943,G7943,D7944)</f>
        <v>0</v>
      </c>
    </row>
    <row r="7945" spans="7:7" x14ac:dyDescent="0.25">
      <c r="G7945">
        <f t="shared" si="142"/>
        <v>0</v>
      </c>
    </row>
    <row r="7946" spans="7:7" x14ac:dyDescent="0.25">
      <c r="G7946">
        <f t="shared" si="142"/>
        <v>0</v>
      </c>
    </row>
    <row r="7947" spans="7:7" x14ac:dyDescent="0.25">
      <c r="G7947">
        <f t="shared" si="142"/>
        <v>0</v>
      </c>
    </row>
    <row r="7948" spans="7:7" x14ac:dyDescent="0.25">
      <c r="G7948">
        <f t="shared" si="142"/>
        <v>0</v>
      </c>
    </row>
    <row r="7949" spans="7:7" x14ac:dyDescent="0.25">
      <c r="G7949">
        <f t="shared" si="142"/>
        <v>0</v>
      </c>
    </row>
    <row r="7950" spans="7:7" x14ac:dyDescent="0.25">
      <c r="G7950">
        <f t="shared" si="142"/>
        <v>0</v>
      </c>
    </row>
    <row r="7951" spans="7:7" x14ac:dyDescent="0.25">
      <c r="G7951">
        <f t="shared" si="142"/>
        <v>0</v>
      </c>
    </row>
    <row r="7952" spans="7:7" x14ac:dyDescent="0.25">
      <c r="G7952">
        <f t="shared" si="142"/>
        <v>0</v>
      </c>
    </row>
    <row r="7953" spans="7:7" x14ac:dyDescent="0.25">
      <c r="G7953">
        <f t="shared" si="142"/>
        <v>0</v>
      </c>
    </row>
    <row r="7954" spans="7:7" x14ac:dyDescent="0.25">
      <c r="G7954">
        <f t="shared" si="142"/>
        <v>0</v>
      </c>
    </row>
    <row r="7955" spans="7:7" x14ac:dyDescent="0.25">
      <c r="G7955">
        <f t="shared" si="142"/>
        <v>0</v>
      </c>
    </row>
    <row r="7956" spans="7:7" x14ac:dyDescent="0.25">
      <c r="G7956">
        <f t="shared" si="142"/>
        <v>0</v>
      </c>
    </row>
    <row r="7957" spans="7:7" x14ac:dyDescent="0.25">
      <c r="G7957">
        <f t="shared" si="142"/>
        <v>0</v>
      </c>
    </row>
    <row r="7958" spans="7:7" x14ac:dyDescent="0.25">
      <c r="G7958">
        <f t="shared" si="142"/>
        <v>0</v>
      </c>
    </row>
    <row r="7959" spans="7:7" x14ac:dyDescent="0.25">
      <c r="G7959">
        <f t="shared" si="142"/>
        <v>0</v>
      </c>
    </row>
    <row r="7960" spans="7:7" x14ac:dyDescent="0.25">
      <c r="G7960">
        <f t="shared" si="142"/>
        <v>0</v>
      </c>
    </row>
    <row r="7961" spans="7:7" x14ac:dyDescent="0.25">
      <c r="G7961">
        <f t="shared" si="142"/>
        <v>0</v>
      </c>
    </row>
    <row r="7962" spans="7:7" x14ac:dyDescent="0.25">
      <c r="G7962">
        <f t="shared" si="142"/>
        <v>0</v>
      </c>
    </row>
    <row r="7963" spans="7:7" x14ac:dyDescent="0.25">
      <c r="G7963">
        <f t="shared" si="142"/>
        <v>0</v>
      </c>
    </row>
    <row r="7964" spans="7:7" x14ac:dyDescent="0.25">
      <c r="G7964">
        <f t="shared" si="142"/>
        <v>0</v>
      </c>
    </row>
    <row r="7965" spans="7:7" x14ac:dyDescent="0.25">
      <c r="G7965">
        <f t="shared" si="142"/>
        <v>0</v>
      </c>
    </row>
    <row r="7966" spans="7:7" x14ac:dyDescent="0.25">
      <c r="G7966">
        <f t="shared" si="142"/>
        <v>0</v>
      </c>
    </row>
    <row r="7967" spans="7:7" x14ac:dyDescent="0.25">
      <c r="G7967">
        <f t="shared" si="142"/>
        <v>0</v>
      </c>
    </row>
    <row r="7968" spans="7:7" x14ac:dyDescent="0.25">
      <c r="G7968">
        <f t="shared" si="142"/>
        <v>0</v>
      </c>
    </row>
    <row r="7969" spans="7:7" x14ac:dyDescent="0.25">
      <c r="G7969">
        <f t="shared" si="142"/>
        <v>0</v>
      </c>
    </row>
    <row r="7970" spans="7:7" x14ac:dyDescent="0.25">
      <c r="G7970">
        <f t="shared" si="142"/>
        <v>0</v>
      </c>
    </row>
    <row r="7971" spans="7:7" x14ac:dyDescent="0.25">
      <c r="G7971">
        <f t="shared" si="142"/>
        <v>0</v>
      </c>
    </row>
    <row r="7972" spans="7:7" x14ac:dyDescent="0.25">
      <c r="G7972">
        <f t="shared" si="142"/>
        <v>0</v>
      </c>
    </row>
    <row r="7973" spans="7:7" x14ac:dyDescent="0.25">
      <c r="G7973">
        <f t="shared" si="142"/>
        <v>0</v>
      </c>
    </row>
    <row r="7974" spans="7:7" x14ac:dyDescent="0.25">
      <c r="G7974">
        <f t="shared" si="142"/>
        <v>0</v>
      </c>
    </row>
    <row r="7975" spans="7:7" x14ac:dyDescent="0.25">
      <c r="G7975">
        <f t="shared" si="142"/>
        <v>0</v>
      </c>
    </row>
    <row r="7976" spans="7:7" x14ac:dyDescent="0.25">
      <c r="G7976">
        <f t="shared" si="142"/>
        <v>0</v>
      </c>
    </row>
    <row r="7977" spans="7:7" x14ac:dyDescent="0.25">
      <c r="G7977">
        <f t="shared" si="142"/>
        <v>0</v>
      </c>
    </row>
    <row r="7978" spans="7:7" x14ac:dyDescent="0.25">
      <c r="G7978">
        <f t="shared" si="142"/>
        <v>0</v>
      </c>
    </row>
    <row r="7979" spans="7:7" x14ac:dyDescent="0.25">
      <c r="G7979">
        <f t="shared" si="142"/>
        <v>0</v>
      </c>
    </row>
    <row r="7980" spans="7:7" x14ac:dyDescent="0.25">
      <c r="G7980">
        <f t="shared" si="142"/>
        <v>0</v>
      </c>
    </row>
    <row r="7981" spans="7:7" x14ac:dyDescent="0.25">
      <c r="G7981">
        <f t="shared" si="142"/>
        <v>0</v>
      </c>
    </row>
    <row r="7982" spans="7:7" x14ac:dyDescent="0.25">
      <c r="G7982">
        <f t="shared" si="142"/>
        <v>0</v>
      </c>
    </row>
    <row r="7983" spans="7:7" x14ac:dyDescent="0.25">
      <c r="G7983">
        <f t="shared" si="142"/>
        <v>0</v>
      </c>
    </row>
    <row r="7984" spans="7:7" x14ac:dyDescent="0.25">
      <c r="G7984">
        <f t="shared" si="142"/>
        <v>0</v>
      </c>
    </row>
    <row r="7985" spans="7:7" x14ac:dyDescent="0.25">
      <c r="G7985">
        <f t="shared" si="142"/>
        <v>0</v>
      </c>
    </row>
    <row r="7986" spans="7:7" x14ac:dyDescent="0.25">
      <c r="G7986">
        <f t="shared" si="142"/>
        <v>0</v>
      </c>
    </row>
    <row r="7987" spans="7:7" x14ac:dyDescent="0.25">
      <c r="G7987">
        <f t="shared" si="142"/>
        <v>0</v>
      </c>
    </row>
    <row r="7988" spans="7:7" x14ac:dyDescent="0.25">
      <c r="G7988">
        <f t="shared" si="142"/>
        <v>0</v>
      </c>
    </row>
    <row r="7989" spans="7:7" x14ac:dyDescent="0.25">
      <c r="G7989">
        <f t="shared" si="142"/>
        <v>0</v>
      </c>
    </row>
    <row r="7990" spans="7:7" x14ac:dyDescent="0.25">
      <c r="G7990">
        <f t="shared" si="142"/>
        <v>0</v>
      </c>
    </row>
    <row r="7991" spans="7:7" x14ac:dyDescent="0.25">
      <c r="G7991">
        <f t="shared" si="142"/>
        <v>0</v>
      </c>
    </row>
    <row r="7992" spans="7:7" x14ac:dyDescent="0.25">
      <c r="G7992">
        <f t="shared" si="142"/>
        <v>0</v>
      </c>
    </row>
    <row r="7993" spans="7:7" x14ac:dyDescent="0.25">
      <c r="G7993">
        <f t="shared" si="142"/>
        <v>0</v>
      </c>
    </row>
    <row r="7994" spans="7:7" x14ac:dyDescent="0.25">
      <c r="G7994">
        <f t="shared" si="142"/>
        <v>0</v>
      </c>
    </row>
    <row r="7995" spans="7:7" x14ac:dyDescent="0.25">
      <c r="G7995">
        <f t="shared" si="142"/>
        <v>0</v>
      </c>
    </row>
    <row r="7996" spans="7:7" x14ac:dyDescent="0.25">
      <c r="G7996">
        <f t="shared" si="142"/>
        <v>0</v>
      </c>
    </row>
    <row r="7997" spans="7:7" x14ac:dyDescent="0.25">
      <c r="G7997">
        <f t="shared" si="142"/>
        <v>0</v>
      </c>
    </row>
    <row r="7998" spans="7:7" x14ac:dyDescent="0.25">
      <c r="G7998">
        <f t="shared" si="142"/>
        <v>0</v>
      </c>
    </row>
    <row r="7999" spans="7:7" x14ac:dyDescent="0.25">
      <c r="G7999">
        <f t="shared" si="142"/>
        <v>0</v>
      </c>
    </row>
    <row r="8000" spans="7:7" x14ac:dyDescent="0.25">
      <c r="G8000">
        <f t="shared" si="142"/>
        <v>0</v>
      </c>
    </row>
    <row r="8001" spans="7:7" x14ac:dyDescent="0.25">
      <c r="G8001">
        <f t="shared" si="142"/>
        <v>0</v>
      </c>
    </row>
    <row r="8002" spans="7:7" x14ac:dyDescent="0.25">
      <c r="G8002">
        <f t="shared" si="142"/>
        <v>0</v>
      </c>
    </row>
    <row r="8003" spans="7:7" x14ac:dyDescent="0.25">
      <c r="G8003">
        <f t="shared" si="142"/>
        <v>0</v>
      </c>
    </row>
    <row r="8004" spans="7:7" x14ac:dyDescent="0.25">
      <c r="G8004">
        <f t="shared" si="142"/>
        <v>0</v>
      </c>
    </row>
    <row r="8005" spans="7:7" x14ac:dyDescent="0.25">
      <c r="G8005">
        <f t="shared" si="142"/>
        <v>0</v>
      </c>
    </row>
    <row r="8006" spans="7:7" x14ac:dyDescent="0.25">
      <c r="G8006">
        <f t="shared" si="142"/>
        <v>0</v>
      </c>
    </row>
    <row r="8007" spans="7:7" x14ac:dyDescent="0.25">
      <c r="G8007">
        <f t="shared" si="142"/>
        <v>0</v>
      </c>
    </row>
    <row r="8008" spans="7:7" x14ac:dyDescent="0.25">
      <c r="G8008">
        <f t="shared" ref="G8008:G8071" si="143">IF(E8008=E8007,G8007,D8008)</f>
        <v>0</v>
      </c>
    </row>
    <row r="8009" spans="7:7" x14ac:dyDescent="0.25">
      <c r="G8009">
        <f t="shared" si="143"/>
        <v>0</v>
      </c>
    </row>
    <row r="8010" spans="7:7" x14ac:dyDescent="0.25">
      <c r="G8010">
        <f t="shared" si="143"/>
        <v>0</v>
      </c>
    </row>
    <row r="8011" spans="7:7" x14ac:dyDescent="0.25">
      <c r="G8011">
        <f t="shared" si="143"/>
        <v>0</v>
      </c>
    </row>
    <row r="8012" spans="7:7" x14ac:dyDescent="0.25">
      <c r="G8012">
        <f t="shared" si="143"/>
        <v>0</v>
      </c>
    </row>
    <row r="8013" spans="7:7" x14ac:dyDescent="0.25">
      <c r="G8013">
        <f t="shared" si="143"/>
        <v>0</v>
      </c>
    </row>
    <row r="8014" spans="7:7" x14ac:dyDescent="0.25">
      <c r="G8014">
        <f t="shared" si="143"/>
        <v>0</v>
      </c>
    </row>
    <row r="8015" spans="7:7" x14ac:dyDescent="0.25">
      <c r="G8015">
        <f t="shared" si="143"/>
        <v>0</v>
      </c>
    </row>
    <row r="8016" spans="7:7" x14ac:dyDescent="0.25">
      <c r="G8016">
        <f t="shared" si="143"/>
        <v>0</v>
      </c>
    </row>
    <row r="8017" spans="7:7" x14ac:dyDescent="0.25">
      <c r="G8017">
        <f t="shared" si="143"/>
        <v>0</v>
      </c>
    </row>
    <row r="8018" spans="7:7" x14ac:dyDescent="0.25">
      <c r="G8018">
        <f t="shared" si="143"/>
        <v>0</v>
      </c>
    </row>
    <row r="8019" spans="7:7" x14ac:dyDescent="0.25">
      <c r="G8019">
        <f t="shared" si="143"/>
        <v>0</v>
      </c>
    </row>
    <row r="8020" spans="7:7" x14ac:dyDescent="0.25">
      <c r="G8020">
        <f t="shared" si="143"/>
        <v>0</v>
      </c>
    </row>
    <row r="8021" spans="7:7" x14ac:dyDescent="0.25">
      <c r="G8021">
        <f t="shared" si="143"/>
        <v>0</v>
      </c>
    </row>
    <row r="8022" spans="7:7" x14ac:dyDescent="0.25">
      <c r="G8022">
        <f t="shared" si="143"/>
        <v>0</v>
      </c>
    </row>
    <row r="8023" spans="7:7" x14ac:dyDescent="0.25">
      <c r="G8023">
        <f t="shared" si="143"/>
        <v>0</v>
      </c>
    </row>
    <row r="8024" spans="7:7" x14ac:dyDescent="0.25">
      <c r="G8024">
        <f t="shared" si="143"/>
        <v>0</v>
      </c>
    </row>
    <row r="8025" spans="7:7" x14ac:dyDescent="0.25">
      <c r="G8025">
        <f t="shared" si="143"/>
        <v>0</v>
      </c>
    </row>
    <row r="8026" spans="7:7" x14ac:dyDescent="0.25">
      <c r="G8026">
        <f t="shared" si="143"/>
        <v>0</v>
      </c>
    </row>
    <row r="8027" spans="7:7" x14ac:dyDescent="0.25">
      <c r="G8027">
        <f t="shared" si="143"/>
        <v>0</v>
      </c>
    </row>
    <row r="8028" spans="7:7" x14ac:dyDescent="0.25">
      <c r="G8028">
        <f t="shared" si="143"/>
        <v>0</v>
      </c>
    </row>
    <row r="8029" spans="7:7" x14ac:dyDescent="0.25">
      <c r="G8029">
        <f t="shared" si="143"/>
        <v>0</v>
      </c>
    </row>
    <row r="8030" spans="7:7" x14ac:dyDescent="0.25">
      <c r="G8030">
        <f t="shared" si="143"/>
        <v>0</v>
      </c>
    </row>
    <row r="8031" spans="7:7" x14ac:dyDescent="0.25">
      <c r="G8031">
        <f t="shared" si="143"/>
        <v>0</v>
      </c>
    </row>
    <row r="8032" spans="7:7" x14ac:dyDescent="0.25">
      <c r="G8032">
        <f t="shared" si="143"/>
        <v>0</v>
      </c>
    </row>
    <row r="8033" spans="7:7" x14ac:dyDescent="0.25">
      <c r="G8033">
        <f t="shared" si="143"/>
        <v>0</v>
      </c>
    </row>
    <row r="8034" spans="7:7" x14ac:dyDescent="0.25">
      <c r="G8034">
        <f t="shared" si="143"/>
        <v>0</v>
      </c>
    </row>
    <row r="8035" spans="7:7" x14ac:dyDescent="0.25">
      <c r="G8035">
        <f t="shared" si="143"/>
        <v>0</v>
      </c>
    </row>
    <row r="8036" spans="7:7" x14ac:dyDescent="0.25">
      <c r="G8036">
        <f t="shared" si="143"/>
        <v>0</v>
      </c>
    </row>
    <row r="8037" spans="7:7" x14ac:dyDescent="0.25">
      <c r="G8037">
        <f t="shared" si="143"/>
        <v>0</v>
      </c>
    </row>
    <row r="8038" spans="7:7" x14ac:dyDescent="0.25">
      <c r="G8038">
        <f t="shared" si="143"/>
        <v>0</v>
      </c>
    </row>
    <row r="8039" spans="7:7" x14ac:dyDescent="0.25">
      <c r="G8039">
        <f t="shared" si="143"/>
        <v>0</v>
      </c>
    </row>
    <row r="8040" spans="7:7" x14ac:dyDescent="0.25">
      <c r="G8040">
        <f t="shared" si="143"/>
        <v>0</v>
      </c>
    </row>
    <row r="8041" spans="7:7" x14ac:dyDescent="0.25">
      <c r="G8041">
        <f t="shared" si="143"/>
        <v>0</v>
      </c>
    </row>
    <row r="8042" spans="7:7" x14ac:dyDescent="0.25">
      <c r="G8042">
        <f t="shared" si="143"/>
        <v>0</v>
      </c>
    </row>
    <row r="8043" spans="7:7" x14ac:dyDescent="0.25">
      <c r="G8043">
        <f t="shared" si="143"/>
        <v>0</v>
      </c>
    </row>
    <row r="8044" spans="7:7" x14ac:dyDescent="0.25">
      <c r="G8044">
        <f t="shared" si="143"/>
        <v>0</v>
      </c>
    </row>
    <row r="8045" spans="7:7" x14ac:dyDescent="0.25">
      <c r="G8045">
        <f t="shared" si="143"/>
        <v>0</v>
      </c>
    </row>
    <row r="8046" spans="7:7" x14ac:dyDescent="0.25">
      <c r="G8046">
        <f t="shared" si="143"/>
        <v>0</v>
      </c>
    </row>
    <row r="8047" spans="7:7" x14ac:dyDescent="0.25">
      <c r="G8047">
        <f t="shared" si="143"/>
        <v>0</v>
      </c>
    </row>
    <row r="8048" spans="7:7" x14ac:dyDescent="0.25">
      <c r="G8048">
        <f t="shared" si="143"/>
        <v>0</v>
      </c>
    </row>
    <row r="8049" spans="7:7" x14ac:dyDescent="0.25">
      <c r="G8049">
        <f t="shared" si="143"/>
        <v>0</v>
      </c>
    </row>
    <row r="8050" spans="7:7" x14ac:dyDescent="0.25">
      <c r="G8050">
        <f t="shared" si="143"/>
        <v>0</v>
      </c>
    </row>
    <row r="8051" spans="7:7" x14ac:dyDescent="0.25">
      <c r="G8051">
        <f t="shared" si="143"/>
        <v>0</v>
      </c>
    </row>
    <row r="8052" spans="7:7" x14ac:dyDescent="0.25">
      <c r="G8052">
        <f t="shared" si="143"/>
        <v>0</v>
      </c>
    </row>
    <row r="8053" spans="7:7" x14ac:dyDescent="0.25">
      <c r="G8053">
        <f t="shared" si="143"/>
        <v>0</v>
      </c>
    </row>
    <row r="8054" spans="7:7" x14ac:dyDescent="0.25">
      <c r="G8054">
        <f t="shared" si="143"/>
        <v>0</v>
      </c>
    </row>
    <row r="8055" spans="7:7" x14ac:dyDescent="0.25">
      <c r="G8055">
        <f t="shared" si="143"/>
        <v>0</v>
      </c>
    </row>
    <row r="8056" spans="7:7" x14ac:dyDescent="0.25">
      <c r="G8056">
        <f t="shared" si="143"/>
        <v>0</v>
      </c>
    </row>
    <row r="8057" spans="7:7" x14ac:dyDescent="0.25">
      <c r="G8057">
        <f t="shared" si="143"/>
        <v>0</v>
      </c>
    </row>
    <row r="8058" spans="7:7" x14ac:dyDescent="0.25">
      <c r="G8058">
        <f t="shared" si="143"/>
        <v>0</v>
      </c>
    </row>
    <row r="8059" spans="7:7" x14ac:dyDescent="0.25">
      <c r="G8059">
        <f t="shared" si="143"/>
        <v>0</v>
      </c>
    </row>
    <row r="8060" spans="7:7" x14ac:dyDescent="0.25">
      <c r="G8060">
        <f t="shared" si="143"/>
        <v>0</v>
      </c>
    </row>
    <row r="8061" spans="7:7" x14ac:dyDescent="0.25">
      <c r="G8061">
        <f t="shared" si="143"/>
        <v>0</v>
      </c>
    </row>
    <row r="8062" spans="7:7" x14ac:dyDescent="0.25">
      <c r="G8062">
        <f t="shared" si="143"/>
        <v>0</v>
      </c>
    </row>
    <row r="8063" spans="7:7" x14ac:dyDescent="0.25">
      <c r="G8063">
        <f t="shared" si="143"/>
        <v>0</v>
      </c>
    </row>
    <row r="8064" spans="7:7" x14ac:dyDescent="0.25">
      <c r="G8064">
        <f t="shared" si="143"/>
        <v>0</v>
      </c>
    </row>
    <row r="8065" spans="7:7" x14ac:dyDescent="0.25">
      <c r="G8065">
        <f t="shared" si="143"/>
        <v>0</v>
      </c>
    </row>
    <row r="8066" spans="7:7" x14ac:dyDescent="0.25">
      <c r="G8066">
        <f t="shared" si="143"/>
        <v>0</v>
      </c>
    </row>
    <row r="8067" spans="7:7" x14ac:dyDescent="0.25">
      <c r="G8067">
        <f t="shared" si="143"/>
        <v>0</v>
      </c>
    </row>
    <row r="8068" spans="7:7" x14ac:dyDescent="0.25">
      <c r="G8068">
        <f t="shared" si="143"/>
        <v>0</v>
      </c>
    </row>
    <row r="8069" spans="7:7" x14ac:dyDescent="0.25">
      <c r="G8069">
        <f t="shared" si="143"/>
        <v>0</v>
      </c>
    </row>
    <row r="8070" spans="7:7" x14ac:dyDescent="0.25">
      <c r="G8070">
        <f t="shared" si="143"/>
        <v>0</v>
      </c>
    </row>
    <row r="8071" spans="7:7" x14ac:dyDescent="0.25">
      <c r="G8071">
        <f t="shared" si="143"/>
        <v>0</v>
      </c>
    </row>
    <row r="8072" spans="7:7" x14ac:dyDescent="0.25">
      <c r="G8072">
        <f t="shared" ref="G8072:G8135" si="144">IF(E8072=E8071,G8071,D8072)</f>
        <v>0</v>
      </c>
    </row>
    <row r="8073" spans="7:7" x14ac:dyDescent="0.25">
      <c r="G8073">
        <f t="shared" si="144"/>
        <v>0</v>
      </c>
    </row>
    <row r="8074" spans="7:7" x14ac:dyDescent="0.25">
      <c r="G8074">
        <f t="shared" si="144"/>
        <v>0</v>
      </c>
    </row>
    <row r="8075" spans="7:7" x14ac:dyDescent="0.25">
      <c r="G8075">
        <f t="shared" si="144"/>
        <v>0</v>
      </c>
    </row>
    <row r="8076" spans="7:7" x14ac:dyDescent="0.25">
      <c r="G8076">
        <f t="shared" si="144"/>
        <v>0</v>
      </c>
    </row>
    <row r="8077" spans="7:7" x14ac:dyDescent="0.25">
      <c r="G8077">
        <f t="shared" si="144"/>
        <v>0</v>
      </c>
    </row>
    <row r="8078" spans="7:7" x14ac:dyDescent="0.25">
      <c r="G8078">
        <f t="shared" si="144"/>
        <v>0</v>
      </c>
    </row>
    <row r="8079" spans="7:7" x14ac:dyDescent="0.25">
      <c r="G8079">
        <f t="shared" si="144"/>
        <v>0</v>
      </c>
    </row>
    <row r="8080" spans="7:7" x14ac:dyDescent="0.25">
      <c r="G8080">
        <f t="shared" si="144"/>
        <v>0</v>
      </c>
    </row>
    <row r="8081" spans="7:7" x14ac:dyDescent="0.25">
      <c r="G8081">
        <f t="shared" si="144"/>
        <v>0</v>
      </c>
    </row>
    <row r="8082" spans="7:7" x14ac:dyDescent="0.25">
      <c r="G8082">
        <f t="shared" si="144"/>
        <v>0</v>
      </c>
    </row>
    <row r="8083" spans="7:7" x14ac:dyDescent="0.25">
      <c r="G8083">
        <f t="shared" si="144"/>
        <v>0</v>
      </c>
    </row>
    <row r="8084" spans="7:7" x14ac:dyDescent="0.25">
      <c r="G8084">
        <f t="shared" si="144"/>
        <v>0</v>
      </c>
    </row>
    <row r="8085" spans="7:7" x14ac:dyDescent="0.25">
      <c r="G8085">
        <f t="shared" si="144"/>
        <v>0</v>
      </c>
    </row>
    <row r="8086" spans="7:7" x14ac:dyDescent="0.25">
      <c r="G8086">
        <f t="shared" si="144"/>
        <v>0</v>
      </c>
    </row>
    <row r="8087" spans="7:7" x14ac:dyDescent="0.25">
      <c r="G8087">
        <f t="shared" si="144"/>
        <v>0</v>
      </c>
    </row>
    <row r="8088" spans="7:7" x14ac:dyDescent="0.25">
      <c r="G8088">
        <f t="shared" si="144"/>
        <v>0</v>
      </c>
    </row>
    <row r="8089" spans="7:7" x14ac:dyDescent="0.25">
      <c r="G8089">
        <f t="shared" si="144"/>
        <v>0</v>
      </c>
    </row>
    <row r="8090" spans="7:7" x14ac:dyDescent="0.25">
      <c r="G8090">
        <f t="shared" si="144"/>
        <v>0</v>
      </c>
    </row>
    <row r="8091" spans="7:7" x14ac:dyDescent="0.25">
      <c r="G8091">
        <f t="shared" si="144"/>
        <v>0</v>
      </c>
    </row>
    <row r="8092" spans="7:7" x14ac:dyDescent="0.25">
      <c r="G8092">
        <f t="shared" si="144"/>
        <v>0</v>
      </c>
    </row>
    <row r="8093" spans="7:7" x14ac:dyDescent="0.25">
      <c r="G8093">
        <f t="shared" si="144"/>
        <v>0</v>
      </c>
    </row>
    <row r="8094" spans="7:7" x14ac:dyDescent="0.25">
      <c r="G8094">
        <f t="shared" si="144"/>
        <v>0</v>
      </c>
    </row>
    <row r="8095" spans="7:7" x14ac:dyDescent="0.25">
      <c r="G8095">
        <f t="shared" si="144"/>
        <v>0</v>
      </c>
    </row>
    <row r="8096" spans="7:7" x14ac:dyDescent="0.25">
      <c r="G8096">
        <f t="shared" si="144"/>
        <v>0</v>
      </c>
    </row>
    <row r="8097" spans="7:7" x14ac:dyDescent="0.25">
      <c r="G8097">
        <f t="shared" si="144"/>
        <v>0</v>
      </c>
    </row>
    <row r="8098" spans="7:7" x14ac:dyDescent="0.25">
      <c r="G8098">
        <f t="shared" si="144"/>
        <v>0</v>
      </c>
    </row>
    <row r="8099" spans="7:7" x14ac:dyDescent="0.25">
      <c r="G8099">
        <f t="shared" si="144"/>
        <v>0</v>
      </c>
    </row>
    <row r="8100" spans="7:7" x14ac:dyDescent="0.25">
      <c r="G8100">
        <f t="shared" si="144"/>
        <v>0</v>
      </c>
    </row>
    <row r="8101" spans="7:7" x14ac:dyDescent="0.25">
      <c r="G8101">
        <f t="shared" si="144"/>
        <v>0</v>
      </c>
    </row>
    <row r="8102" spans="7:7" x14ac:dyDescent="0.25">
      <c r="G8102">
        <f t="shared" si="144"/>
        <v>0</v>
      </c>
    </row>
    <row r="8103" spans="7:7" x14ac:dyDescent="0.25">
      <c r="G8103">
        <f t="shared" si="144"/>
        <v>0</v>
      </c>
    </row>
    <row r="8104" spans="7:7" x14ac:dyDescent="0.25">
      <c r="G8104">
        <f t="shared" si="144"/>
        <v>0</v>
      </c>
    </row>
    <row r="8105" spans="7:7" x14ac:dyDescent="0.25">
      <c r="G8105">
        <f t="shared" si="144"/>
        <v>0</v>
      </c>
    </row>
    <row r="8106" spans="7:7" x14ac:dyDescent="0.25">
      <c r="G8106">
        <f t="shared" si="144"/>
        <v>0</v>
      </c>
    </row>
    <row r="8107" spans="7:7" x14ac:dyDescent="0.25">
      <c r="G8107">
        <f t="shared" si="144"/>
        <v>0</v>
      </c>
    </row>
    <row r="8108" spans="7:7" x14ac:dyDescent="0.25">
      <c r="G8108">
        <f t="shared" si="144"/>
        <v>0</v>
      </c>
    </row>
    <row r="8109" spans="7:7" x14ac:dyDescent="0.25">
      <c r="G8109">
        <f t="shared" si="144"/>
        <v>0</v>
      </c>
    </row>
    <row r="8110" spans="7:7" x14ac:dyDescent="0.25">
      <c r="G8110">
        <f t="shared" si="144"/>
        <v>0</v>
      </c>
    </row>
    <row r="8111" spans="7:7" x14ac:dyDescent="0.25">
      <c r="G8111">
        <f t="shared" si="144"/>
        <v>0</v>
      </c>
    </row>
    <row r="8112" spans="7:7" x14ac:dyDescent="0.25">
      <c r="G8112">
        <f t="shared" si="144"/>
        <v>0</v>
      </c>
    </row>
    <row r="8113" spans="7:7" x14ac:dyDescent="0.25">
      <c r="G8113">
        <f t="shared" si="144"/>
        <v>0</v>
      </c>
    </row>
    <row r="8114" spans="7:7" x14ac:dyDescent="0.25">
      <c r="G8114">
        <f t="shared" si="144"/>
        <v>0</v>
      </c>
    </row>
    <row r="8115" spans="7:7" x14ac:dyDescent="0.25">
      <c r="G8115">
        <f t="shared" si="144"/>
        <v>0</v>
      </c>
    </row>
    <row r="8116" spans="7:7" x14ac:dyDescent="0.25">
      <c r="G8116">
        <f t="shared" si="144"/>
        <v>0</v>
      </c>
    </row>
    <row r="8117" spans="7:7" x14ac:dyDescent="0.25">
      <c r="G8117">
        <f t="shared" si="144"/>
        <v>0</v>
      </c>
    </row>
    <row r="8118" spans="7:7" x14ac:dyDescent="0.25">
      <c r="G8118">
        <f t="shared" si="144"/>
        <v>0</v>
      </c>
    </row>
    <row r="8119" spans="7:7" x14ac:dyDescent="0.25">
      <c r="G8119">
        <f t="shared" si="144"/>
        <v>0</v>
      </c>
    </row>
    <row r="8120" spans="7:7" x14ac:dyDescent="0.25">
      <c r="G8120">
        <f t="shared" si="144"/>
        <v>0</v>
      </c>
    </row>
    <row r="8121" spans="7:7" x14ac:dyDescent="0.25">
      <c r="G8121">
        <f t="shared" si="144"/>
        <v>0</v>
      </c>
    </row>
    <row r="8122" spans="7:7" x14ac:dyDescent="0.25">
      <c r="G8122">
        <f t="shared" si="144"/>
        <v>0</v>
      </c>
    </row>
    <row r="8123" spans="7:7" x14ac:dyDescent="0.25">
      <c r="G8123">
        <f t="shared" si="144"/>
        <v>0</v>
      </c>
    </row>
    <row r="8124" spans="7:7" x14ac:dyDescent="0.25">
      <c r="G8124">
        <f t="shared" si="144"/>
        <v>0</v>
      </c>
    </row>
    <row r="8125" spans="7:7" x14ac:dyDescent="0.25">
      <c r="G8125">
        <f t="shared" si="144"/>
        <v>0</v>
      </c>
    </row>
    <row r="8126" spans="7:7" x14ac:dyDescent="0.25">
      <c r="G8126">
        <f t="shared" si="144"/>
        <v>0</v>
      </c>
    </row>
    <row r="8127" spans="7:7" x14ac:dyDescent="0.25">
      <c r="G8127">
        <f t="shared" si="144"/>
        <v>0</v>
      </c>
    </row>
    <row r="8128" spans="7:7" x14ac:dyDescent="0.25">
      <c r="G8128">
        <f t="shared" si="144"/>
        <v>0</v>
      </c>
    </row>
    <row r="8129" spans="7:7" x14ac:dyDescent="0.25">
      <c r="G8129">
        <f t="shared" si="144"/>
        <v>0</v>
      </c>
    </row>
    <row r="8130" spans="7:7" x14ac:dyDescent="0.25">
      <c r="G8130">
        <f t="shared" si="144"/>
        <v>0</v>
      </c>
    </row>
    <row r="8131" spans="7:7" x14ac:dyDescent="0.25">
      <c r="G8131">
        <f t="shared" si="144"/>
        <v>0</v>
      </c>
    </row>
    <row r="8132" spans="7:7" x14ac:dyDescent="0.25">
      <c r="G8132">
        <f t="shared" si="144"/>
        <v>0</v>
      </c>
    </row>
    <row r="8133" spans="7:7" x14ac:dyDescent="0.25">
      <c r="G8133">
        <f t="shared" si="144"/>
        <v>0</v>
      </c>
    </row>
    <row r="8134" spans="7:7" x14ac:dyDescent="0.25">
      <c r="G8134">
        <f t="shared" si="144"/>
        <v>0</v>
      </c>
    </row>
    <row r="8135" spans="7:7" x14ac:dyDescent="0.25">
      <c r="G8135">
        <f t="shared" si="144"/>
        <v>0</v>
      </c>
    </row>
    <row r="8136" spans="7:7" x14ac:dyDescent="0.25">
      <c r="G8136">
        <f t="shared" ref="G8136:G8199" si="145">IF(E8136=E8135,G8135,D8136)</f>
        <v>0</v>
      </c>
    </row>
    <row r="8137" spans="7:7" x14ac:dyDescent="0.25">
      <c r="G8137">
        <f t="shared" si="145"/>
        <v>0</v>
      </c>
    </row>
    <row r="8138" spans="7:7" x14ac:dyDescent="0.25">
      <c r="G8138">
        <f t="shared" si="145"/>
        <v>0</v>
      </c>
    </row>
    <row r="8139" spans="7:7" x14ac:dyDescent="0.25">
      <c r="G8139">
        <f t="shared" si="145"/>
        <v>0</v>
      </c>
    </row>
    <row r="8140" spans="7:7" x14ac:dyDescent="0.25">
      <c r="G8140">
        <f t="shared" si="145"/>
        <v>0</v>
      </c>
    </row>
    <row r="8141" spans="7:7" x14ac:dyDescent="0.25">
      <c r="G8141">
        <f t="shared" si="145"/>
        <v>0</v>
      </c>
    </row>
    <row r="8142" spans="7:7" x14ac:dyDescent="0.25">
      <c r="G8142">
        <f t="shared" si="145"/>
        <v>0</v>
      </c>
    </row>
    <row r="8143" spans="7:7" x14ac:dyDescent="0.25">
      <c r="G8143">
        <f t="shared" si="145"/>
        <v>0</v>
      </c>
    </row>
    <row r="8144" spans="7:7" x14ac:dyDescent="0.25">
      <c r="G8144">
        <f t="shared" si="145"/>
        <v>0</v>
      </c>
    </row>
    <row r="8145" spans="7:7" x14ac:dyDescent="0.25">
      <c r="G8145">
        <f t="shared" si="145"/>
        <v>0</v>
      </c>
    </row>
    <row r="8146" spans="7:7" x14ac:dyDescent="0.25">
      <c r="G8146">
        <f t="shared" si="145"/>
        <v>0</v>
      </c>
    </row>
    <row r="8147" spans="7:7" x14ac:dyDescent="0.25">
      <c r="G8147">
        <f t="shared" si="145"/>
        <v>0</v>
      </c>
    </row>
    <row r="8148" spans="7:7" x14ac:dyDescent="0.25">
      <c r="G8148">
        <f t="shared" si="145"/>
        <v>0</v>
      </c>
    </row>
    <row r="8149" spans="7:7" x14ac:dyDescent="0.25">
      <c r="G8149">
        <f t="shared" si="145"/>
        <v>0</v>
      </c>
    </row>
    <row r="8150" spans="7:7" x14ac:dyDescent="0.25">
      <c r="G8150">
        <f t="shared" si="145"/>
        <v>0</v>
      </c>
    </row>
    <row r="8151" spans="7:7" x14ac:dyDescent="0.25">
      <c r="G8151">
        <f t="shared" si="145"/>
        <v>0</v>
      </c>
    </row>
    <row r="8152" spans="7:7" x14ac:dyDescent="0.25">
      <c r="G8152">
        <f t="shared" si="145"/>
        <v>0</v>
      </c>
    </row>
    <row r="8153" spans="7:7" x14ac:dyDescent="0.25">
      <c r="G8153">
        <f t="shared" si="145"/>
        <v>0</v>
      </c>
    </row>
    <row r="8154" spans="7:7" x14ac:dyDescent="0.25">
      <c r="G8154">
        <f t="shared" si="145"/>
        <v>0</v>
      </c>
    </row>
    <row r="8155" spans="7:7" x14ac:dyDescent="0.25">
      <c r="G8155">
        <f t="shared" si="145"/>
        <v>0</v>
      </c>
    </row>
    <row r="8156" spans="7:7" x14ac:dyDescent="0.25">
      <c r="G8156">
        <f t="shared" si="145"/>
        <v>0</v>
      </c>
    </row>
    <row r="8157" spans="7:7" x14ac:dyDescent="0.25">
      <c r="G8157">
        <f t="shared" si="145"/>
        <v>0</v>
      </c>
    </row>
    <row r="8158" spans="7:7" x14ac:dyDescent="0.25">
      <c r="G8158">
        <f t="shared" si="145"/>
        <v>0</v>
      </c>
    </row>
    <row r="8159" spans="7:7" x14ac:dyDescent="0.25">
      <c r="G8159">
        <f t="shared" si="145"/>
        <v>0</v>
      </c>
    </row>
    <row r="8160" spans="7:7" x14ac:dyDescent="0.25">
      <c r="G8160">
        <f t="shared" si="145"/>
        <v>0</v>
      </c>
    </row>
    <row r="8161" spans="7:7" x14ac:dyDescent="0.25">
      <c r="G8161">
        <f t="shared" si="145"/>
        <v>0</v>
      </c>
    </row>
    <row r="8162" spans="7:7" x14ac:dyDescent="0.25">
      <c r="G8162">
        <f t="shared" si="145"/>
        <v>0</v>
      </c>
    </row>
    <row r="8163" spans="7:7" x14ac:dyDescent="0.25">
      <c r="G8163">
        <f t="shared" si="145"/>
        <v>0</v>
      </c>
    </row>
    <row r="8164" spans="7:7" x14ac:dyDescent="0.25">
      <c r="G8164">
        <f t="shared" si="145"/>
        <v>0</v>
      </c>
    </row>
    <row r="8165" spans="7:7" x14ac:dyDescent="0.25">
      <c r="G8165">
        <f t="shared" si="145"/>
        <v>0</v>
      </c>
    </row>
    <row r="8166" spans="7:7" x14ac:dyDescent="0.25">
      <c r="G8166">
        <f t="shared" si="145"/>
        <v>0</v>
      </c>
    </row>
    <row r="8167" spans="7:7" x14ac:dyDescent="0.25">
      <c r="G8167">
        <f t="shared" si="145"/>
        <v>0</v>
      </c>
    </row>
    <row r="8168" spans="7:7" x14ac:dyDescent="0.25">
      <c r="G8168">
        <f t="shared" si="145"/>
        <v>0</v>
      </c>
    </row>
    <row r="8169" spans="7:7" x14ac:dyDescent="0.25">
      <c r="G8169">
        <f t="shared" si="145"/>
        <v>0</v>
      </c>
    </row>
    <row r="8170" spans="7:7" x14ac:dyDescent="0.25">
      <c r="G8170">
        <f t="shared" si="145"/>
        <v>0</v>
      </c>
    </row>
    <row r="8171" spans="7:7" x14ac:dyDescent="0.25">
      <c r="G8171">
        <f t="shared" si="145"/>
        <v>0</v>
      </c>
    </row>
    <row r="8172" spans="7:7" x14ac:dyDescent="0.25">
      <c r="G8172">
        <f t="shared" si="145"/>
        <v>0</v>
      </c>
    </row>
    <row r="8173" spans="7:7" x14ac:dyDescent="0.25">
      <c r="G8173">
        <f t="shared" si="145"/>
        <v>0</v>
      </c>
    </row>
    <row r="8174" spans="7:7" x14ac:dyDescent="0.25">
      <c r="G8174">
        <f t="shared" si="145"/>
        <v>0</v>
      </c>
    </row>
    <row r="8175" spans="7:7" x14ac:dyDescent="0.25">
      <c r="G8175">
        <f t="shared" si="145"/>
        <v>0</v>
      </c>
    </row>
    <row r="8176" spans="7:7" x14ac:dyDescent="0.25">
      <c r="G8176">
        <f t="shared" si="145"/>
        <v>0</v>
      </c>
    </row>
    <row r="8177" spans="7:7" x14ac:dyDescent="0.25">
      <c r="G8177">
        <f t="shared" si="145"/>
        <v>0</v>
      </c>
    </row>
    <row r="8178" spans="7:7" x14ac:dyDescent="0.25">
      <c r="G8178">
        <f t="shared" si="145"/>
        <v>0</v>
      </c>
    </row>
    <row r="8179" spans="7:7" x14ac:dyDescent="0.25">
      <c r="G8179">
        <f t="shared" si="145"/>
        <v>0</v>
      </c>
    </row>
    <row r="8180" spans="7:7" x14ac:dyDescent="0.25">
      <c r="G8180">
        <f t="shared" si="145"/>
        <v>0</v>
      </c>
    </row>
    <row r="8181" spans="7:7" x14ac:dyDescent="0.25">
      <c r="G8181">
        <f t="shared" si="145"/>
        <v>0</v>
      </c>
    </row>
    <row r="8182" spans="7:7" x14ac:dyDescent="0.25">
      <c r="G8182">
        <f t="shared" si="145"/>
        <v>0</v>
      </c>
    </row>
    <row r="8183" spans="7:7" x14ac:dyDescent="0.25">
      <c r="G8183">
        <f t="shared" si="145"/>
        <v>0</v>
      </c>
    </row>
    <row r="8184" spans="7:7" x14ac:dyDescent="0.25">
      <c r="G8184">
        <f t="shared" si="145"/>
        <v>0</v>
      </c>
    </row>
    <row r="8185" spans="7:7" x14ac:dyDescent="0.25">
      <c r="G8185">
        <f t="shared" si="145"/>
        <v>0</v>
      </c>
    </row>
    <row r="8186" spans="7:7" x14ac:dyDescent="0.25">
      <c r="G8186">
        <f t="shared" si="145"/>
        <v>0</v>
      </c>
    </row>
    <row r="8187" spans="7:7" x14ac:dyDescent="0.25">
      <c r="G8187">
        <f t="shared" si="145"/>
        <v>0</v>
      </c>
    </row>
    <row r="8188" spans="7:7" x14ac:dyDescent="0.25">
      <c r="G8188">
        <f t="shared" si="145"/>
        <v>0</v>
      </c>
    </row>
    <row r="8189" spans="7:7" x14ac:dyDescent="0.25">
      <c r="G8189">
        <f t="shared" si="145"/>
        <v>0</v>
      </c>
    </row>
    <row r="8190" spans="7:7" x14ac:dyDescent="0.25">
      <c r="G8190">
        <f t="shared" si="145"/>
        <v>0</v>
      </c>
    </row>
    <row r="8191" spans="7:7" x14ac:dyDescent="0.25">
      <c r="G8191">
        <f t="shared" si="145"/>
        <v>0</v>
      </c>
    </row>
    <row r="8192" spans="7:7" x14ac:dyDescent="0.25">
      <c r="G8192">
        <f t="shared" si="145"/>
        <v>0</v>
      </c>
    </row>
    <row r="8193" spans="7:7" x14ac:dyDescent="0.25">
      <c r="G8193">
        <f t="shared" si="145"/>
        <v>0</v>
      </c>
    </row>
    <row r="8194" spans="7:7" x14ac:dyDescent="0.25">
      <c r="G8194">
        <f t="shared" si="145"/>
        <v>0</v>
      </c>
    </row>
    <row r="8195" spans="7:7" x14ac:dyDescent="0.25">
      <c r="G8195">
        <f t="shared" si="145"/>
        <v>0</v>
      </c>
    </row>
    <row r="8196" spans="7:7" x14ac:dyDescent="0.25">
      <c r="G8196">
        <f t="shared" si="145"/>
        <v>0</v>
      </c>
    </row>
    <row r="8197" spans="7:7" x14ac:dyDescent="0.25">
      <c r="G8197">
        <f t="shared" si="145"/>
        <v>0</v>
      </c>
    </row>
    <row r="8198" spans="7:7" x14ac:dyDescent="0.25">
      <c r="G8198">
        <f t="shared" si="145"/>
        <v>0</v>
      </c>
    </row>
    <row r="8199" spans="7:7" x14ac:dyDescent="0.25">
      <c r="G8199">
        <f t="shared" si="145"/>
        <v>0</v>
      </c>
    </row>
    <row r="8200" spans="7:7" x14ac:dyDescent="0.25">
      <c r="G8200">
        <f t="shared" ref="G8200:G8263" si="146">IF(E8200=E8199,G8199,D8200)</f>
        <v>0</v>
      </c>
    </row>
    <row r="8201" spans="7:7" x14ac:dyDescent="0.25">
      <c r="G8201">
        <f t="shared" si="146"/>
        <v>0</v>
      </c>
    </row>
    <row r="8202" spans="7:7" x14ac:dyDescent="0.25">
      <c r="G8202">
        <f t="shared" si="146"/>
        <v>0</v>
      </c>
    </row>
    <row r="8203" spans="7:7" x14ac:dyDescent="0.25">
      <c r="G8203">
        <f t="shared" si="146"/>
        <v>0</v>
      </c>
    </row>
    <row r="8204" spans="7:7" x14ac:dyDescent="0.25">
      <c r="G8204">
        <f t="shared" si="146"/>
        <v>0</v>
      </c>
    </row>
    <row r="8205" spans="7:7" x14ac:dyDescent="0.25">
      <c r="G8205">
        <f t="shared" si="146"/>
        <v>0</v>
      </c>
    </row>
    <row r="8206" spans="7:7" x14ac:dyDescent="0.25">
      <c r="G8206">
        <f t="shared" si="146"/>
        <v>0</v>
      </c>
    </row>
    <row r="8207" spans="7:7" x14ac:dyDescent="0.25">
      <c r="G8207">
        <f t="shared" si="146"/>
        <v>0</v>
      </c>
    </row>
    <row r="8208" spans="7:7" x14ac:dyDescent="0.25">
      <c r="G8208">
        <f t="shared" si="146"/>
        <v>0</v>
      </c>
    </row>
    <row r="8209" spans="7:7" x14ac:dyDescent="0.25">
      <c r="G8209">
        <f t="shared" si="146"/>
        <v>0</v>
      </c>
    </row>
    <row r="8210" spans="7:7" x14ac:dyDescent="0.25">
      <c r="G8210">
        <f t="shared" si="146"/>
        <v>0</v>
      </c>
    </row>
    <row r="8211" spans="7:7" x14ac:dyDescent="0.25">
      <c r="G8211">
        <f t="shared" si="146"/>
        <v>0</v>
      </c>
    </row>
    <row r="8212" spans="7:7" x14ac:dyDescent="0.25">
      <c r="G8212">
        <f t="shared" si="146"/>
        <v>0</v>
      </c>
    </row>
    <row r="8213" spans="7:7" x14ac:dyDescent="0.25">
      <c r="G8213">
        <f t="shared" si="146"/>
        <v>0</v>
      </c>
    </row>
    <row r="8214" spans="7:7" x14ac:dyDescent="0.25">
      <c r="G8214">
        <f t="shared" si="146"/>
        <v>0</v>
      </c>
    </row>
    <row r="8215" spans="7:7" x14ac:dyDescent="0.25">
      <c r="G8215">
        <f t="shared" si="146"/>
        <v>0</v>
      </c>
    </row>
    <row r="8216" spans="7:7" x14ac:dyDescent="0.25">
      <c r="G8216">
        <f t="shared" si="146"/>
        <v>0</v>
      </c>
    </row>
    <row r="8217" spans="7:7" x14ac:dyDescent="0.25">
      <c r="G8217">
        <f t="shared" si="146"/>
        <v>0</v>
      </c>
    </row>
    <row r="8218" spans="7:7" x14ac:dyDescent="0.25">
      <c r="G8218">
        <f t="shared" si="146"/>
        <v>0</v>
      </c>
    </row>
    <row r="8219" spans="7:7" x14ac:dyDescent="0.25">
      <c r="G8219">
        <f t="shared" si="146"/>
        <v>0</v>
      </c>
    </row>
    <row r="8220" spans="7:7" x14ac:dyDescent="0.25">
      <c r="G8220">
        <f t="shared" si="146"/>
        <v>0</v>
      </c>
    </row>
    <row r="8221" spans="7:7" x14ac:dyDescent="0.25">
      <c r="G8221">
        <f t="shared" si="146"/>
        <v>0</v>
      </c>
    </row>
    <row r="8222" spans="7:7" x14ac:dyDescent="0.25">
      <c r="G8222">
        <f t="shared" si="146"/>
        <v>0</v>
      </c>
    </row>
    <row r="8223" spans="7:7" x14ac:dyDescent="0.25">
      <c r="G8223">
        <f t="shared" si="146"/>
        <v>0</v>
      </c>
    </row>
    <row r="8224" spans="7:7" x14ac:dyDescent="0.25">
      <c r="G8224">
        <f t="shared" si="146"/>
        <v>0</v>
      </c>
    </row>
    <row r="8225" spans="7:7" x14ac:dyDescent="0.25">
      <c r="G8225">
        <f t="shared" si="146"/>
        <v>0</v>
      </c>
    </row>
    <row r="8226" spans="7:7" x14ac:dyDescent="0.25">
      <c r="G8226">
        <f t="shared" si="146"/>
        <v>0</v>
      </c>
    </row>
    <row r="8227" spans="7:7" x14ac:dyDescent="0.25">
      <c r="G8227">
        <f t="shared" si="146"/>
        <v>0</v>
      </c>
    </row>
    <row r="8228" spans="7:7" x14ac:dyDescent="0.25">
      <c r="G8228">
        <f t="shared" si="146"/>
        <v>0</v>
      </c>
    </row>
    <row r="8229" spans="7:7" x14ac:dyDescent="0.25">
      <c r="G8229">
        <f t="shared" si="146"/>
        <v>0</v>
      </c>
    </row>
    <row r="8230" spans="7:7" x14ac:dyDescent="0.25">
      <c r="G8230">
        <f t="shared" si="146"/>
        <v>0</v>
      </c>
    </row>
    <row r="8231" spans="7:7" x14ac:dyDescent="0.25">
      <c r="G8231">
        <f t="shared" si="146"/>
        <v>0</v>
      </c>
    </row>
    <row r="8232" spans="7:7" x14ac:dyDescent="0.25">
      <c r="G8232">
        <f t="shared" si="146"/>
        <v>0</v>
      </c>
    </row>
    <row r="8233" spans="7:7" x14ac:dyDescent="0.25">
      <c r="G8233">
        <f t="shared" si="146"/>
        <v>0</v>
      </c>
    </row>
    <row r="8234" spans="7:7" x14ac:dyDescent="0.25">
      <c r="G8234">
        <f t="shared" si="146"/>
        <v>0</v>
      </c>
    </row>
    <row r="8235" spans="7:7" x14ac:dyDescent="0.25">
      <c r="G8235">
        <f t="shared" si="146"/>
        <v>0</v>
      </c>
    </row>
    <row r="8236" spans="7:7" x14ac:dyDescent="0.25">
      <c r="G8236">
        <f t="shared" si="146"/>
        <v>0</v>
      </c>
    </row>
    <row r="8237" spans="7:7" x14ac:dyDescent="0.25">
      <c r="G8237">
        <f t="shared" si="146"/>
        <v>0</v>
      </c>
    </row>
    <row r="8238" spans="7:7" x14ac:dyDescent="0.25">
      <c r="G8238">
        <f t="shared" si="146"/>
        <v>0</v>
      </c>
    </row>
    <row r="8239" spans="7:7" x14ac:dyDescent="0.25">
      <c r="G8239">
        <f t="shared" si="146"/>
        <v>0</v>
      </c>
    </row>
    <row r="8240" spans="7:7" x14ac:dyDescent="0.25">
      <c r="G8240">
        <f t="shared" si="146"/>
        <v>0</v>
      </c>
    </row>
    <row r="8241" spans="7:7" x14ac:dyDescent="0.25">
      <c r="G8241">
        <f t="shared" si="146"/>
        <v>0</v>
      </c>
    </row>
    <row r="8242" spans="7:7" x14ac:dyDescent="0.25">
      <c r="G8242">
        <f t="shared" si="146"/>
        <v>0</v>
      </c>
    </row>
    <row r="8243" spans="7:7" x14ac:dyDescent="0.25">
      <c r="G8243">
        <f t="shared" si="146"/>
        <v>0</v>
      </c>
    </row>
    <row r="8244" spans="7:7" x14ac:dyDescent="0.25">
      <c r="G8244">
        <f t="shared" si="146"/>
        <v>0</v>
      </c>
    </row>
    <row r="8245" spans="7:7" x14ac:dyDescent="0.25">
      <c r="G8245">
        <f t="shared" si="146"/>
        <v>0</v>
      </c>
    </row>
    <row r="8246" spans="7:7" x14ac:dyDescent="0.25">
      <c r="G8246">
        <f t="shared" si="146"/>
        <v>0</v>
      </c>
    </row>
    <row r="8247" spans="7:7" x14ac:dyDescent="0.25">
      <c r="G8247">
        <f t="shared" si="146"/>
        <v>0</v>
      </c>
    </row>
    <row r="8248" spans="7:7" x14ac:dyDescent="0.25">
      <c r="G8248">
        <f t="shared" si="146"/>
        <v>0</v>
      </c>
    </row>
    <row r="8249" spans="7:7" x14ac:dyDescent="0.25">
      <c r="G8249">
        <f t="shared" si="146"/>
        <v>0</v>
      </c>
    </row>
    <row r="8250" spans="7:7" x14ac:dyDescent="0.25">
      <c r="G8250">
        <f t="shared" si="146"/>
        <v>0</v>
      </c>
    </row>
    <row r="8251" spans="7:7" x14ac:dyDescent="0.25">
      <c r="G8251">
        <f t="shared" si="146"/>
        <v>0</v>
      </c>
    </row>
    <row r="8252" spans="7:7" x14ac:dyDescent="0.25">
      <c r="G8252">
        <f t="shared" si="146"/>
        <v>0</v>
      </c>
    </row>
    <row r="8253" spans="7:7" x14ac:dyDescent="0.25">
      <c r="G8253">
        <f t="shared" si="146"/>
        <v>0</v>
      </c>
    </row>
    <row r="8254" spans="7:7" x14ac:dyDescent="0.25">
      <c r="G8254">
        <f t="shared" si="146"/>
        <v>0</v>
      </c>
    </row>
    <row r="8255" spans="7:7" x14ac:dyDescent="0.25">
      <c r="G8255">
        <f t="shared" si="146"/>
        <v>0</v>
      </c>
    </row>
    <row r="8256" spans="7:7" x14ac:dyDescent="0.25">
      <c r="G8256">
        <f t="shared" si="146"/>
        <v>0</v>
      </c>
    </row>
    <row r="8257" spans="7:7" x14ac:dyDescent="0.25">
      <c r="G8257">
        <f t="shared" si="146"/>
        <v>0</v>
      </c>
    </row>
    <row r="8258" spans="7:7" x14ac:dyDescent="0.25">
      <c r="G8258">
        <f t="shared" si="146"/>
        <v>0</v>
      </c>
    </row>
    <row r="8259" spans="7:7" x14ac:dyDescent="0.25">
      <c r="G8259">
        <f t="shared" si="146"/>
        <v>0</v>
      </c>
    </row>
    <row r="8260" spans="7:7" x14ac:dyDescent="0.25">
      <c r="G8260">
        <f t="shared" si="146"/>
        <v>0</v>
      </c>
    </row>
    <row r="8261" spans="7:7" x14ac:dyDescent="0.25">
      <c r="G8261">
        <f t="shared" si="146"/>
        <v>0</v>
      </c>
    </row>
    <row r="8262" spans="7:7" x14ac:dyDescent="0.25">
      <c r="G8262">
        <f t="shared" si="146"/>
        <v>0</v>
      </c>
    </row>
    <row r="8263" spans="7:7" x14ac:dyDescent="0.25">
      <c r="G8263">
        <f t="shared" si="146"/>
        <v>0</v>
      </c>
    </row>
    <row r="8264" spans="7:7" x14ac:dyDescent="0.25">
      <c r="G8264">
        <f t="shared" ref="G8264:G8327" si="147">IF(E8264=E8263,G8263,D8264)</f>
        <v>0</v>
      </c>
    </row>
    <row r="8265" spans="7:7" x14ac:dyDescent="0.25">
      <c r="G8265">
        <f t="shared" si="147"/>
        <v>0</v>
      </c>
    </row>
    <row r="8266" spans="7:7" x14ac:dyDescent="0.25">
      <c r="G8266">
        <f t="shared" si="147"/>
        <v>0</v>
      </c>
    </row>
    <row r="8267" spans="7:7" x14ac:dyDescent="0.25">
      <c r="G8267">
        <f t="shared" si="147"/>
        <v>0</v>
      </c>
    </row>
    <row r="8268" spans="7:7" x14ac:dyDescent="0.25">
      <c r="G8268">
        <f t="shared" si="147"/>
        <v>0</v>
      </c>
    </row>
    <row r="8269" spans="7:7" x14ac:dyDescent="0.25">
      <c r="G8269">
        <f t="shared" si="147"/>
        <v>0</v>
      </c>
    </row>
    <row r="8270" spans="7:7" x14ac:dyDescent="0.25">
      <c r="G8270">
        <f t="shared" si="147"/>
        <v>0</v>
      </c>
    </row>
    <row r="8271" spans="7:7" x14ac:dyDescent="0.25">
      <c r="G8271">
        <f t="shared" si="147"/>
        <v>0</v>
      </c>
    </row>
    <row r="8272" spans="7:7" x14ac:dyDescent="0.25">
      <c r="G8272">
        <f t="shared" si="147"/>
        <v>0</v>
      </c>
    </row>
    <row r="8273" spans="7:7" x14ac:dyDescent="0.25">
      <c r="G8273">
        <f t="shared" si="147"/>
        <v>0</v>
      </c>
    </row>
    <row r="8274" spans="7:7" x14ac:dyDescent="0.25">
      <c r="G8274">
        <f t="shared" si="147"/>
        <v>0</v>
      </c>
    </row>
    <row r="8275" spans="7:7" x14ac:dyDescent="0.25">
      <c r="G8275">
        <f t="shared" si="147"/>
        <v>0</v>
      </c>
    </row>
    <row r="8276" spans="7:7" x14ac:dyDescent="0.25">
      <c r="G8276">
        <f t="shared" si="147"/>
        <v>0</v>
      </c>
    </row>
    <row r="8277" spans="7:7" x14ac:dyDescent="0.25">
      <c r="G8277">
        <f t="shared" si="147"/>
        <v>0</v>
      </c>
    </row>
    <row r="8278" spans="7:7" x14ac:dyDescent="0.25">
      <c r="G8278">
        <f t="shared" si="147"/>
        <v>0</v>
      </c>
    </row>
    <row r="8279" spans="7:7" x14ac:dyDescent="0.25">
      <c r="G8279">
        <f t="shared" si="147"/>
        <v>0</v>
      </c>
    </row>
    <row r="8280" spans="7:7" x14ac:dyDescent="0.25">
      <c r="G8280">
        <f t="shared" si="147"/>
        <v>0</v>
      </c>
    </row>
    <row r="8281" spans="7:7" x14ac:dyDescent="0.25">
      <c r="G8281">
        <f t="shared" si="147"/>
        <v>0</v>
      </c>
    </row>
    <row r="8282" spans="7:7" x14ac:dyDescent="0.25">
      <c r="G8282">
        <f t="shared" si="147"/>
        <v>0</v>
      </c>
    </row>
    <row r="8283" spans="7:7" x14ac:dyDescent="0.25">
      <c r="G8283">
        <f t="shared" si="147"/>
        <v>0</v>
      </c>
    </row>
    <row r="8284" spans="7:7" x14ac:dyDescent="0.25">
      <c r="G8284">
        <f t="shared" si="147"/>
        <v>0</v>
      </c>
    </row>
    <row r="8285" spans="7:7" x14ac:dyDescent="0.25">
      <c r="G8285">
        <f t="shared" si="147"/>
        <v>0</v>
      </c>
    </row>
    <row r="8286" spans="7:7" x14ac:dyDescent="0.25">
      <c r="G8286">
        <f t="shared" si="147"/>
        <v>0</v>
      </c>
    </row>
    <row r="8287" spans="7:7" x14ac:dyDescent="0.25">
      <c r="G8287">
        <f t="shared" si="147"/>
        <v>0</v>
      </c>
    </row>
    <row r="8288" spans="7:7" x14ac:dyDescent="0.25">
      <c r="G8288">
        <f t="shared" si="147"/>
        <v>0</v>
      </c>
    </row>
    <row r="8289" spans="7:7" x14ac:dyDescent="0.25">
      <c r="G8289">
        <f t="shared" si="147"/>
        <v>0</v>
      </c>
    </row>
    <row r="8290" spans="7:7" x14ac:dyDescent="0.25">
      <c r="G8290">
        <f t="shared" si="147"/>
        <v>0</v>
      </c>
    </row>
    <row r="8291" spans="7:7" x14ac:dyDescent="0.25">
      <c r="G8291">
        <f t="shared" si="147"/>
        <v>0</v>
      </c>
    </row>
    <row r="8292" spans="7:7" x14ac:dyDescent="0.25">
      <c r="G8292">
        <f t="shared" si="147"/>
        <v>0</v>
      </c>
    </row>
    <row r="8293" spans="7:7" x14ac:dyDescent="0.25">
      <c r="G8293">
        <f t="shared" si="147"/>
        <v>0</v>
      </c>
    </row>
    <row r="8294" spans="7:7" x14ac:dyDescent="0.25">
      <c r="G8294">
        <f t="shared" si="147"/>
        <v>0</v>
      </c>
    </row>
    <row r="8295" spans="7:7" x14ac:dyDescent="0.25">
      <c r="G8295">
        <f t="shared" si="147"/>
        <v>0</v>
      </c>
    </row>
    <row r="8296" spans="7:7" x14ac:dyDescent="0.25">
      <c r="G8296">
        <f t="shared" si="147"/>
        <v>0</v>
      </c>
    </row>
    <row r="8297" spans="7:7" x14ac:dyDescent="0.25">
      <c r="G8297">
        <f t="shared" si="147"/>
        <v>0</v>
      </c>
    </row>
    <row r="8298" spans="7:7" x14ac:dyDescent="0.25">
      <c r="G8298">
        <f t="shared" si="147"/>
        <v>0</v>
      </c>
    </row>
    <row r="8299" spans="7:7" x14ac:dyDescent="0.25">
      <c r="G8299">
        <f t="shared" si="147"/>
        <v>0</v>
      </c>
    </row>
    <row r="8300" spans="7:7" x14ac:dyDescent="0.25">
      <c r="G8300">
        <f t="shared" si="147"/>
        <v>0</v>
      </c>
    </row>
    <row r="8301" spans="7:7" x14ac:dyDescent="0.25">
      <c r="G8301">
        <f t="shared" si="147"/>
        <v>0</v>
      </c>
    </row>
    <row r="8302" spans="7:7" x14ac:dyDescent="0.25">
      <c r="G8302">
        <f t="shared" si="147"/>
        <v>0</v>
      </c>
    </row>
    <row r="8303" spans="7:7" x14ac:dyDescent="0.25">
      <c r="G8303">
        <f t="shared" si="147"/>
        <v>0</v>
      </c>
    </row>
    <row r="8304" spans="7:7" x14ac:dyDescent="0.25">
      <c r="G8304">
        <f t="shared" si="147"/>
        <v>0</v>
      </c>
    </row>
    <row r="8305" spans="7:7" x14ac:dyDescent="0.25">
      <c r="G8305">
        <f t="shared" si="147"/>
        <v>0</v>
      </c>
    </row>
    <row r="8306" spans="7:7" x14ac:dyDescent="0.25">
      <c r="G8306">
        <f t="shared" si="147"/>
        <v>0</v>
      </c>
    </row>
    <row r="8307" spans="7:7" x14ac:dyDescent="0.25">
      <c r="G8307">
        <f t="shared" si="147"/>
        <v>0</v>
      </c>
    </row>
    <row r="8308" spans="7:7" x14ac:dyDescent="0.25">
      <c r="G8308">
        <f t="shared" si="147"/>
        <v>0</v>
      </c>
    </row>
    <row r="8309" spans="7:7" x14ac:dyDescent="0.25">
      <c r="G8309">
        <f t="shared" si="147"/>
        <v>0</v>
      </c>
    </row>
    <row r="8310" spans="7:7" x14ac:dyDescent="0.25">
      <c r="G8310">
        <f t="shared" si="147"/>
        <v>0</v>
      </c>
    </row>
    <row r="8311" spans="7:7" x14ac:dyDescent="0.25">
      <c r="G8311">
        <f t="shared" si="147"/>
        <v>0</v>
      </c>
    </row>
    <row r="8312" spans="7:7" x14ac:dyDescent="0.25">
      <c r="G8312">
        <f t="shared" si="147"/>
        <v>0</v>
      </c>
    </row>
    <row r="8313" spans="7:7" x14ac:dyDescent="0.25">
      <c r="G8313">
        <f t="shared" si="147"/>
        <v>0</v>
      </c>
    </row>
    <row r="8314" spans="7:7" x14ac:dyDescent="0.25">
      <c r="G8314">
        <f t="shared" si="147"/>
        <v>0</v>
      </c>
    </row>
    <row r="8315" spans="7:7" x14ac:dyDescent="0.25">
      <c r="G8315">
        <f t="shared" si="147"/>
        <v>0</v>
      </c>
    </row>
    <row r="8316" spans="7:7" x14ac:dyDescent="0.25">
      <c r="G8316">
        <f t="shared" si="147"/>
        <v>0</v>
      </c>
    </row>
    <row r="8317" spans="7:7" x14ac:dyDescent="0.25">
      <c r="G8317">
        <f t="shared" si="147"/>
        <v>0</v>
      </c>
    </row>
    <row r="8318" spans="7:7" x14ac:dyDescent="0.25">
      <c r="G8318">
        <f t="shared" si="147"/>
        <v>0</v>
      </c>
    </row>
    <row r="8319" spans="7:7" x14ac:dyDescent="0.25">
      <c r="G8319">
        <f t="shared" si="147"/>
        <v>0</v>
      </c>
    </row>
    <row r="8320" spans="7:7" x14ac:dyDescent="0.25">
      <c r="G8320">
        <f t="shared" si="147"/>
        <v>0</v>
      </c>
    </row>
    <row r="8321" spans="7:7" x14ac:dyDescent="0.25">
      <c r="G8321">
        <f t="shared" si="147"/>
        <v>0</v>
      </c>
    </row>
    <row r="8322" spans="7:7" x14ac:dyDescent="0.25">
      <c r="G8322">
        <f t="shared" si="147"/>
        <v>0</v>
      </c>
    </row>
    <row r="8323" spans="7:7" x14ac:dyDescent="0.25">
      <c r="G8323">
        <f t="shared" si="147"/>
        <v>0</v>
      </c>
    </row>
    <row r="8324" spans="7:7" x14ac:dyDescent="0.25">
      <c r="G8324">
        <f t="shared" si="147"/>
        <v>0</v>
      </c>
    </row>
    <row r="8325" spans="7:7" x14ac:dyDescent="0.25">
      <c r="G8325">
        <f t="shared" si="147"/>
        <v>0</v>
      </c>
    </row>
    <row r="8326" spans="7:7" x14ac:dyDescent="0.25">
      <c r="G8326">
        <f t="shared" si="147"/>
        <v>0</v>
      </c>
    </row>
    <row r="8327" spans="7:7" x14ac:dyDescent="0.25">
      <c r="G8327">
        <f t="shared" si="147"/>
        <v>0</v>
      </c>
    </row>
    <row r="8328" spans="7:7" x14ac:dyDescent="0.25">
      <c r="G8328">
        <f t="shared" ref="G8328:G8391" si="148">IF(E8328=E8327,G8327,D8328)</f>
        <v>0</v>
      </c>
    </row>
    <row r="8329" spans="7:7" x14ac:dyDescent="0.25">
      <c r="G8329">
        <f t="shared" si="148"/>
        <v>0</v>
      </c>
    </row>
    <row r="8330" spans="7:7" x14ac:dyDescent="0.25">
      <c r="G8330">
        <f t="shared" si="148"/>
        <v>0</v>
      </c>
    </row>
    <row r="8331" spans="7:7" x14ac:dyDescent="0.25">
      <c r="G8331">
        <f t="shared" si="148"/>
        <v>0</v>
      </c>
    </row>
    <row r="8332" spans="7:7" x14ac:dyDescent="0.25">
      <c r="G8332">
        <f t="shared" si="148"/>
        <v>0</v>
      </c>
    </row>
    <row r="8333" spans="7:7" x14ac:dyDescent="0.25">
      <c r="G8333">
        <f t="shared" si="148"/>
        <v>0</v>
      </c>
    </row>
    <row r="8334" spans="7:7" x14ac:dyDescent="0.25">
      <c r="G8334">
        <f t="shared" si="148"/>
        <v>0</v>
      </c>
    </row>
    <row r="8335" spans="7:7" x14ac:dyDescent="0.25">
      <c r="G8335">
        <f t="shared" si="148"/>
        <v>0</v>
      </c>
    </row>
    <row r="8336" spans="7:7" x14ac:dyDescent="0.25">
      <c r="G8336">
        <f t="shared" si="148"/>
        <v>0</v>
      </c>
    </row>
    <row r="8337" spans="7:7" x14ac:dyDescent="0.25">
      <c r="G8337">
        <f t="shared" si="148"/>
        <v>0</v>
      </c>
    </row>
    <row r="8338" spans="7:7" x14ac:dyDescent="0.25">
      <c r="G8338">
        <f t="shared" si="148"/>
        <v>0</v>
      </c>
    </row>
    <row r="8339" spans="7:7" x14ac:dyDescent="0.25">
      <c r="G8339">
        <f t="shared" si="148"/>
        <v>0</v>
      </c>
    </row>
    <row r="8340" spans="7:7" x14ac:dyDescent="0.25">
      <c r="G8340">
        <f t="shared" si="148"/>
        <v>0</v>
      </c>
    </row>
    <row r="8341" spans="7:7" x14ac:dyDescent="0.25">
      <c r="G8341">
        <f t="shared" si="148"/>
        <v>0</v>
      </c>
    </row>
    <row r="8342" spans="7:7" x14ac:dyDescent="0.25">
      <c r="G8342">
        <f t="shared" si="148"/>
        <v>0</v>
      </c>
    </row>
    <row r="8343" spans="7:7" x14ac:dyDescent="0.25">
      <c r="G8343">
        <f t="shared" si="148"/>
        <v>0</v>
      </c>
    </row>
    <row r="8344" spans="7:7" x14ac:dyDescent="0.25">
      <c r="G8344">
        <f t="shared" si="148"/>
        <v>0</v>
      </c>
    </row>
    <row r="8345" spans="7:7" x14ac:dyDescent="0.25">
      <c r="G8345">
        <f t="shared" si="148"/>
        <v>0</v>
      </c>
    </row>
    <row r="8346" spans="7:7" x14ac:dyDescent="0.25">
      <c r="G8346">
        <f t="shared" si="148"/>
        <v>0</v>
      </c>
    </row>
    <row r="8347" spans="7:7" x14ac:dyDescent="0.25">
      <c r="G8347">
        <f t="shared" si="148"/>
        <v>0</v>
      </c>
    </row>
    <row r="8348" spans="7:7" x14ac:dyDescent="0.25">
      <c r="G8348">
        <f t="shared" si="148"/>
        <v>0</v>
      </c>
    </row>
    <row r="8349" spans="7:7" x14ac:dyDescent="0.25">
      <c r="G8349">
        <f t="shared" si="148"/>
        <v>0</v>
      </c>
    </row>
    <row r="8350" spans="7:7" x14ac:dyDescent="0.25">
      <c r="G8350">
        <f t="shared" si="148"/>
        <v>0</v>
      </c>
    </row>
    <row r="8351" spans="7:7" x14ac:dyDescent="0.25">
      <c r="G8351">
        <f t="shared" si="148"/>
        <v>0</v>
      </c>
    </row>
    <row r="8352" spans="7:7" x14ac:dyDescent="0.25">
      <c r="G8352">
        <f t="shared" si="148"/>
        <v>0</v>
      </c>
    </row>
    <row r="8353" spans="7:7" x14ac:dyDescent="0.25">
      <c r="G8353">
        <f t="shared" si="148"/>
        <v>0</v>
      </c>
    </row>
    <row r="8354" spans="7:7" x14ac:dyDescent="0.25">
      <c r="G8354">
        <f t="shared" si="148"/>
        <v>0</v>
      </c>
    </row>
    <row r="8355" spans="7:7" x14ac:dyDescent="0.25">
      <c r="G8355">
        <f t="shared" si="148"/>
        <v>0</v>
      </c>
    </row>
    <row r="8356" spans="7:7" x14ac:dyDescent="0.25">
      <c r="G8356">
        <f t="shared" si="148"/>
        <v>0</v>
      </c>
    </row>
    <row r="8357" spans="7:7" x14ac:dyDescent="0.25">
      <c r="G8357">
        <f t="shared" si="148"/>
        <v>0</v>
      </c>
    </row>
    <row r="8358" spans="7:7" x14ac:dyDescent="0.25">
      <c r="G8358">
        <f t="shared" si="148"/>
        <v>0</v>
      </c>
    </row>
    <row r="8359" spans="7:7" x14ac:dyDescent="0.25">
      <c r="G8359">
        <f t="shared" si="148"/>
        <v>0</v>
      </c>
    </row>
    <row r="8360" spans="7:7" x14ac:dyDescent="0.25">
      <c r="G8360">
        <f t="shared" si="148"/>
        <v>0</v>
      </c>
    </row>
    <row r="8361" spans="7:7" x14ac:dyDescent="0.25">
      <c r="G8361">
        <f t="shared" si="148"/>
        <v>0</v>
      </c>
    </row>
    <row r="8362" spans="7:7" x14ac:dyDescent="0.25">
      <c r="G8362">
        <f t="shared" si="148"/>
        <v>0</v>
      </c>
    </row>
    <row r="8363" spans="7:7" x14ac:dyDescent="0.25">
      <c r="G8363">
        <f t="shared" si="148"/>
        <v>0</v>
      </c>
    </row>
    <row r="8364" spans="7:7" x14ac:dyDescent="0.25">
      <c r="G8364">
        <f t="shared" si="148"/>
        <v>0</v>
      </c>
    </row>
    <row r="8365" spans="7:7" x14ac:dyDescent="0.25">
      <c r="G8365">
        <f t="shared" si="148"/>
        <v>0</v>
      </c>
    </row>
    <row r="8366" spans="7:7" x14ac:dyDescent="0.25">
      <c r="G8366">
        <f t="shared" si="148"/>
        <v>0</v>
      </c>
    </row>
    <row r="8367" spans="7:7" x14ac:dyDescent="0.25">
      <c r="G8367">
        <f t="shared" si="148"/>
        <v>0</v>
      </c>
    </row>
    <row r="8368" spans="7:7" x14ac:dyDescent="0.25">
      <c r="G8368">
        <f t="shared" si="148"/>
        <v>0</v>
      </c>
    </row>
    <row r="8369" spans="7:7" x14ac:dyDescent="0.25">
      <c r="G8369">
        <f t="shared" si="148"/>
        <v>0</v>
      </c>
    </row>
    <row r="8370" spans="7:7" x14ac:dyDescent="0.25">
      <c r="G8370">
        <f t="shared" si="148"/>
        <v>0</v>
      </c>
    </row>
    <row r="8371" spans="7:7" x14ac:dyDescent="0.25">
      <c r="G8371">
        <f t="shared" si="148"/>
        <v>0</v>
      </c>
    </row>
    <row r="8372" spans="7:7" x14ac:dyDescent="0.25">
      <c r="G8372">
        <f t="shared" si="148"/>
        <v>0</v>
      </c>
    </row>
    <row r="8373" spans="7:7" x14ac:dyDescent="0.25">
      <c r="G8373">
        <f t="shared" si="148"/>
        <v>0</v>
      </c>
    </row>
    <row r="8374" spans="7:7" x14ac:dyDescent="0.25">
      <c r="G8374">
        <f t="shared" si="148"/>
        <v>0</v>
      </c>
    </row>
    <row r="8375" spans="7:7" x14ac:dyDescent="0.25">
      <c r="G8375">
        <f t="shared" si="148"/>
        <v>0</v>
      </c>
    </row>
    <row r="8376" spans="7:7" x14ac:dyDescent="0.25">
      <c r="G8376">
        <f t="shared" si="148"/>
        <v>0</v>
      </c>
    </row>
    <row r="8377" spans="7:7" x14ac:dyDescent="0.25">
      <c r="G8377">
        <f t="shared" si="148"/>
        <v>0</v>
      </c>
    </row>
    <row r="8378" spans="7:7" x14ac:dyDescent="0.25">
      <c r="G8378">
        <f t="shared" si="148"/>
        <v>0</v>
      </c>
    </row>
    <row r="8379" spans="7:7" x14ac:dyDescent="0.25">
      <c r="G8379">
        <f t="shared" si="148"/>
        <v>0</v>
      </c>
    </row>
    <row r="8380" spans="7:7" x14ac:dyDescent="0.25">
      <c r="G8380">
        <f t="shared" si="148"/>
        <v>0</v>
      </c>
    </row>
    <row r="8381" spans="7:7" x14ac:dyDescent="0.25">
      <c r="G8381">
        <f t="shared" si="148"/>
        <v>0</v>
      </c>
    </row>
    <row r="8382" spans="7:7" x14ac:dyDescent="0.25">
      <c r="G8382">
        <f t="shared" si="148"/>
        <v>0</v>
      </c>
    </row>
    <row r="8383" spans="7:7" x14ac:dyDescent="0.25">
      <c r="G8383">
        <f t="shared" si="148"/>
        <v>0</v>
      </c>
    </row>
    <row r="8384" spans="7:7" x14ac:dyDescent="0.25">
      <c r="G8384">
        <f t="shared" si="148"/>
        <v>0</v>
      </c>
    </row>
    <row r="8385" spans="7:7" x14ac:dyDescent="0.25">
      <c r="G8385">
        <f t="shared" si="148"/>
        <v>0</v>
      </c>
    </row>
    <row r="8386" spans="7:7" x14ac:dyDescent="0.25">
      <c r="G8386">
        <f t="shared" si="148"/>
        <v>0</v>
      </c>
    </row>
    <row r="8387" spans="7:7" x14ac:dyDescent="0.25">
      <c r="G8387">
        <f t="shared" si="148"/>
        <v>0</v>
      </c>
    </row>
    <row r="8388" spans="7:7" x14ac:dyDescent="0.25">
      <c r="G8388">
        <f t="shared" si="148"/>
        <v>0</v>
      </c>
    </row>
    <row r="8389" spans="7:7" x14ac:dyDescent="0.25">
      <c r="G8389">
        <f t="shared" si="148"/>
        <v>0</v>
      </c>
    </row>
    <row r="8390" spans="7:7" x14ac:dyDescent="0.25">
      <c r="G8390">
        <f t="shared" si="148"/>
        <v>0</v>
      </c>
    </row>
    <row r="8391" spans="7:7" x14ac:dyDescent="0.25">
      <c r="G8391">
        <f t="shared" si="148"/>
        <v>0</v>
      </c>
    </row>
    <row r="8392" spans="7:7" x14ac:dyDescent="0.25">
      <c r="G8392">
        <f t="shared" ref="G8392:G8455" si="149">IF(E8392=E8391,G8391,D8392)</f>
        <v>0</v>
      </c>
    </row>
    <row r="8393" spans="7:7" x14ac:dyDescent="0.25">
      <c r="G8393">
        <f t="shared" si="149"/>
        <v>0</v>
      </c>
    </row>
    <row r="8394" spans="7:7" x14ac:dyDescent="0.25">
      <c r="G8394">
        <f t="shared" si="149"/>
        <v>0</v>
      </c>
    </row>
    <row r="8395" spans="7:7" x14ac:dyDescent="0.25">
      <c r="G8395">
        <f t="shared" si="149"/>
        <v>0</v>
      </c>
    </row>
    <row r="8396" spans="7:7" x14ac:dyDescent="0.25">
      <c r="G8396">
        <f t="shared" si="149"/>
        <v>0</v>
      </c>
    </row>
    <row r="8397" spans="7:7" x14ac:dyDescent="0.25">
      <c r="G8397">
        <f t="shared" si="149"/>
        <v>0</v>
      </c>
    </row>
    <row r="8398" spans="7:7" x14ac:dyDescent="0.25">
      <c r="G8398">
        <f t="shared" si="149"/>
        <v>0</v>
      </c>
    </row>
    <row r="8399" spans="7:7" x14ac:dyDescent="0.25">
      <c r="G8399">
        <f t="shared" si="149"/>
        <v>0</v>
      </c>
    </row>
    <row r="8400" spans="7:7" x14ac:dyDescent="0.25">
      <c r="G8400">
        <f t="shared" si="149"/>
        <v>0</v>
      </c>
    </row>
    <row r="8401" spans="7:7" x14ac:dyDescent="0.25">
      <c r="G8401">
        <f t="shared" si="149"/>
        <v>0</v>
      </c>
    </row>
    <row r="8402" spans="7:7" x14ac:dyDescent="0.25">
      <c r="G8402">
        <f t="shared" si="149"/>
        <v>0</v>
      </c>
    </row>
    <row r="8403" spans="7:7" x14ac:dyDescent="0.25">
      <c r="G8403">
        <f t="shared" si="149"/>
        <v>0</v>
      </c>
    </row>
    <row r="8404" spans="7:7" x14ac:dyDescent="0.25">
      <c r="G8404">
        <f t="shared" si="149"/>
        <v>0</v>
      </c>
    </row>
    <row r="8405" spans="7:7" x14ac:dyDescent="0.25">
      <c r="G8405">
        <f t="shared" si="149"/>
        <v>0</v>
      </c>
    </row>
    <row r="8406" spans="7:7" x14ac:dyDescent="0.25">
      <c r="G8406">
        <f t="shared" si="149"/>
        <v>0</v>
      </c>
    </row>
    <row r="8407" spans="7:7" x14ac:dyDescent="0.25">
      <c r="G8407">
        <f t="shared" si="149"/>
        <v>0</v>
      </c>
    </row>
    <row r="8408" spans="7:7" x14ac:dyDescent="0.25">
      <c r="G8408">
        <f t="shared" si="149"/>
        <v>0</v>
      </c>
    </row>
    <row r="8409" spans="7:7" x14ac:dyDescent="0.25">
      <c r="G8409">
        <f t="shared" si="149"/>
        <v>0</v>
      </c>
    </row>
    <row r="8410" spans="7:7" x14ac:dyDescent="0.25">
      <c r="G8410">
        <f t="shared" si="149"/>
        <v>0</v>
      </c>
    </row>
    <row r="8411" spans="7:7" x14ac:dyDescent="0.25">
      <c r="G8411">
        <f t="shared" si="149"/>
        <v>0</v>
      </c>
    </row>
    <row r="8412" spans="7:7" x14ac:dyDescent="0.25">
      <c r="G8412">
        <f t="shared" si="149"/>
        <v>0</v>
      </c>
    </row>
    <row r="8413" spans="7:7" x14ac:dyDescent="0.25">
      <c r="G8413">
        <f t="shared" si="149"/>
        <v>0</v>
      </c>
    </row>
    <row r="8414" spans="7:7" x14ac:dyDescent="0.25">
      <c r="G8414">
        <f t="shared" si="149"/>
        <v>0</v>
      </c>
    </row>
    <row r="8415" spans="7:7" x14ac:dyDescent="0.25">
      <c r="G8415">
        <f t="shared" si="149"/>
        <v>0</v>
      </c>
    </row>
    <row r="8416" spans="7:7" x14ac:dyDescent="0.25">
      <c r="G8416">
        <f t="shared" si="149"/>
        <v>0</v>
      </c>
    </row>
    <row r="8417" spans="7:7" x14ac:dyDescent="0.25">
      <c r="G8417">
        <f t="shared" si="149"/>
        <v>0</v>
      </c>
    </row>
    <row r="8418" spans="7:7" x14ac:dyDescent="0.25">
      <c r="G8418">
        <f t="shared" si="149"/>
        <v>0</v>
      </c>
    </row>
    <row r="8419" spans="7:7" x14ac:dyDescent="0.25">
      <c r="G8419">
        <f t="shared" si="149"/>
        <v>0</v>
      </c>
    </row>
    <row r="8420" spans="7:7" x14ac:dyDescent="0.25">
      <c r="G8420">
        <f t="shared" si="149"/>
        <v>0</v>
      </c>
    </row>
    <row r="8421" spans="7:7" x14ac:dyDescent="0.25">
      <c r="G8421">
        <f t="shared" si="149"/>
        <v>0</v>
      </c>
    </row>
    <row r="8422" spans="7:7" x14ac:dyDescent="0.25">
      <c r="G8422">
        <f t="shared" si="149"/>
        <v>0</v>
      </c>
    </row>
    <row r="8423" spans="7:7" x14ac:dyDescent="0.25">
      <c r="G8423">
        <f t="shared" si="149"/>
        <v>0</v>
      </c>
    </row>
    <row r="8424" spans="7:7" x14ac:dyDescent="0.25">
      <c r="G8424">
        <f t="shared" si="149"/>
        <v>0</v>
      </c>
    </row>
    <row r="8425" spans="7:7" x14ac:dyDescent="0.25">
      <c r="G8425">
        <f t="shared" si="149"/>
        <v>0</v>
      </c>
    </row>
    <row r="8426" spans="7:7" x14ac:dyDescent="0.25">
      <c r="G8426">
        <f t="shared" si="149"/>
        <v>0</v>
      </c>
    </row>
    <row r="8427" spans="7:7" x14ac:dyDescent="0.25">
      <c r="G8427">
        <f t="shared" si="149"/>
        <v>0</v>
      </c>
    </row>
    <row r="8428" spans="7:7" x14ac:dyDescent="0.25">
      <c r="G8428">
        <f t="shared" si="149"/>
        <v>0</v>
      </c>
    </row>
    <row r="8429" spans="7:7" x14ac:dyDescent="0.25">
      <c r="G8429">
        <f t="shared" si="149"/>
        <v>0</v>
      </c>
    </row>
    <row r="8430" spans="7:7" x14ac:dyDescent="0.25">
      <c r="G8430">
        <f t="shared" si="149"/>
        <v>0</v>
      </c>
    </row>
    <row r="8431" spans="7:7" x14ac:dyDescent="0.25">
      <c r="G8431">
        <f t="shared" si="149"/>
        <v>0</v>
      </c>
    </row>
    <row r="8432" spans="7:7" x14ac:dyDescent="0.25">
      <c r="G8432">
        <f t="shared" si="149"/>
        <v>0</v>
      </c>
    </row>
    <row r="8433" spans="7:7" x14ac:dyDescent="0.25">
      <c r="G8433">
        <f t="shared" si="149"/>
        <v>0</v>
      </c>
    </row>
    <row r="8434" spans="7:7" x14ac:dyDescent="0.25">
      <c r="G8434">
        <f t="shared" si="149"/>
        <v>0</v>
      </c>
    </row>
    <row r="8435" spans="7:7" x14ac:dyDescent="0.25">
      <c r="G8435">
        <f t="shared" si="149"/>
        <v>0</v>
      </c>
    </row>
    <row r="8436" spans="7:7" x14ac:dyDescent="0.25">
      <c r="G8436">
        <f t="shared" si="149"/>
        <v>0</v>
      </c>
    </row>
    <row r="8437" spans="7:7" x14ac:dyDescent="0.25">
      <c r="G8437">
        <f t="shared" si="149"/>
        <v>0</v>
      </c>
    </row>
    <row r="8438" spans="7:7" x14ac:dyDescent="0.25">
      <c r="G8438">
        <f t="shared" si="149"/>
        <v>0</v>
      </c>
    </row>
    <row r="8439" spans="7:7" x14ac:dyDescent="0.25">
      <c r="G8439">
        <f t="shared" si="149"/>
        <v>0</v>
      </c>
    </row>
    <row r="8440" spans="7:7" x14ac:dyDescent="0.25">
      <c r="G8440">
        <f t="shared" si="149"/>
        <v>0</v>
      </c>
    </row>
    <row r="8441" spans="7:7" x14ac:dyDescent="0.25">
      <c r="G8441">
        <f t="shared" si="149"/>
        <v>0</v>
      </c>
    </row>
    <row r="8442" spans="7:7" x14ac:dyDescent="0.25">
      <c r="G8442">
        <f t="shared" si="149"/>
        <v>0</v>
      </c>
    </row>
    <row r="8443" spans="7:7" x14ac:dyDescent="0.25">
      <c r="G8443">
        <f t="shared" si="149"/>
        <v>0</v>
      </c>
    </row>
    <row r="8444" spans="7:7" x14ac:dyDescent="0.25">
      <c r="G8444">
        <f t="shared" si="149"/>
        <v>0</v>
      </c>
    </row>
    <row r="8445" spans="7:7" x14ac:dyDescent="0.25">
      <c r="G8445">
        <f t="shared" si="149"/>
        <v>0</v>
      </c>
    </row>
    <row r="8446" spans="7:7" x14ac:dyDescent="0.25">
      <c r="G8446">
        <f t="shared" si="149"/>
        <v>0</v>
      </c>
    </row>
    <row r="8447" spans="7:7" x14ac:dyDescent="0.25">
      <c r="G8447">
        <f t="shared" si="149"/>
        <v>0</v>
      </c>
    </row>
    <row r="8448" spans="7:7" x14ac:dyDescent="0.25">
      <c r="G8448">
        <f t="shared" si="149"/>
        <v>0</v>
      </c>
    </row>
    <row r="8449" spans="7:7" x14ac:dyDescent="0.25">
      <c r="G8449">
        <f t="shared" si="149"/>
        <v>0</v>
      </c>
    </row>
    <row r="8450" spans="7:7" x14ac:dyDescent="0.25">
      <c r="G8450">
        <f t="shared" si="149"/>
        <v>0</v>
      </c>
    </row>
    <row r="8451" spans="7:7" x14ac:dyDescent="0.25">
      <c r="G8451">
        <f t="shared" si="149"/>
        <v>0</v>
      </c>
    </row>
    <row r="8452" spans="7:7" x14ac:dyDescent="0.25">
      <c r="G8452">
        <f t="shared" si="149"/>
        <v>0</v>
      </c>
    </row>
    <row r="8453" spans="7:7" x14ac:dyDescent="0.25">
      <c r="G8453">
        <f t="shared" si="149"/>
        <v>0</v>
      </c>
    </row>
    <row r="8454" spans="7:7" x14ac:dyDescent="0.25">
      <c r="G8454">
        <f t="shared" si="149"/>
        <v>0</v>
      </c>
    </row>
    <row r="8455" spans="7:7" x14ac:dyDescent="0.25">
      <c r="G8455">
        <f t="shared" si="149"/>
        <v>0</v>
      </c>
    </row>
    <row r="8456" spans="7:7" x14ac:dyDescent="0.25">
      <c r="G8456">
        <f t="shared" ref="G8456:G8519" si="150">IF(E8456=E8455,G8455,D8456)</f>
        <v>0</v>
      </c>
    </row>
    <row r="8457" spans="7:7" x14ac:dyDescent="0.25">
      <c r="G8457">
        <f t="shared" si="150"/>
        <v>0</v>
      </c>
    </row>
    <row r="8458" spans="7:7" x14ac:dyDescent="0.25">
      <c r="G8458">
        <f t="shared" si="150"/>
        <v>0</v>
      </c>
    </row>
    <row r="8459" spans="7:7" x14ac:dyDescent="0.25">
      <c r="G8459">
        <f t="shared" si="150"/>
        <v>0</v>
      </c>
    </row>
    <row r="8460" spans="7:7" x14ac:dyDescent="0.25">
      <c r="G8460">
        <f t="shared" si="150"/>
        <v>0</v>
      </c>
    </row>
    <row r="8461" spans="7:7" x14ac:dyDescent="0.25">
      <c r="G8461">
        <f t="shared" si="150"/>
        <v>0</v>
      </c>
    </row>
    <row r="8462" spans="7:7" x14ac:dyDescent="0.25">
      <c r="G8462">
        <f t="shared" si="150"/>
        <v>0</v>
      </c>
    </row>
    <row r="8463" spans="7:7" x14ac:dyDescent="0.25">
      <c r="G8463">
        <f t="shared" si="150"/>
        <v>0</v>
      </c>
    </row>
    <row r="8464" spans="7:7" x14ac:dyDescent="0.25">
      <c r="G8464">
        <f t="shared" si="150"/>
        <v>0</v>
      </c>
    </row>
    <row r="8465" spans="7:7" x14ac:dyDescent="0.25">
      <c r="G8465">
        <f t="shared" si="150"/>
        <v>0</v>
      </c>
    </row>
    <row r="8466" spans="7:7" x14ac:dyDescent="0.25">
      <c r="G8466">
        <f t="shared" si="150"/>
        <v>0</v>
      </c>
    </row>
    <row r="8467" spans="7:7" x14ac:dyDescent="0.25">
      <c r="G8467">
        <f t="shared" si="150"/>
        <v>0</v>
      </c>
    </row>
    <row r="8468" spans="7:7" x14ac:dyDescent="0.25">
      <c r="G8468">
        <f t="shared" si="150"/>
        <v>0</v>
      </c>
    </row>
    <row r="8469" spans="7:7" x14ac:dyDescent="0.25">
      <c r="G8469">
        <f t="shared" si="150"/>
        <v>0</v>
      </c>
    </row>
    <row r="8470" spans="7:7" x14ac:dyDescent="0.25">
      <c r="G8470">
        <f t="shared" si="150"/>
        <v>0</v>
      </c>
    </row>
    <row r="8471" spans="7:7" x14ac:dyDescent="0.25">
      <c r="G8471">
        <f t="shared" si="150"/>
        <v>0</v>
      </c>
    </row>
    <row r="8472" spans="7:7" x14ac:dyDescent="0.25">
      <c r="G8472">
        <f t="shared" si="150"/>
        <v>0</v>
      </c>
    </row>
    <row r="8473" spans="7:7" x14ac:dyDescent="0.25">
      <c r="G8473">
        <f t="shared" si="150"/>
        <v>0</v>
      </c>
    </row>
    <row r="8474" spans="7:7" x14ac:dyDescent="0.25">
      <c r="G8474">
        <f t="shared" si="150"/>
        <v>0</v>
      </c>
    </row>
    <row r="8475" spans="7:7" x14ac:dyDescent="0.25">
      <c r="G8475">
        <f t="shared" si="150"/>
        <v>0</v>
      </c>
    </row>
    <row r="8476" spans="7:7" x14ac:dyDescent="0.25">
      <c r="G8476">
        <f t="shared" si="150"/>
        <v>0</v>
      </c>
    </row>
    <row r="8477" spans="7:7" x14ac:dyDescent="0.25">
      <c r="G8477">
        <f t="shared" si="150"/>
        <v>0</v>
      </c>
    </row>
    <row r="8478" spans="7:7" x14ac:dyDescent="0.25">
      <c r="G8478">
        <f t="shared" si="150"/>
        <v>0</v>
      </c>
    </row>
    <row r="8479" spans="7:7" x14ac:dyDescent="0.25">
      <c r="G8479">
        <f t="shared" si="150"/>
        <v>0</v>
      </c>
    </row>
    <row r="8480" spans="7:7" x14ac:dyDescent="0.25">
      <c r="G8480">
        <f t="shared" si="150"/>
        <v>0</v>
      </c>
    </row>
    <row r="8481" spans="7:7" x14ac:dyDescent="0.25">
      <c r="G8481">
        <f t="shared" si="150"/>
        <v>0</v>
      </c>
    </row>
    <row r="8482" spans="7:7" x14ac:dyDescent="0.25">
      <c r="G8482">
        <f t="shared" si="150"/>
        <v>0</v>
      </c>
    </row>
    <row r="8483" spans="7:7" x14ac:dyDescent="0.25">
      <c r="G8483">
        <f t="shared" si="150"/>
        <v>0</v>
      </c>
    </row>
    <row r="8484" spans="7:7" x14ac:dyDescent="0.25">
      <c r="G8484">
        <f t="shared" si="150"/>
        <v>0</v>
      </c>
    </row>
    <row r="8485" spans="7:7" x14ac:dyDescent="0.25">
      <c r="G8485">
        <f t="shared" si="150"/>
        <v>0</v>
      </c>
    </row>
    <row r="8486" spans="7:7" x14ac:dyDescent="0.25">
      <c r="G8486">
        <f t="shared" si="150"/>
        <v>0</v>
      </c>
    </row>
    <row r="8487" spans="7:7" x14ac:dyDescent="0.25">
      <c r="G8487">
        <f t="shared" si="150"/>
        <v>0</v>
      </c>
    </row>
    <row r="8488" spans="7:7" x14ac:dyDescent="0.25">
      <c r="G8488">
        <f t="shared" si="150"/>
        <v>0</v>
      </c>
    </row>
    <row r="8489" spans="7:7" x14ac:dyDescent="0.25">
      <c r="G8489">
        <f t="shared" si="150"/>
        <v>0</v>
      </c>
    </row>
    <row r="8490" spans="7:7" x14ac:dyDescent="0.25">
      <c r="G8490">
        <f t="shared" si="150"/>
        <v>0</v>
      </c>
    </row>
    <row r="8491" spans="7:7" x14ac:dyDescent="0.25">
      <c r="G8491">
        <f t="shared" si="150"/>
        <v>0</v>
      </c>
    </row>
    <row r="8492" spans="7:7" x14ac:dyDescent="0.25">
      <c r="G8492">
        <f t="shared" si="150"/>
        <v>0</v>
      </c>
    </row>
    <row r="8493" spans="7:7" x14ac:dyDescent="0.25">
      <c r="G8493">
        <f t="shared" si="150"/>
        <v>0</v>
      </c>
    </row>
    <row r="8494" spans="7:7" x14ac:dyDescent="0.25">
      <c r="G8494">
        <f t="shared" si="150"/>
        <v>0</v>
      </c>
    </row>
    <row r="8495" spans="7:7" x14ac:dyDescent="0.25">
      <c r="G8495">
        <f t="shared" si="150"/>
        <v>0</v>
      </c>
    </row>
    <row r="8496" spans="7:7" x14ac:dyDescent="0.25">
      <c r="G8496">
        <f t="shared" si="150"/>
        <v>0</v>
      </c>
    </row>
    <row r="8497" spans="7:7" x14ac:dyDescent="0.25">
      <c r="G8497">
        <f t="shared" si="150"/>
        <v>0</v>
      </c>
    </row>
    <row r="8498" spans="7:7" x14ac:dyDescent="0.25">
      <c r="G8498">
        <f t="shared" si="150"/>
        <v>0</v>
      </c>
    </row>
    <row r="8499" spans="7:7" x14ac:dyDescent="0.25">
      <c r="G8499">
        <f t="shared" si="150"/>
        <v>0</v>
      </c>
    </row>
    <row r="8500" spans="7:7" x14ac:dyDescent="0.25">
      <c r="G8500">
        <f t="shared" si="150"/>
        <v>0</v>
      </c>
    </row>
    <row r="8501" spans="7:7" x14ac:dyDescent="0.25">
      <c r="G8501">
        <f t="shared" si="150"/>
        <v>0</v>
      </c>
    </row>
    <row r="8502" spans="7:7" x14ac:dyDescent="0.25">
      <c r="G8502">
        <f t="shared" si="150"/>
        <v>0</v>
      </c>
    </row>
    <row r="8503" spans="7:7" x14ac:dyDescent="0.25">
      <c r="G8503">
        <f t="shared" si="150"/>
        <v>0</v>
      </c>
    </row>
    <row r="8504" spans="7:7" x14ac:dyDescent="0.25">
      <c r="G8504">
        <f t="shared" si="150"/>
        <v>0</v>
      </c>
    </row>
    <row r="8505" spans="7:7" x14ac:dyDescent="0.25">
      <c r="G8505">
        <f t="shared" si="150"/>
        <v>0</v>
      </c>
    </row>
    <row r="8506" spans="7:7" x14ac:dyDescent="0.25">
      <c r="G8506">
        <f t="shared" si="150"/>
        <v>0</v>
      </c>
    </row>
    <row r="8507" spans="7:7" x14ac:dyDescent="0.25">
      <c r="G8507">
        <f t="shared" si="150"/>
        <v>0</v>
      </c>
    </row>
    <row r="8508" spans="7:7" x14ac:dyDescent="0.25">
      <c r="G8508">
        <f t="shared" si="150"/>
        <v>0</v>
      </c>
    </row>
    <row r="8509" spans="7:7" x14ac:dyDescent="0.25">
      <c r="G8509">
        <f t="shared" si="150"/>
        <v>0</v>
      </c>
    </row>
    <row r="8510" spans="7:7" x14ac:dyDescent="0.25">
      <c r="G8510">
        <f t="shared" si="150"/>
        <v>0</v>
      </c>
    </row>
    <row r="8511" spans="7:7" x14ac:dyDescent="0.25">
      <c r="G8511">
        <f t="shared" si="150"/>
        <v>0</v>
      </c>
    </row>
    <row r="8512" spans="7:7" x14ac:dyDescent="0.25">
      <c r="G8512">
        <f t="shared" si="150"/>
        <v>0</v>
      </c>
    </row>
    <row r="8513" spans="7:7" x14ac:dyDescent="0.25">
      <c r="G8513">
        <f t="shared" si="150"/>
        <v>0</v>
      </c>
    </row>
    <row r="8514" spans="7:7" x14ac:dyDescent="0.25">
      <c r="G8514">
        <f t="shared" si="150"/>
        <v>0</v>
      </c>
    </row>
    <row r="8515" spans="7:7" x14ac:dyDescent="0.25">
      <c r="G8515">
        <f t="shared" si="150"/>
        <v>0</v>
      </c>
    </row>
    <row r="8516" spans="7:7" x14ac:dyDescent="0.25">
      <c r="G8516">
        <f t="shared" si="150"/>
        <v>0</v>
      </c>
    </row>
    <row r="8517" spans="7:7" x14ac:dyDescent="0.25">
      <c r="G8517">
        <f t="shared" si="150"/>
        <v>0</v>
      </c>
    </row>
    <row r="8518" spans="7:7" x14ac:dyDescent="0.25">
      <c r="G8518">
        <f t="shared" si="150"/>
        <v>0</v>
      </c>
    </row>
    <row r="8519" spans="7:7" x14ac:dyDescent="0.25">
      <c r="G8519">
        <f t="shared" si="150"/>
        <v>0</v>
      </c>
    </row>
    <row r="8520" spans="7:7" x14ac:dyDescent="0.25">
      <c r="G8520">
        <f t="shared" ref="G8520:G8583" si="151">IF(E8520=E8519,G8519,D8520)</f>
        <v>0</v>
      </c>
    </row>
    <row r="8521" spans="7:7" x14ac:dyDescent="0.25">
      <c r="G8521">
        <f t="shared" si="151"/>
        <v>0</v>
      </c>
    </row>
    <row r="8522" spans="7:7" x14ac:dyDescent="0.25">
      <c r="G8522">
        <f t="shared" si="151"/>
        <v>0</v>
      </c>
    </row>
    <row r="8523" spans="7:7" x14ac:dyDescent="0.25">
      <c r="G8523">
        <f t="shared" si="151"/>
        <v>0</v>
      </c>
    </row>
    <row r="8524" spans="7:7" x14ac:dyDescent="0.25">
      <c r="G8524">
        <f t="shared" si="151"/>
        <v>0</v>
      </c>
    </row>
    <row r="8525" spans="7:7" x14ac:dyDescent="0.25">
      <c r="G8525">
        <f t="shared" si="151"/>
        <v>0</v>
      </c>
    </row>
    <row r="8526" spans="7:7" x14ac:dyDescent="0.25">
      <c r="G8526">
        <f t="shared" si="151"/>
        <v>0</v>
      </c>
    </row>
    <row r="8527" spans="7:7" x14ac:dyDescent="0.25">
      <c r="G8527">
        <f t="shared" si="151"/>
        <v>0</v>
      </c>
    </row>
    <row r="8528" spans="7:7" x14ac:dyDescent="0.25">
      <c r="G8528">
        <f t="shared" si="151"/>
        <v>0</v>
      </c>
    </row>
    <row r="8529" spans="7:7" x14ac:dyDescent="0.25">
      <c r="G8529">
        <f t="shared" si="151"/>
        <v>0</v>
      </c>
    </row>
    <row r="8530" spans="7:7" x14ac:dyDescent="0.25">
      <c r="G8530">
        <f t="shared" si="151"/>
        <v>0</v>
      </c>
    </row>
    <row r="8531" spans="7:7" x14ac:dyDescent="0.25">
      <c r="G8531">
        <f t="shared" si="151"/>
        <v>0</v>
      </c>
    </row>
    <row r="8532" spans="7:7" x14ac:dyDescent="0.25">
      <c r="G8532">
        <f t="shared" si="151"/>
        <v>0</v>
      </c>
    </row>
    <row r="8533" spans="7:7" x14ac:dyDescent="0.25">
      <c r="G8533">
        <f t="shared" si="151"/>
        <v>0</v>
      </c>
    </row>
    <row r="8534" spans="7:7" x14ac:dyDescent="0.25">
      <c r="G8534">
        <f t="shared" si="151"/>
        <v>0</v>
      </c>
    </row>
    <row r="8535" spans="7:7" x14ac:dyDescent="0.25">
      <c r="G8535">
        <f t="shared" si="151"/>
        <v>0</v>
      </c>
    </row>
    <row r="8536" spans="7:7" x14ac:dyDescent="0.25">
      <c r="G8536">
        <f t="shared" si="151"/>
        <v>0</v>
      </c>
    </row>
    <row r="8537" spans="7:7" x14ac:dyDescent="0.25">
      <c r="G8537">
        <f t="shared" si="151"/>
        <v>0</v>
      </c>
    </row>
    <row r="8538" spans="7:7" x14ac:dyDescent="0.25">
      <c r="G8538">
        <f t="shared" si="151"/>
        <v>0</v>
      </c>
    </row>
    <row r="8539" spans="7:7" x14ac:dyDescent="0.25">
      <c r="G8539">
        <f t="shared" si="151"/>
        <v>0</v>
      </c>
    </row>
    <row r="8540" spans="7:7" x14ac:dyDescent="0.25">
      <c r="G8540">
        <f t="shared" si="151"/>
        <v>0</v>
      </c>
    </row>
    <row r="8541" spans="7:7" x14ac:dyDescent="0.25">
      <c r="G8541">
        <f t="shared" si="151"/>
        <v>0</v>
      </c>
    </row>
    <row r="8542" spans="7:7" x14ac:dyDescent="0.25">
      <c r="G8542">
        <f t="shared" si="151"/>
        <v>0</v>
      </c>
    </row>
    <row r="8543" spans="7:7" x14ac:dyDescent="0.25">
      <c r="G8543">
        <f t="shared" si="151"/>
        <v>0</v>
      </c>
    </row>
    <row r="8544" spans="7:7" x14ac:dyDescent="0.25">
      <c r="G8544">
        <f t="shared" si="151"/>
        <v>0</v>
      </c>
    </row>
    <row r="8545" spans="7:7" x14ac:dyDescent="0.25">
      <c r="G8545">
        <f t="shared" si="151"/>
        <v>0</v>
      </c>
    </row>
    <row r="8546" spans="7:7" x14ac:dyDescent="0.25">
      <c r="G8546">
        <f t="shared" si="151"/>
        <v>0</v>
      </c>
    </row>
    <row r="8547" spans="7:7" x14ac:dyDescent="0.25">
      <c r="G8547">
        <f t="shared" si="151"/>
        <v>0</v>
      </c>
    </row>
    <row r="8548" spans="7:7" x14ac:dyDescent="0.25">
      <c r="G8548">
        <f t="shared" si="151"/>
        <v>0</v>
      </c>
    </row>
    <row r="8549" spans="7:7" x14ac:dyDescent="0.25">
      <c r="G8549">
        <f t="shared" si="151"/>
        <v>0</v>
      </c>
    </row>
    <row r="8550" spans="7:7" x14ac:dyDescent="0.25">
      <c r="G8550">
        <f t="shared" si="151"/>
        <v>0</v>
      </c>
    </row>
    <row r="8551" spans="7:7" x14ac:dyDescent="0.25">
      <c r="G8551">
        <f t="shared" si="151"/>
        <v>0</v>
      </c>
    </row>
    <row r="8552" spans="7:7" x14ac:dyDescent="0.25">
      <c r="G8552">
        <f t="shared" si="151"/>
        <v>0</v>
      </c>
    </row>
    <row r="8553" spans="7:7" x14ac:dyDescent="0.25">
      <c r="G8553">
        <f t="shared" si="151"/>
        <v>0</v>
      </c>
    </row>
    <row r="8554" spans="7:7" x14ac:dyDescent="0.25">
      <c r="G8554">
        <f t="shared" si="151"/>
        <v>0</v>
      </c>
    </row>
    <row r="8555" spans="7:7" x14ac:dyDescent="0.25">
      <c r="G8555">
        <f t="shared" si="151"/>
        <v>0</v>
      </c>
    </row>
    <row r="8556" spans="7:7" x14ac:dyDescent="0.25">
      <c r="G8556">
        <f t="shared" si="151"/>
        <v>0</v>
      </c>
    </row>
    <row r="8557" spans="7:7" x14ac:dyDescent="0.25">
      <c r="G8557">
        <f t="shared" si="151"/>
        <v>0</v>
      </c>
    </row>
    <row r="8558" spans="7:7" x14ac:dyDescent="0.25">
      <c r="G8558">
        <f t="shared" si="151"/>
        <v>0</v>
      </c>
    </row>
    <row r="8559" spans="7:7" x14ac:dyDescent="0.25">
      <c r="G8559">
        <f t="shared" si="151"/>
        <v>0</v>
      </c>
    </row>
    <row r="8560" spans="7:7" x14ac:dyDescent="0.25">
      <c r="G8560">
        <f t="shared" si="151"/>
        <v>0</v>
      </c>
    </row>
    <row r="8561" spans="7:7" x14ac:dyDescent="0.25">
      <c r="G8561">
        <f t="shared" si="151"/>
        <v>0</v>
      </c>
    </row>
    <row r="8562" spans="7:7" x14ac:dyDescent="0.25">
      <c r="G8562">
        <f t="shared" si="151"/>
        <v>0</v>
      </c>
    </row>
    <row r="8563" spans="7:7" x14ac:dyDescent="0.25">
      <c r="G8563">
        <f t="shared" si="151"/>
        <v>0</v>
      </c>
    </row>
    <row r="8564" spans="7:7" x14ac:dyDescent="0.25">
      <c r="G8564">
        <f t="shared" si="151"/>
        <v>0</v>
      </c>
    </row>
    <row r="8565" spans="7:7" x14ac:dyDescent="0.25">
      <c r="G8565">
        <f t="shared" si="151"/>
        <v>0</v>
      </c>
    </row>
    <row r="8566" spans="7:7" x14ac:dyDescent="0.25">
      <c r="G8566">
        <f t="shared" si="151"/>
        <v>0</v>
      </c>
    </row>
    <row r="8567" spans="7:7" x14ac:dyDescent="0.25">
      <c r="G8567">
        <f t="shared" si="151"/>
        <v>0</v>
      </c>
    </row>
    <row r="8568" spans="7:7" x14ac:dyDescent="0.25">
      <c r="G8568">
        <f t="shared" si="151"/>
        <v>0</v>
      </c>
    </row>
    <row r="8569" spans="7:7" x14ac:dyDescent="0.25">
      <c r="G8569">
        <f t="shared" si="151"/>
        <v>0</v>
      </c>
    </row>
    <row r="8570" spans="7:7" x14ac:dyDescent="0.25">
      <c r="G8570">
        <f t="shared" si="151"/>
        <v>0</v>
      </c>
    </row>
    <row r="8571" spans="7:7" x14ac:dyDescent="0.25">
      <c r="G8571">
        <f t="shared" si="151"/>
        <v>0</v>
      </c>
    </row>
    <row r="8572" spans="7:7" x14ac:dyDescent="0.25">
      <c r="G8572">
        <f t="shared" si="151"/>
        <v>0</v>
      </c>
    </row>
    <row r="8573" spans="7:7" x14ac:dyDescent="0.25">
      <c r="G8573">
        <f t="shared" si="151"/>
        <v>0</v>
      </c>
    </row>
    <row r="8574" spans="7:7" x14ac:dyDescent="0.25">
      <c r="G8574">
        <f t="shared" si="151"/>
        <v>0</v>
      </c>
    </row>
    <row r="8575" spans="7:7" x14ac:dyDescent="0.25">
      <c r="G8575">
        <f t="shared" si="151"/>
        <v>0</v>
      </c>
    </row>
    <row r="8576" spans="7:7" x14ac:dyDescent="0.25">
      <c r="G8576">
        <f t="shared" si="151"/>
        <v>0</v>
      </c>
    </row>
    <row r="8577" spans="7:7" x14ac:dyDescent="0.25">
      <c r="G8577">
        <f t="shared" si="151"/>
        <v>0</v>
      </c>
    </row>
    <row r="8578" spans="7:7" x14ac:dyDescent="0.25">
      <c r="G8578">
        <f t="shared" si="151"/>
        <v>0</v>
      </c>
    </row>
    <row r="8579" spans="7:7" x14ac:dyDescent="0.25">
      <c r="G8579">
        <f t="shared" si="151"/>
        <v>0</v>
      </c>
    </row>
    <row r="8580" spans="7:7" x14ac:dyDescent="0.25">
      <c r="G8580">
        <f t="shared" si="151"/>
        <v>0</v>
      </c>
    </row>
    <row r="8581" spans="7:7" x14ac:dyDescent="0.25">
      <c r="G8581">
        <f t="shared" si="151"/>
        <v>0</v>
      </c>
    </row>
    <row r="8582" spans="7:7" x14ac:dyDescent="0.25">
      <c r="G8582">
        <f t="shared" si="151"/>
        <v>0</v>
      </c>
    </row>
    <row r="8583" spans="7:7" x14ac:dyDescent="0.25">
      <c r="G8583">
        <f t="shared" si="151"/>
        <v>0</v>
      </c>
    </row>
    <row r="8584" spans="7:7" x14ac:dyDescent="0.25">
      <c r="G8584">
        <f t="shared" ref="G8584:G8647" si="152">IF(E8584=E8583,G8583,D8584)</f>
        <v>0</v>
      </c>
    </row>
    <row r="8585" spans="7:7" x14ac:dyDescent="0.25">
      <c r="G8585">
        <f t="shared" si="152"/>
        <v>0</v>
      </c>
    </row>
    <row r="8586" spans="7:7" x14ac:dyDescent="0.25">
      <c r="G8586">
        <f t="shared" si="152"/>
        <v>0</v>
      </c>
    </row>
    <row r="8587" spans="7:7" x14ac:dyDescent="0.25">
      <c r="G8587">
        <f t="shared" si="152"/>
        <v>0</v>
      </c>
    </row>
    <row r="8588" spans="7:7" x14ac:dyDescent="0.25">
      <c r="G8588">
        <f t="shared" si="152"/>
        <v>0</v>
      </c>
    </row>
    <row r="8589" spans="7:7" x14ac:dyDescent="0.25">
      <c r="G8589">
        <f t="shared" si="152"/>
        <v>0</v>
      </c>
    </row>
    <row r="8590" spans="7:7" x14ac:dyDescent="0.25">
      <c r="G8590">
        <f t="shared" si="152"/>
        <v>0</v>
      </c>
    </row>
    <row r="8591" spans="7:7" x14ac:dyDescent="0.25">
      <c r="G8591">
        <f t="shared" si="152"/>
        <v>0</v>
      </c>
    </row>
    <row r="8592" spans="7:7" x14ac:dyDescent="0.25">
      <c r="G8592">
        <f t="shared" si="152"/>
        <v>0</v>
      </c>
    </row>
    <row r="8593" spans="7:7" x14ac:dyDescent="0.25">
      <c r="G8593">
        <f t="shared" si="152"/>
        <v>0</v>
      </c>
    </row>
    <row r="8594" spans="7:7" x14ac:dyDescent="0.25">
      <c r="G8594">
        <f t="shared" si="152"/>
        <v>0</v>
      </c>
    </row>
    <row r="8595" spans="7:7" x14ac:dyDescent="0.25">
      <c r="G8595">
        <f t="shared" si="152"/>
        <v>0</v>
      </c>
    </row>
    <row r="8596" spans="7:7" x14ac:dyDescent="0.25">
      <c r="G8596">
        <f t="shared" si="152"/>
        <v>0</v>
      </c>
    </row>
    <row r="8597" spans="7:7" x14ac:dyDescent="0.25">
      <c r="G8597">
        <f t="shared" si="152"/>
        <v>0</v>
      </c>
    </row>
    <row r="8598" spans="7:7" x14ac:dyDescent="0.25">
      <c r="G8598">
        <f t="shared" si="152"/>
        <v>0</v>
      </c>
    </row>
    <row r="8599" spans="7:7" x14ac:dyDescent="0.25">
      <c r="G8599">
        <f t="shared" si="152"/>
        <v>0</v>
      </c>
    </row>
    <row r="8600" spans="7:7" x14ac:dyDescent="0.25">
      <c r="G8600">
        <f t="shared" si="152"/>
        <v>0</v>
      </c>
    </row>
    <row r="8601" spans="7:7" x14ac:dyDescent="0.25">
      <c r="G8601">
        <f t="shared" si="152"/>
        <v>0</v>
      </c>
    </row>
    <row r="8602" spans="7:7" x14ac:dyDescent="0.25">
      <c r="G8602">
        <f t="shared" si="152"/>
        <v>0</v>
      </c>
    </row>
    <row r="8603" spans="7:7" x14ac:dyDescent="0.25">
      <c r="G8603">
        <f t="shared" si="152"/>
        <v>0</v>
      </c>
    </row>
    <row r="8604" spans="7:7" x14ac:dyDescent="0.25">
      <c r="G8604">
        <f t="shared" si="152"/>
        <v>0</v>
      </c>
    </row>
    <row r="8605" spans="7:7" x14ac:dyDescent="0.25">
      <c r="G8605">
        <f t="shared" si="152"/>
        <v>0</v>
      </c>
    </row>
    <row r="8606" spans="7:7" x14ac:dyDescent="0.25">
      <c r="G8606">
        <f t="shared" si="152"/>
        <v>0</v>
      </c>
    </row>
    <row r="8607" spans="7:7" x14ac:dyDescent="0.25">
      <c r="G8607">
        <f t="shared" si="152"/>
        <v>0</v>
      </c>
    </row>
    <row r="8608" spans="7:7" x14ac:dyDescent="0.25">
      <c r="G8608">
        <f t="shared" si="152"/>
        <v>0</v>
      </c>
    </row>
    <row r="8609" spans="7:7" x14ac:dyDescent="0.25">
      <c r="G8609">
        <f t="shared" si="152"/>
        <v>0</v>
      </c>
    </row>
    <row r="8610" spans="7:7" x14ac:dyDescent="0.25">
      <c r="G8610">
        <f t="shared" si="152"/>
        <v>0</v>
      </c>
    </row>
    <row r="8611" spans="7:7" x14ac:dyDescent="0.25">
      <c r="G8611">
        <f t="shared" si="152"/>
        <v>0</v>
      </c>
    </row>
    <row r="8612" spans="7:7" x14ac:dyDescent="0.25">
      <c r="G8612">
        <f t="shared" si="152"/>
        <v>0</v>
      </c>
    </row>
    <row r="8613" spans="7:7" x14ac:dyDescent="0.25">
      <c r="G8613">
        <f t="shared" si="152"/>
        <v>0</v>
      </c>
    </row>
    <row r="8614" spans="7:7" x14ac:dyDescent="0.25">
      <c r="G8614">
        <f t="shared" si="152"/>
        <v>0</v>
      </c>
    </row>
    <row r="8615" spans="7:7" x14ac:dyDescent="0.25">
      <c r="G8615">
        <f t="shared" si="152"/>
        <v>0</v>
      </c>
    </row>
    <row r="8616" spans="7:7" x14ac:dyDescent="0.25">
      <c r="G8616">
        <f t="shared" si="152"/>
        <v>0</v>
      </c>
    </row>
    <row r="8617" spans="7:7" x14ac:dyDescent="0.25">
      <c r="G8617">
        <f t="shared" si="152"/>
        <v>0</v>
      </c>
    </row>
    <row r="8618" spans="7:7" x14ac:dyDescent="0.25">
      <c r="G8618">
        <f t="shared" si="152"/>
        <v>0</v>
      </c>
    </row>
    <row r="8619" spans="7:7" x14ac:dyDescent="0.25">
      <c r="G8619">
        <f t="shared" si="152"/>
        <v>0</v>
      </c>
    </row>
    <row r="8620" spans="7:7" x14ac:dyDescent="0.25">
      <c r="G8620">
        <f t="shared" si="152"/>
        <v>0</v>
      </c>
    </row>
    <row r="8621" spans="7:7" x14ac:dyDescent="0.25">
      <c r="G8621">
        <f t="shared" si="152"/>
        <v>0</v>
      </c>
    </row>
    <row r="8622" spans="7:7" x14ac:dyDescent="0.25">
      <c r="G8622">
        <f t="shared" si="152"/>
        <v>0</v>
      </c>
    </row>
    <row r="8623" spans="7:7" x14ac:dyDescent="0.25">
      <c r="G8623">
        <f t="shared" si="152"/>
        <v>0</v>
      </c>
    </row>
    <row r="8624" spans="7:7" x14ac:dyDescent="0.25">
      <c r="G8624">
        <f t="shared" si="152"/>
        <v>0</v>
      </c>
    </row>
    <row r="8625" spans="7:7" x14ac:dyDescent="0.25">
      <c r="G8625">
        <f t="shared" si="152"/>
        <v>0</v>
      </c>
    </row>
    <row r="8626" spans="7:7" x14ac:dyDescent="0.25">
      <c r="G8626">
        <f t="shared" si="152"/>
        <v>0</v>
      </c>
    </row>
    <row r="8627" spans="7:7" x14ac:dyDescent="0.25">
      <c r="G8627">
        <f t="shared" si="152"/>
        <v>0</v>
      </c>
    </row>
    <row r="8628" spans="7:7" x14ac:dyDescent="0.25">
      <c r="G8628">
        <f t="shared" si="152"/>
        <v>0</v>
      </c>
    </row>
    <row r="8629" spans="7:7" x14ac:dyDescent="0.25">
      <c r="G8629">
        <f t="shared" si="152"/>
        <v>0</v>
      </c>
    </row>
    <row r="8630" spans="7:7" x14ac:dyDescent="0.25">
      <c r="G8630">
        <f t="shared" si="152"/>
        <v>0</v>
      </c>
    </row>
    <row r="8631" spans="7:7" x14ac:dyDescent="0.25">
      <c r="G8631">
        <f t="shared" si="152"/>
        <v>0</v>
      </c>
    </row>
    <row r="8632" spans="7:7" x14ac:dyDescent="0.25">
      <c r="G8632">
        <f t="shared" si="152"/>
        <v>0</v>
      </c>
    </row>
    <row r="8633" spans="7:7" x14ac:dyDescent="0.25">
      <c r="G8633">
        <f t="shared" si="152"/>
        <v>0</v>
      </c>
    </row>
    <row r="8634" spans="7:7" x14ac:dyDescent="0.25">
      <c r="G8634">
        <f t="shared" si="152"/>
        <v>0</v>
      </c>
    </row>
    <row r="8635" spans="7:7" x14ac:dyDescent="0.25">
      <c r="G8635">
        <f t="shared" si="152"/>
        <v>0</v>
      </c>
    </row>
    <row r="8636" spans="7:7" x14ac:dyDescent="0.25">
      <c r="G8636">
        <f t="shared" si="152"/>
        <v>0</v>
      </c>
    </row>
    <row r="8637" spans="7:7" x14ac:dyDescent="0.25">
      <c r="G8637">
        <f t="shared" si="152"/>
        <v>0</v>
      </c>
    </row>
    <row r="8638" spans="7:7" x14ac:dyDescent="0.25">
      <c r="G8638">
        <f t="shared" si="152"/>
        <v>0</v>
      </c>
    </row>
    <row r="8639" spans="7:7" x14ac:dyDescent="0.25">
      <c r="G8639">
        <f t="shared" si="152"/>
        <v>0</v>
      </c>
    </row>
    <row r="8640" spans="7:7" x14ac:dyDescent="0.25">
      <c r="G8640">
        <f t="shared" si="152"/>
        <v>0</v>
      </c>
    </row>
    <row r="8641" spans="7:7" x14ac:dyDescent="0.25">
      <c r="G8641">
        <f t="shared" si="152"/>
        <v>0</v>
      </c>
    </row>
    <row r="8642" spans="7:7" x14ac:dyDescent="0.25">
      <c r="G8642">
        <f t="shared" si="152"/>
        <v>0</v>
      </c>
    </row>
    <row r="8643" spans="7:7" x14ac:dyDescent="0.25">
      <c r="G8643">
        <f t="shared" si="152"/>
        <v>0</v>
      </c>
    </row>
    <row r="8644" spans="7:7" x14ac:dyDescent="0.25">
      <c r="G8644">
        <f t="shared" si="152"/>
        <v>0</v>
      </c>
    </row>
    <row r="8645" spans="7:7" x14ac:dyDescent="0.25">
      <c r="G8645">
        <f t="shared" si="152"/>
        <v>0</v>
      </c>
    </row>
    <row r="8646" spans="7:7" x14ac:dyDescent="0.25">
      <c r="G8646">
        <f t="shared" si="152"/>
        <v>0</v>
      </c>
    </row>
    <row r="8647" spans="7:7" x14ac:dyDescent="0.25">
      <c r="G8647">
        <f t="shared" si="152"/>
        <v>0</v>
      </c>
    </row>
    <row r="8648" spans="7:7" x14ac:dyDescent="0.25">
      <c r="G8648">
        <f t="shared" ref="G8648:G8711" si="153">IF(E8648=E8647,G8647,D8648)</f>
        <v>0</v>
      </c>
    </row>
    <row r="8649" spans="7:7" x14ac:dyDescent="0.25">
      <c r="G8649">
        <f t="shared" si="153"/>
        <v>0</v>
      </c>
    </row>
    <row r="8650" spans="7:7" x14ac:dyDescent="0.25">
      <c r="G8650">
        <f t="shared" si="153"/>
        <v>0</v>
      </c>
    </row>
    <row r="8651" spans="7:7" x14ac:dyDescent="0.25">
      <c r="G8651">
        <f t="shared" si="153"/>
        <v>0</v>
      </c>
    </row>
    <row r="8652" spans="7:7" x14ac:dyDescent="0.25">
      <c r="G8652">
        <f t="shared" si="153"/>
        <v>0</v>
      </c>
    </row>
    <row r="8653" spans="7:7" x14ac:dyDescent="0.25">
      <c r="G8653">
        <f t="shared" si="153"/>
        <v>0</v>
      </c>
    </row>
    <row r="8654" spans="7:7" x14ac:dyDescent="0.25">
      <c r="G8654">
        <f t="shared" si="153"/>
        <v>0</v>
      </c>
    </row>
    <row r="8655" spans="7:7" x14ac:dyDescent="0.25">
      <c r="G8655">
        <f t="shared" si="153"/>
        <v>0</v>
      </c>
    </row>
    <row r="8656" spans="7:7" x14ac:dyDescent="0.25">
      <c r="G8656">
        <f t="shared" si="153"/>
        <v>0</v>
      </c>
    </row>
    <row r="8657" spans="7:7" x14ac:dyDescent="0.25">
      <c r="G8657">
        <f t="shared" si="153"/>
        <v>0</v>
      </c>
    </row>
    <row r="8658" spans="7:7" x14ac:dyDescent="0.25">
      <c r="G8658">
        <f t="shared" si="153"/>
        <v>0</v>
      </c>
    </row>
    <row r="8659" spans="7:7" x14ac:dyDescent="0.25">
      <c r="G8659">
        <f t="shared" si="153"/>
        <v>0</v>
      </c>
    </row>
    <row r="8660" spans="7:7" x14ac:dyDescent="0.25">
      <c r="G8660">
        <f t="shared" si="153"/>
        <v>0</v>
      </c>
    </row>
    <row r="8661" spans="7:7" x14ac:dyDescent="0.25">
      <c r="G8661">
        <f t="shared" si="153"/>
        <v>0</v>
      </c>
    </row>
    <row r="8662" spans="7:7" x14ac:dyDescent="0.25">
      <c r="G8662">
        <f t="shared" si="153"/>
        <v>0</v>
      </c>
    </row>
    <row r="8663" spans="7:7" x14ac:dyDescent="0.25">
      <c r="G8663">
        <f t="shared" si="153"/>
        <v>0</v>
      </c>
    </row>
    <row r="8664" spans="7:7" x14ac:dyDescent="0.25">
      <c r="G8664">
        <f t="shared" si="153"/>
        <v>0</v>
      </c>
    </row>
    <row r="8665" spans="7:7" x14ac:dyDescent="0.25">
      <c r="G8665">
        <f t="shared" si="153"/>
        <v>0</v>
      </c>
    </row>
    <row r="8666" spans="7:7" x14ac:dyDescent="0.25">
      <c r="G8666">
        <f t="shared" si="153"/>
        <v>0</v>
      </c>
    </row>
    <row r="8667" spans="7:7" x14ac:dyDescent="0.25">
      <c r="G8667">
        <f t="shared" si="153"/>
        <v>0</v>
      </c>
    </row>
    <row r="8668" spans="7:7" x14ac:dyDescent="0.25">
      <c r="G8668">
        <f t="shared" si="153"/>
        <v>0</v>
      </c>
    </row>
    <row r="8669" spans="7:7" x14ac:dyDescent="0.25">
      <c r="G8669">
        <f t="shared" si="153"/>
        <v>0</v>
      </c>
    </row>
    <row r="8670" spans="7:7" x14ac:dyDescent="0.25">
      <c r="G8670">
        <f t="shared" si="153"/>
        <v>0</v>
      </c>
    </row>
    <row r="8671" spans="7:7" x14ac:dyDescent="0.25">
      <c r="G8671">
        <f t="shared" si="153"/>
        <v>0</v>
      </c>
    </row>
    <row r="8672" spans="7:7" x14ac:dyDescent="0.25">
      <c r="G8672">
        <f t="shared" si="153"/>
        <v>0</v>
      </c>
    </row>
    <row r="8673" spans="7:7" x14ac:dyDescent="0.25">
      <c r="G8673">
        <f t="shared" si="153"/>
        <v>0</v>
      </c>
    </row>
    <row r="8674" spans="7:7" x14ac:dyDescent="0.25">
      <c r="G8674">
        <f t="shared" si="153"/>
        <v>0</v>
      </c>
    </row>
    <row r="8675" spans="7:7" x14ac:dyDescent="0.25">
      <c r="G8675">
        <f t="shared" si="153"/>
        <v>0</v>
      </c>
    </row>
    <row r="8676" spans="7:7" x14ac:dyDescent="0.25">
      <c r="G8676">
        <f t="shared" si="153"/>
        <v>0</v>
      </c>
    </row>
    <row r="8677" spans="7:7" x14ac:dyDescent="0.25">
      <c r="G8677">
        <f t="shared" si="153"/>
        <v>0</v>
      </c>
    </row>
    <row r="8678" spans="7:7" x14ac:dyDescent="0.25">
      <c r="G8678">
        <f t="shared" si="153"/>
        <v>0</v>
      </c>
    </row>
    <row r="8679" spans="7:7" x14ac:dyDescent="0.25">
      <c r="G8679">
        <f t="shared" si="153"/>
        <v>0</v>
      </c>
    </row>
    <row r="8680" spans="7:7" x14ac:dyDescent="0.25">
      <c r="G8680">
        <f t="shared" si="153"/>
        <v>0</v>
      </c>
    </row>
    <row r="8681" spans="7:7" x14ac:dyDescent="0.25">
      <c r="G8681">
        <f t="shared" si="153"/>
        <v>0</v>
      </c>
    </row>
    <row r="8682" spans="7:7" x14ac:dyDescent="0.25">
      <c r="G8682">
        <f t="shared" si="153"/>
        <v>0</v>
      </c>
    </row>
    <row r="8683" spans="7:7" x14ac:dyDescent="0.25">
      <c r="G8683">
        <f t="shared" si="153"/>
        <v>0</v>
      </c>
    </row>
    <row r="8684" spans="7:7" x14ac:dyDescent="0.25">
      <c r="G8684">
        <f t="shared" si="153"/>
        <v>0</v>
      </c>
    </row>
    <row r="8685" spans="7:7" x14ac:dyDescent="0.25">
      <c r="G8685">
        <f t="shared" si="153"/>
        <v>0</v>
      </c>
    </row>
    <row r="8686" spans="7:7" x14ac:dyDescent="0.25">
      <c r="G8686">
        <f t="shared" si="153"/>
        <v>0</v>
      </c>
    </row>
    <row r="8687" spans="7:7" x14ac:dyDescent="0.25">
      <c r="G8687">
        <f t="shared" si="153"/>
        <v>0</v>
      </c>
    </row>
    <row r="8688" spans="7:7" x14ac:dyDescent="0.25">
      <c r="G8688">
        <f t="shared" si="153"/>
        <v>0</v>
      </c>
    </row>
    <row r="8689" spans="7:7" x14ac:dyDescent="0.25">
      <c r="G8689">
        <f t="shared" si="153"/>
        <v>0</v>
      </c>
    </row>
    <row r="8690" spans="7:7" x14ac:dyDescent="0.25">
      <c r="G8690">
        <f t="shared" si="153"/>
        <v>0</v>
      </c>
    </row>
    <row r="8691" spans="7:7" x14ac:dyDescent="0.25">
      <c r="G8691">
        <f t="shared" si="153"/>
        <v>0</v>
      </c>
    </row>
    <row r="8692" spans="7:7" x14ac:dyDescent="0.25">
      <c r="G8692">
        <f t="shared" si="153"/>
        <v>0</v>
      </c>
    </row>
    <row r="8693" spans="7:7" x14ac:dyDescent="0.25">
      <c r="G8693">
        <f t="shared" si="153"/>
        <v>0</v>
      </c>
    </row>
    <row r="8694" spans="7:7" x14ac:dyDescent="0.25">
      <c r="G8694">
        <f t="shared" si="153"/>
        <v>0</v>
      </c>
    </row>
    <row r="8695" spans="7:7" x14ac:dyDescent="0.25">
      <c r="G8695">
        <f t="shared" si="153"/>
        <v>0</v>
      </c>
    </row>
    <row r="8696" spans="7:7" x14ac:dyDescent="0.25">
      <c r="G8696">
        <f t="shared" si="153"/>
        <v>0</v>
      </c>
    </row>
    <row r="8697" spans="7:7" x14ac:dyDescent="0.25">
      <c r="G8697">
        <f t="shared" si="153"/>
        <v>0</v>
      </c>
    </row>
    <row r="8698" spans="7:7" x14ac:dyDescent="0.25">
      <c r="G8698">
        <f t="shared" si="153"/>
        <v>0</v>
      </c>
    </row>
    <row r="8699" spans="7:7" x14ac:dyDescent="0.25">
      <c r="G8699">
        <f t="shared" si="153"/>
        <v>0</v>
      </c>
    </row>
    <row r="8700" spans="7:7" x14ac:dyDescent="0.25">
      <c r="G8700">
        <f t="shared" si="153"/>
        <v>0</v>
      </c>
    </row>
    <row r="8701" spans="7:7" x14ac:dyDescent="0.25">
      <c r="G8701">
        <f t="shared" si="153"/>
        <v>0</v>
      </c>
    </row>
    <row r="8702" spans="7:7" x14ac:dyDescent="0.25">
      <c r="G8702">
        <f t="shared" si="153"/>
        <v>0</v>
      </c>
    </row>
    <row r="8703" spans="7:7" x14ac:dyDescent="0.25">
      <c r="G8703">
        <f t="shared" si="153"/>
        <v>0</v>
      </c>
    </row>
    <row r="8704" spans="7:7" x14ac:dyDescent="0.25">
      <c r="G8704">
        <f t="shared" si="153"/>
        <v>0</v>
      </c>
    </row>
    <row r="8705" spans="7:7" x14ac:dyDescent="0.25">
      <c r="G8705">
        <f t="shared" si="153"/>
        <v>0</v>
      </c>
    </row>
    <row r="8706" spans="7:7" x14ac:dyDescent="0.25">
      <c r="G8706">
        <f t="shared" si="153"/>
        <v>0</v>
      </c>
    </row>
    <row r="8707" spans="7:7" x14ac:dyDescent="0.25">
      <c r="G8707">
        <f t="shared" si="153"/>
        <v>0</v>
      </c>
    </row>
    <row r="8708" spans="7:7" x14ac:dyDescent="0.25">
      <c r="G8708">
        <f t="shared" si="153"/>
        <v>0</v>
      </c>
    </row>
    <row r="8709" spans="7:7" x14ac:dyDescent="0.25">
      <c r="G8709">
        <f t="shared" si="153"/>
        <v>0</v>
      </c>
    </row>
    <row r="8710" spans="7:7" x14ac:dyDescent="0.25">
      <c r="G8710">
        <f t="shared" si="153"/>
        <v>0</v>
      </c>
    </row>
    <row r="8711" spans="7:7" x14ac:dyDescent="0.25">
      <c r="G8711">
        <f t="shared" si="153"/>
        <v>0</v>
      </c>
    </row>
    <row r="8712" spans="7:7" x14ac:dyDescent="0.25">
      <c r="G8712">
        <f t="shared" ref="G8712:G8775" si="154">IF(E8712=E8711,G8711,D8712)</f>
        <v>0</v>
      </c>
    </row>
    <row r="8713" spans="7:7" x14ac:dyDescent="0.25">
      <c r="G8713">
        <f t="shared" si="154"/>
        <v>0</v>
      </c>
    </row>
    <row r="8714" spans="7:7" x14ac:dyDescent="0.25">
      <c r="G8714">
        <f t="shared" si="154"/>
        <v>0</v>
      </c>
    </row>
    <row r="8715" spans="7:7" x14ac:dyDescent="0.25">
      <c r="G8715">
        <f t="shared" si="154"/>
        <v>0</v>
      </c>
    </row>
    <row r="8716" spans="7:7" x14ac:dyDescent="0.25">
      <c r="G8716">
        <f t="shared" si="154"/>
        <v>0</v>
      </c>
    </row>
    <row r="8717" spans="7:7" x14ac:dyDescent="0.25">
      <c r="G8717">
        <f t="shared" si="154"/>
        <v>0</v>
      </c>
    </row>
    <row r="8718" spans="7:7" x14ac:dyDescent="0.25">
      <c r="G8718">
        <f t="shared" si="154"/>
        <v>0</v>
      </c>
    </row>
    <row r="8719" spans="7:7" x14ac:dyDescent="0.25">
      <c r="G8719">
        <f t="shared" si="154"/>
        <v>0</v>
      </c>
    </row>
    <row r="8720" spans="7:7" x14ac:dyDescent="0.25">
      <c r="G8720">
        <f t="shared" si="154"/>
        <v>0</v>
      </c>
    </row>
    <row r="8721" spans="7:7" x14ac:dyDescent="0.25">
      <c r="G8721">
        <f t="shared" si="154"/>
        <v>0</v>
      </c>
    </row>
    <row r="8722" spans="7:7" x14ac:dyDescent="0.25">
      <c r="G8722">
        <f t="shared" si="154"/>
        <v>0</v>
      </c>
    </row>
    <row r="8723" spans="7:7" x14ac:dyDescent="0.25">
      <c r="G8723">
        <f t="shared" si="154"/>
        <v>0</v>
      </c>
    </row>
    <row r="8724" spans="7:7" x14ac:dyDescent="0.25">
      <c r="G8724">
        <f t="shared" si="154"/>
        <v>0</v>
      </c>
    </row>
    <row r="8725" spans="7:7" x14ac:dyDescent="0.25">
      <c r="G8725">
        <f t="shared" si="154"/>
        <v>0</v>
      </c>
    </row>
    <row r="8726" spans="7:7" x14ac:dyDescent="0.25">
      <c r="G8726">
        <f t="shared" si="154"/>
        <v>0</v>
      </c>
    </row>
    <row r="8727" spans="7:7" x14ac:dyDescent="0.25">
      <c r="G8727">
        <f t="shared" si="154"/>
        <v>0</v>
      </c>
    </row>
    <row r="8728" spans="7:7" x14ac:dyDescent="0.25">
      <c r="G8728">
        <f t="shared" si="154"/>
        <v>0</v>
      </c>
    </row>
    <row r="8729" spans="7:7" x14ac:dyDescent="0.25">
      <c r="G8729">
        <f t="shared" si="154"/>
        <v>0</v>
      </c>
    </row>
    <row r="8730" spans="7:7" x14ac:dyDescent="0.25">
      <c r="G8730">
        <f t="shared" si="154"/>
        <v>0</v>
      </c>
    </row>
    <row r="8731" spans="7:7" x14ac:dyDescent="0.25">
      <c r="G8731">
        <f t="shared" si="154"/>
        <v>0</v>
      </c>
    </row>
    <row r="8732" spans="7:7" x14ac:dyDescent="0.25">
      <c r="G8732">
        <f t="shared" si="154"/>
        <v>0</v>
      </c>
    </row>
    <row r="8733" spans="7:7" x14ac:dyDescent="0.25">
      <c r="G8733">
        <f t="shared" si="154"/>
        <v>0</v>
      </c>
    </row>
    <row r="8734" spans="7:7" x14ac:dyDescent="0.25">
      <c r="G8734">
        <f t="shared" si="154"/>
        <v>0</v>
      </c>
    </row>
    <row r="8735" spans="7:7" x14ac:dyDescent="0.25">
      <c r="G8735">
        <f t="shared" si="154"/>
        <v>0</v>
      </c>
    </row>
    <row r="8736" spans="7:7" x14ac:dyDescent="0.25">
      <c r="G8736">
        <f t="shared" si="154"/>
        <v>0</v>
      </c>
    </row>
    <row r="8737" spans="7:7" x14ac:dyDescent="0.25">
      <c r="G8737">
        <f t="shared" si="154"/>
        <v>0</v>
      </c>
    </row>
    <row r="8738" spans="7:7" x14ac:dyDescent="0.25">
      <c r="G8738">
        <f t="shared" si="154"/>
        <v>0</v>
      </c>
    </row>
    <row r="8739" spans="7:7" x14ac:dyDescent="0.25">
      <c r="G8739">
        <f t="shared" si="154"/>
        <v>0</v>
      </c>
    </row>
    <row r="8740" spans="7:7" x14ac:dyDescent="0.25">
      <c r="G8740">
        <f t="shared" si="154"/>
        <v>0</v>
      </c>
    </row>
    <row r="8741" spans="7:7" x14ac:dyDescent="0.25">
      <c r="G8741">
        <f t="shared" si="154"/>
        <v>0</v>
      </c>
    </row>
    <row r="8742" spans="7:7" x14ac:dyDescent="0.25">
      <c r="G8742">
        <f t="shared" si="154"/>
        <v>0</v>
      </c>
    </row>
    <row r="8743" spans="7:7" x14ac:dyDescent="0.25">
      <c r="G8743">
        <f t="shared" si="154"/>
        <v>0</v>
      </c>
    </row>
    <row r="8744" spans="7:7" x14ac:dyDescent="0.25">
      <c r="G8744">
        <f t="shared" si="154"/>
        <v>0</v>
      </c>
    </row>
    <row r="8745" spans="7:7" x14ac:dyDescent="0.25">
      <c r="G8745">
        <f t="shared" si="154"/>
        <v>0</v>
      </c>
    </row>
    <row r="8746" spans="7:7" x14ac:dyDescent="0.25">
      <c r="G8746">
        <f t="shared" si="154"/>
        <v>0</v>
      </c>
    </row>
    <row r="8747" spans="7:7" x14ac:dyDescent="0.25">
      <c r="G8747">
        <f t="shared" si="154"/>
        <v>0</v>
      </c>
    </row>
    <row r="8748" spans="7:7" x14ac:dyDescent="0.25">
      <c r="G8748">
        <f t="shared" si="154"/>
        <v>0</v>
      </c>
    </row>
    <row r="8749" spans="7:7" x14ac:dyDescent="0.25">
      <c r="G8749">
        <f t="shared" si="154"/>
        <v>0</v>
      </c>
    </row>
    <row r="8750" spans="7:7" x14ac:dyDescent="0.25">
      <c r="G8750">
        <f t="shared" si="154"/>
        <v>0</v>
      </c>
    </row>
    <row r="8751" spans="7:7" x14ac:dyDescent="0.25">
      <c r="G8751">
        <f t="shared" si="154"/>
        <v>0</v>
      </c>
    </row>
    <row r="8752" spans="7:7" x14ac:dyDescent="0.25">
      <c r="G8752">
        <f t="shared" si="154"/>
        <v>0</v>
      </c>
    </row>
    <row r="8753" spans="7:7" x14ac:dyDescent="0.25">
      <c r="G8753">
        <f t="shared" si="154"/>
        <v>0</v>
      </c>
    </row>
    <row r="8754" spans="7:7" x14ac:dyDescent="0.25">
      <c r="G8754">
        <f t="shared" si="154"/>
        <v>0</v>
      </c>
    </row>
    <row r="8755" spans="7:7" x14ac:dyDescent="0.25">
      <c r="G8755">
        <f t="shared" si="154"/>
        <v>0</v>
      </c>
    </row>
    <row r="8756" spans="7:7" x14ac:dyDescent="0.25">
      <c r="G8756">
        <f t="shared" si="154"/>
        <v>0</v>
      </c>
    </row>
    <row r="8757" spans="7:7" x14ac:dyDescent="0.25">
      <c r="G8757">
        <f t="shared" si="154"/>
        <v>0</v>
      </c>
    </row>
    <row r="8758" spans="7:7" x14ac:dyDescent="0.25">
      <c r="G8758">
        <f t="shared" si="154"/>
        <v>0</v>
      </c>
    </row>
    <row r="8759" spans="7:7" x14ac:dyDescent="0.25">
      <c r="G8759">
        <f t="shared" si="154"/>
        <v>0</v>
      </c>
    </row>
    <row r="8760" spans="7:7" x14ac:dyDescent="0.25">
      <c r="G8760">
        <f t="shared" si="154"/>
        <v>0</v>
      </c>
    </row>
    <row r="8761" spans="7:7" x14ac:dyDescent="0.25">
      <c r="G8761">
        <f t="shared" si="154"/>
        <v>0</v>
      </c>
    </row>
    <row r="8762" spans="7:7" x14ac:dyDescent="0.25">
      <c r="G8762">
        <f t="shared" si="154"/>
        <v>0</v>
      </c>
    </row>
    <row r="8763" spans="7:7" x14ac:dyDescent="0.25">
      <c r="G8763">
        <f t="shared" si="154"/>
        <v>0</v>
      </c>
    </row>
    <row r="8764" spans="7:7" x14ac:dyDescent="0.25">
      <c r="G8764">
        <f t="shared" si="154"/>
        <v>0</v>
      </c>
    </row>
    <row r="8765" spans="7:7" x14ac:dyDescent="0.25">
      <c r="G8765">
        <f t="shared" si="154"/>
        <v>0</v>
      </c>
    </row>
    <row r="8766" spans="7:7" x14ac:dyDescent="0.25">
      <c r="G8766">
        <f t="shared" si="154"/>
        <v>0</v>
      </c>
    </row>
    <row r="8767" spans="7:7" x14ac:dyDescent="0.25">
      <c r="G8767">
        <f t="shared" si="154"/>
        <v>0</v>
      </c>
    </row>
    <row r="8768" spans="7:7" x14ac:dyDescent="0.25">
      <c r="G8768">
        <f t="shared" si="154"/>
        <v>0</v>
      </c>
    </row>
    <row r="8769" spans="7:7" x14ac:dyDescent="0.25">
      <c r="G8769">
        <f t="shared" si="154"/>
        <v>0</v>
      </c>
    </row>
    <row r="8770" spans="7:7" x14ac:dyDescent="0.25">
      <c r="G8770">
        <f t="shared" si="154"/>
        <v>0</v>
      </c>
    </row>
    <row r="8771" spans="7:7" x14ac:dyDescent="0.25">
      <c r="G8771">
        <f t="shared" si="154"/>
        <v>0</v>
      </c>
    </row>
    <row r="8772" spans="7:7" x14ac:dyDescent="0.25">
      <c r="G8772">
        <f t="shared" si="154"/>
        <v>0</v>
      </c>
    </row>
    <row r="8773" spans="7:7" x14ac:dyDescent="0.25">
      <c r="G8773">
        <f t="shared" si="154"/>
        <v>0</v>
      </c>
    </row>
    <row r="8774" spans="7:7" x14ac:dyDescent="0.25">
      <c r="G8774">
        <f t="shared" si="154"/>
        <v>0</v>
      </c>
    </row>
    <row r="8775" spans="7:7" x14ac:dyDescent="0.25">
      <c r="G8775">
        <f t="shared" si="154"/>
        <v>0</v>
      </c>
    </row>
    <row r="8776" spans="7:7" x14ac:dyDescent="0.25">
      <c r="G8776">
        <f t="shared" ref="G8776:G8839" si="155">IF(E8776=E8775,G8775,D8776)</f>
        <v>0</v>
      </c>
    </row>
    <row r="8777" spans="7:7" x14ac:dyDescent="0.25">
      <c r="G8777">
        <f t="shared" si="155"/>
        <v>0</v>
      </c>
    </row>
    <row r="8778" spans="7:7" x14ac:dyDescent="0.25">
      <c r="G8778">
        <f t="shared" si="155"/>
        <v>0</v>
      </c>
    </row>
    <row r="8779" spans="7:7" x14ac:dyDescent="0.25">
      <c r="G8779">
        <f t="shared" si="155"/>
        <v>0</v>
      </c>
    </row>
    <row r="8780" spans="7:7" x14ac:dyDescent="0.25">
      <c r="G8780">
        <f t="shared" si="155"/>
        <v>0</v>
      </c>
    </row>
    <row r="8781" spans="7:7" x14ac:dyDescent="0.25">
      <c r="G8781">
        <f t="shared" si="155"/>
        <v>0</v>
      </c>
    </row>
    <row r="8782" spans="7:7" x14ac:dyDescent="0.25">
      <c r="G8782">
        <f t="shared" si="155"/>
        <v>0</v>
      </c>
    </row>
    <row r="8783" spans="7:7" x14ac:dyDescent="0.25">
      <c r="G8783">
        <f t="shared" si="155"/>
        <v>0</v>
      </c>
    </row>
    <row r="8784" spans="7:7" x14ac:dyDescent="0.25">
      <c r="G8784">
        <f t="shared" si="155"/>
        <v>0</v>
      </c>
    </row>
    <row r="8785" spans="7:7" x14ac:dyDescent="0.25">
      <c r="G8785">
        <f t="shared" si="155"/>
        <v>0</v>
      </c>
    </row>
    <row r="8786" spans="7:7" x14ac:dyDescent="0.25">
      <c r="G8786">
        <f t="shared" si="155"/>
        <v>0</v>
      </c>
    </row>
    <row r="8787" spans="7:7" x14ac:dyDescent="0.25">
      <c r="G8787">
        <f t="shared" si="155"/>
        <v>0</v>
      </c>
    </row>
    <row r="8788" spans="7:7" x14ac:dyDescent="0.25">
      <c r="G8788">
        <f t="shared" si="155"/>
        <v>0</v>
      </c>
    </row>
    <row r="8789" spans="7:7" x14ac:dyDescent="0.25">
      <c r="G8789">
        <f t="shared" si="155"/>
        <v>0</v>
      </c>
    </row>
    <row r="8790" spans="7:7" x14ac:dyDescent="0.25">
      <c r="G8790">
        <f t="shared" si="155"/>
        <v>0</v>
      </c>
    </row>
    <row r="8791" spans="7:7" x14ac:dyDescent="0.25">
      <c r="G8791">
        <f t="shared" si="155"/>
        <v>0</v>
      </c>
    </row>
    <row r="8792" spans="7:7" x14ac:dyDescent="0.25">
      <c r="G8792">
        <f t="shared" si="155"/>
        <v>0</v>
      </c>
    </row>
    <row r="8793" spans="7:7" x14ac:dyDescent="0.25">
      <c r="G8793">
        <f t="shared" si="155"/>
        <v>0</v>
      </c>
    </row>
    <row r="8794" spans="7:7" x14ac:dyDescent="0.25">
      <c r="G8794">
        <f t="shared" si="155"/>
        <v>0</v>
      </c>
    </row>
    <row r="8795" spans="7:7" x14ac:dyDescent="0.25">
      <c r="G8795">
        <f t="shared" si="155"/>
        <v>0</v>
      </c>
    </row>
    <row r="8796" spans="7:7" x14ac:dyDescent="0.25">
      <c r="G8796">
        <f t="shared" si="155"/>
        <v>0</v>
      </c>
    </row>
    <row r="8797" spans="7:7" x14ac:dyDescent="0.25">
      <c r="G8797">
        <f t="shared" si="155"/>
        <v>0</v>
      </c>
    </row>
    <row r="8798" spans="7:7" x14ac:dyDescent="0.25">
      <c r="G8798">
        <f t="shared" si="155"/>
        <v>0</v>
      </c>
    </row>
    <row r="8799" spans="7:7" x14ac:dyDescent="0.25">
      <c r="G8799">
        <f t="shared" si="155"/>
        <v>0</v>
      </c>
    </row>
    <row r="8800" spans="7:7" x14ac:dyDescent="0.25">
      <c r="G8800">
        <f t="shared" si="155"/>
        <v>0</v>
      </c>
    </row>
    <row r="8801" spans="7:7" x14ac:dyDescent="0.25">
      <c r="G8801">
        <f t="shared" si="155"/>
        <v>0</v>
      </c>
    </row>
    <row r="8802" spans="7:7" x14ac:dyDescent="0.25">
      <c r="G8802">
        <f t="shared" si="155"/>
        <v>0</v>
      </c>
    </row>
    <row r="8803" spans="7:7" x14ac:dyDescent="0.25">
      <c r="G8803">
        <f t="shared" si="155"/>
        <v>0</v>
      </c>
    </row>
    <row r="8804" spans="7:7" x14ac:dyDescent="0.25">
      <c r="G8804">
        <f t="shared" si="155"/>
        <v>0</v>
      </c>
    </row>
    <row r="8805" spans="7:7" x14ac:dyDescent="0.25">
      <c r="G8805">
        <f t="shared" si="155"/>
        <v>0</v>
      </c>
    </row>
    <row r="8806" spans="7:7" x14ac:dyDescent="0.25">
      <c r="G8806">
        <f t="shared" si="155"/>
        <v>0</v>
      </c>
    </row>
    <row r="8807" spans="7:7" x14ac:dyDescent="0.25">
      <c r="G8807">
        <f t="shared" si="155"/>
        <v>0</v>
      </c>
    </row>
    <row r="8808" spans="7:7" x14ac:dyDescent="0.25">
      <c r="G8808">
        <f t="shared" si="155"/>
        <v>0</v>
      </c>
    </row>
    <row r="8809" spans="7:7" x14ac:dyDescent="0.25">
      <c r="G8809">
        <f t="shared" si="155"/>
        <v>0</v>
      </c>
    </row>
    <row r="8810" spans="7:7" x14ac:dyDescent="0.25">
      <c r="G8810">
        <f t="shared" si="155"/>
        <v>0</v>
      </c>
    </row>
    <row r="8811" spans="7:7" x14ac:dyDescent="0.25">
      <c r="G8811">
        <f t="shared" si="155"/>
        <v>0</v>
      </c>
    </row>
    <row r="8812" spans="7:7" x14ac:dyDescent="0.25">
      <c r="G8812">
        <f t="shared" si="155"/>
        <v>0</v>
      </c>
    </row>
    <row r="8813" spans="7:7" x14ac:dyDescent="0.25">
      <c r="G8813">
        <f t="shared" si="155"/>
        <v>0</v>
      </c>
    </row>
    <row r="8814" spans="7:7" x14ac:dyDescent="0.25">
      <c r="G8814">
        <f t="shared" si="155"/>
        <v>0</v>
      </c>
    </row>
    <row r="8815" spans="7:7" x14ac:dyDescent="0.25">
      <c r="G8815">
        <f t="shared" si="155"/>
        <v>0</v>
      </c>
    </row>
    <row r="8816" spans="7:7" x14ac:dyDescent="0.25">
      <c r="G8816">
        <f t="shared" si="155"/>
        <v>0</v>
      </c>
    </row>
    <row r="8817" spans="7:7" x14ac:dyDescent="0.25">
      <c r="G8817">
        <f t="shared" si="155"/>
        <v>0</v>
      </c>
    </row>
    <row r="8818" spans="7:7" x14ac:dyDescent="0.25">
      <c r="G8818">
        <f t="shared" si="155"/>
        <v>0</v>
      </c>
    </row>
    <row r="8819" spans="7:7" x14ac:dyDescent="0.25">
      <c r="G8819">
        <f t="shared" si="155"/>
        <v>0</v>
      </c>
    </row>
    <row r="8820" spans="7:7" x14ac:dyDescent="0.25">
      <c r="G8820">
        <f t="shared" si="155"/>
        <v>0</v>
      </c>
    </row>
    <row r="8821" spans="7:7" x14ac:dyDescent="0.25">
      <c r="G8821">
        <f t="shared" si="155"/>
        <v>0</v>
      </c>
    </row>
    <row r="8822" spans="7:7" x14ac:dyDescent="0.25">
      <c r="G8822">
        <f t="shared" si="155"/>
        <v>0</v>
      </c>
    </row>
    <row r="8823" spans="7:7" x14ac:dyDescent="0.25">
      <c r="G8823">
        <f t="shared" si="155"/>
        <v>0</v>
      </c>
    </row>
    <row r="8824" spans="7:7" x14ac:dyDescent="0.25">
      <c r="G8824">
        <f t="shared" si="155"/>
        <v>0</v>
      </c>
    </row>
    <row r="8825" spans="7:7" x14ac:dyDescent="0.25">
      <c r="G8825">
        <f t="shared" si="155"/>
        <v>0</v>
      </c>
    </row>
    <row r="8826" spans="7:7" x14ac:dyDescent="0.25">
      <c r="G8826">
        <f t="shared" si="155"/>
        <v>0</v>
      </c>
    </row>
    <row r="8827" spans="7:7" x14ac:dyDescent="0.25">
      <c r="G8827">
        <f t="shared" si="155"/>
        <v>0</v>
      </c>
    </row>
    <row r="8828" spans="7:7" x14ac:dyDescent="0.25">
      <c r="G8828">
        <f t="shared" si="155"/>
        <v>0</v>
      </c>
    </row>
    <row r="8829" spans="7:7" x14ac:dyDescent="0.25">
      <c r="G8829">
        <f t="shared" si="155"/>
        <v>0</v>
      </c>
    </row>
    <row r="8830" spans="7:7" x14ac:dyDescent="0.25">
      <c r="G8830">
        <f t="shared" si="155"/>
        <v>0</v>
      </c>
    </row>
    <row r="8831" spans="7:7" x14ac:dyDescent="0.25">
      <c r="G8831">
        <f t="shared" si="155"/>
        <v>0</v>
      </c>
    </row>
    <row r="8832" spans="7:7" x14ac:dyDescent="0.25">
      <c r="G8832">
        <f t="shared" si="155"/>
        <v>0</v>
      </c>
    </row>
    <row r="8833" spans="7:7" x14ac:dyDescent="0.25">
      <c r="G8833">
        <f t="shared" si="155"/>
        <v>0</v>
      </c>
    </row>
    <row r="8834" spans="7:7" x14ac:dyDescent="0.25">
      <c r="G8834">
        <f t="shared" si="155"/>
        <v>0</v>
      </c>
    </row>
    <row r="8835" spans="7:7" x14ac:dyDescent="0.25">
      <c r="G8835">
        <f t="shared" si="155"/>
        <v>0</v>
      </c>
    </row>
    <row r="8836" spans="7:7" x14ac:dyDescent="0.25">
      <c r="G8836">
        <f t="shared" si="155"/>
        <v>0</v>
      </c>
    </row>
    <row r="8837" spans="7:7" x14ac:dyDescent="0.25">
      <c r="G8837">
        <f t="shared" si="155"/>
        <v>0</v>
      </c>
    </row>
    <row r="8838" spans="7:7" x14ac:dyDescent="0.25">
      <c r="G8838">
        <f t="shared" si="155"/>
        <v>0</v>
      </c>
    </row>
    <row r="8839" spans="7:7" x14ac:dyDescent="0.25">
      <c r="G8839">
        <f t="shared" si="155"/>
        <v>0</v>
      </c>
    </row>
    <row r="8840" spans="7:7" x14ac:dyDescent="0.25">
      <c r="G8840">
        <f t="shared" ref="G8840:G8903" si="156">IF(E8840=E8839,G8839,D8840)</f>
        <v>0</v>
      </c>
    </row>
    <row r="8841" spans="7:7" x14ac:dyDescent="0.25">
      <c r="G8841">
        <f t="shared" si="156"/>
        <v>0</v>
      </c>
    </row>
    <row r="8842" spans="7:7" x14ac:dyDescent="0.25">
      <c r="G8842">
        <f t="shared" si="156"/>
        <v>0</v>
      </c>
    </row>
    <row r="8843" spans="7:7" x14ac:dyDescent="0.25">
      <c r="G8843">
        <f t="shared" si="156"/>
        <v>0</v>
      </c>
    </row>
    <row r="8844" spans="7:7" x14ac:dyDescent="0.25">
      <c r="G8844">
        <f t="shared" si="156"/>
        <v>0</v>
      </c>
    </row>
    <row r="8845" spans="7:7" x14ac:dyDescent="0.25">
      <c r="G8845">
        <f t="shared" si="156"/>
        <v>0</v>
      </c>
    </row>
    <row r="8846" spans="7:7" x14ac:dyDescent="0.25">
      <c r="G8846">
        <f t="shared" si="156"/>
        <v>0</v>
      </c>
    </row>
    <row r="8847" spans="7:7" x14ac:dyDescent="0.25">
      <c r="G8847">
        <f t="shared" si="156"/>
        <v>0</v>
      </c>
    </row>
    <row r="8848" spans="7:7" x14ac:dyDescent="0.25">
      <c r="G8848">
        <f t="shared" si="156"/>
        <v>0</v>
      </c>
    </row>
    <row r="8849" spans="7:7" x14ac:dyDescent="0.25">
      <c r="G8849">
        <f t="shared" si="156"/>
        <v>0</v>
      </c>
    </row>
    <row r="8850" spans="7:7" x14ac:dyDescent="0.25">
      <c r="G8850">
        <f t="shared" si="156"/>
        <v>0</v>
      </c>
    </row>
    <row r="8851" spans="7:7" x14ac:dyDescent="0.25">
      <c r="G8851">
        <f t="shared" si="156"/>
        <v>0</v>
      </c>
    </row>
    <row r="8852" spans="7:7" x14ac:dyDescent="0.25">
      <c r="G8852">
        <f t="shared" si="156"/>
        <v>0</v>
      </c>
    </row>
    <row r="8853" spans="7:7" x14ac:dyDescent="0.25">
      <c r="G8853">
        <f t="shared" si="156"/>
        <v>0</v>
      </c>
    </row>
    <row r="8854" spans="7:7" x14ac:dyDescent="0.25">
      <c r="G8854">
        <f t="shared" si="156"/>
        <v>0</v>
      </c>
    </row>
    <row r="8855" spans="7:7" x14ac:dyDescent="0.25">
      <c r="G8855">
        <f t="shared" si="156"/>
        <v>0</v>
      </c>
    </row>
    <row r="8856" spans="7:7" x14ac:dyDescent="0.25">
      <c r="G8856">
        <f t="shared" si="156"/>
        <v>0</v>
      </c>
    </row>
    <row r="8857" spans="7:7" x14ac:dyDescent="0.25">
      <c r="G8857">
        <f t="shared" si="156"/>
        <v>0</v>
      </c>
    </row>
    <row r="8858" spans="7:7" x14ac:dyDescent="0.25">
      <c r="G8858">
        <f t="shared" si="156"/>
        <v>0</v>
      </c>
    </row>
    <row r="8859" spans="7:7" x14ac:dyDescent="0.25">
      <c r="G8859">
        <f t="shared" si="156"/>
        <v>0</v>
      </c>
    </row>
    <row r="8860" spans="7:7" x14ac:dyDescent="0.25">
      <c r="G8860">
        <f t="shared" si="156"/>
        <v>0</v>
      </c>
    </row>
    <row r="8861" spans="7:7" x14ac:dyDescent="0.25">
      <c r="G8861">
        <f t="shared" si="156"/>
        <v>0</v>
      </c>
    </row>
    <row r="8862" spans="7:7" x14ac:dyDescent="0.25">
      <c r="G8862">
        <f t="shared" si="156"/>
        <v>0</v>
      </c>
    </row>
    <row r="8863" spans="7:7" x14ac:dyDescent="0.25">
      <c r="G8863">
        <f t="shared" si="156"/>
        <v>0</v>
      </c>
    </row>
    <row r="8864" spans="7:7" x14ac:dyDescent="0.25">
      <c r="G8864">
        <f t="shared" si="156"/>
        <v>0</v>
      </c>
    </row>
    <row r="8865" spans="7:7" x14ac:dyDescent="0.25">
      <c r="G8865">
        <f t="shared" si="156"/>
        <v>0</v>
      </c>
    </row>
    <row r="8866" spans="7:7" x14ac:dyDescent="0.25">
      <c r="G8866">
        <f t="shared" si="156"/>
        <v>0</v>
      </c>
    </row>
    <row r="8867" spans="7:7" x14ac:dyDescent="0.25">
      <c r="G8867">
        <f t="shared" si="156"/>
        <v>0</v>
      </c>
    </row>
    <row r="8868" spans="7:7" x14ac:dyDescent="0.25">
      <c r="G8868">
        <f t="shared" si="156"/>
        <v>0</v>
      </c>
    </row>
    <row r="8869" spans="7:7" x14ac:dyDescent="0.25">
      <c r="G8869">
        <f t="shared" si="156"/>
        <v>0</v>
      </c>
    </row>
    <row r="8870" spans="7:7" x14ac:dyDescent="0.25">
      <c r="G8870">
        <f t="shared" si="156"/>
        <v>0</v>
      </c>
    </row>
    <row r="8871" spans="7:7" x14ac:dyDescent="0.25">
      <c r="G8871">
        <f t="shared" si="156"/>
        <v>0</v>
      </c>
    </row>
    <row r="8872" spans="7:7" x14ac:dyDescent="0.25">
      <c r="G8872">
        <f t="shared" si="156"/>
        <v>0</v>
      </c>
    </row>
    <row r="8873" spans="7:7" x14ac:dyDescent="0.25">
      <c r="G8873">
        <f t="shared" si="156"/>
        <v>0</v>
      </c>
    </row>
    <row r="8874" spans="7:7" x14ac:dyDescent="0.25">
      <c r="G8874">
        <f t="shared" si="156"/>
        <v>0</v>
      </c>
    </row>
    <row r="8875" spans="7:7" x14ac:dyDescent="0.25">
      <c r="G8875">
        <f t="shared" si="156"/>
        <v>0</v>
      </c>
    </row>
    <row r="8876" spans="7:7" x14ac:dyDescent="0.25">
      <c r="G8876">
        <f t="shared" si="156"/>
        <v>0</v>
      </c>
    </row>
    <row r="8877" spans="7:7" x14ac:dyDescent="0.25">
      <c r="G8877">
        <f t="shared" si="156"/>
        <v>0</v>
      </c>
    </row>
    <row r="8878" spans="7:7" x14ac:dyDescent="0.25">
      <c r="G8878">
        <f t="shared" si="156"/>
        <v>0</v>
      </c>
    </row>
    <row r="8879" spans="7:7" x14ac:dyDescent="0.25">
      <c r="G8879">
        <f t="shared" si="156"/>
        <v>0</v>
      </c>
    </row>
    <row r="8880" spans="7:7" x14ac:dyDescent="0.25">
      <c r="G8880">
        <f t="shared" si="156"/>
        <v>0</v>
      </c>
    </row>
    <row r="8881" spans="7:7" x14ac:dyDescent="0.25">
      <c r="G8881">
        <f t="shared" si="156"/>
        <v>0</v>
      </c>
    </row>
    <row r="8882" spans="7:7" x14ac:dyDescent="0.25">
      <c r="G8882">
        <f t="shared" si="156"/>
        <v>0</v>
      </c>
    </row>
    <row r="8883" spans="7:7" x14ac:dyDescent="0.25">
      <c r="G8883">
        <f t="shared" si="156"/>
        <v>0</v>
      </c>
    </row>
    <row r="8884" spans="7:7" x14ac:dyDescent="0.25">
      <c r="G8884">
        <f t="shared" si="156"/>
        <v>0</v>
      </c>
    </row>
    <row r="8885" spans="7:7" x14ac:dyDescent="0.25">
      <c r="G8885">
        <f t="shared" si="156"/>
        <v>0</v>
      </c>
    </row>
    <row r="8886" spans="7:7" x14ac:dyDescent="0.25">
      <c r="G8886">
        <f t="shared" si="156"/>
        <v>0</v>
      </c>
    </row>
    <row r="8887" spans="7:7" x14ac:dyDescent="0.25">
      <c r="G8887">
        <f t="shared" si="156"/>
        <v>0</v>
      </c>
    </row>
    <row r="8888" spans="7:7" x14ac:dyDescent="0.25">
      <c r="G8888">
        <f t="shared" si="156"/>
        <v>0</v>
      </c>
    </row>
    <row r="8889" spans="7:7" x14ac:dyDescent="0.25">
      <c r="G8889">
        <f t="shared" si="156"/>
        <v>0</v>
      </c>
    </row>
    <row r="8890" spans="7:7" x14ac:dyDescent="0.25">
      <c r="G8890">
        <f t="shared" si="156"/>
        <v>0</v>
      </c>
    </row>
    <row r="8891" spans="7:7" x14ac:dyDescent="0.25">
      <c r="G8891">
        <f t="shared" si="156"/>
        <v>0</v>
      </c>
    </row>
    <row r="8892" spans="7:7" x14ac:dyDescent="0.25">
      <c r="G8892">
        <f t="shared" si="156"/>
        <v>0</v>
      </c>
    </row>
    <row r="8893" spans="7:7" x14ac:dyDescent="0.25">
      <c r="G8893">
        <f t="shared" si="156"/>
        <v>0</v>
      </c>
    </row>
    <row r="8894" spans="7:7" x14ac:dyDescent="0.25">
      <c r="G8894">
        <f t="shared" si="156"/>
        <v>0</v>
      </c>
    </row>
    <row r="8895" spans="7:7" x14ac:dyDescent="0.25">
      <c r="G8895">
        <f t="shared" si="156"/>
        <v>0</v>
      </c>
    </row>
    <row r="8896" spans="7:7" x14ac:dyDescent="0.25">
      <c r="G8896">
        <f t="shared" si="156"/>
        <v>0</v>
      </c>
    </row>
    <row r="8897" spans="7:7" x14ac:dyDescent="0.25">
      <c r="G8897">
        <f t="shared" si="156"/>
        <v>0</v>
      </c>
    </row>
    <row r="8898" spans="7:7" x14ac:dyDescent="0.25">
      <c r="G8898">
        <f t="shared" si="156"/>
        <v>0</v>
      </c>
    </row>
    <row r="8899" spans="7:7" x14ac:dyDescent="0.25">
      <c r="G8899">
        <f t="shared" si="156"/>
        <v>0</v>
      </c>
    </row>
    <row r="8900" spans="7:7" x14ac:dyDescent="0.25">
      <c r="G8900">
        <f t="shared" si="156"/>
        <v>0</v>
      </c>
    </row>
    <row r="8901" spans="7:7" x14ac:dyDescent="0.25">
      <c r="G8901">
        <f t="shared" si="156"/>
        <v>0</v>
      </c>
    </row>
    <row r="8902" spans="7:7" x14ac:dyDescent="0.25">
      <c r="G8902">
        <f t="shared" si="156"/>
        <v>0</v>
      </c>
    </row>
    <row r="8903" spans="7:7" x14ac:dyDescent="0.25">
      <c r="G8903">
        <f t="shared" si="156"/>
        <v>0</v>
      </c>
    </row>
    <row r="8904" spans="7:7" x14ac:dyDescent="0.25">
      <c r="G8904">
        <f t="shared" ref="G8904:G8967" si="157">IF(E8904=E8903,G8903,D8904)</f>
        <v>0</v>
      </c>
    </row>
    <row r="8905" spans="7:7" x14ac:dyDescent="0.25">
      <c r="G8905">
        <f t="shared" si="157"/>
        <v>0</v>
      </c>
    </row>
    <row r="8906" spans="7:7" x14ac:dyDescent="0.25">
      <c r="G8906">
        <f t="shared" si="157"/>
        <v>0</v>
      </c>
    </row>
    <row r="8907" spans="7:7" x14ac:dyDescent="0.25">
      <c r="G8907">
        <f t="shared" si="157"/>
        <v>0</v>
      </c>
    </row>
    <row r="8908" spans="7:7" x14ac:dyDescent="0.25">
      <c r="G8908">
        <f t="shared" si="157"/>
        <v>0</v>
      </c>
    </row>
    <row r="8909" spans="7:7" x14ac:dyDescent="0.25">
      <c r="G8909">
        <f t="shared" si="157"/>
        <v>0</v>
      </c>
    </row>
    <row r="8910" spans="7:7" x14ac:dyDescent="0.25">
      <c r="G8910">
        <f t="shared" si="157"/>
        <v>0</v>
      </c>
    </row>
    <row r="8911" spans="7:7" x14ac:dyDescent="0.25">
      <c r="G8911">
        <f t="shared" si="157"/>
        <v>0</v>
      </c>
    </row>
    <row r="8912" spans="7:7" x14ac:dyDescent="0.25">
      <c r="G8912">
        <f t="shared" si="157"/>
        <v>0</v>
      </c>
    </row>
    <row r="8913" spans="7:7" x14ac:dyDescent="0.25">
      <c r="G8913">
        <f t="shared" si="157"/>
        <v>0</v>
      </c>
    </row>
    <row r="8914" spans="7:7" x14ac:dyDescent="0.25">
      <c r="G8914">
        <f t="shared" si="157"/>
        <v>0</v>
      </c>
    </row>
    <row r="8915" spans="7:7" x14ac:dyDescent="0.25">
      <c r="G8915">
        <f t="shared" si="157"/>
        <v>0</v>
      </c>
    </row>
    <row r="8916" spans="7:7" x14ac:dyDescent="0.25">
      <c r="G8916">
        <f t="shared" si="157"/>
        <v>0</v>
      </c>
    </row>
    <row r="8917" spans="7:7" x14ac:dyDescent="0.25">
      <c r="G8917">
        <f t="shared" si="157"/>
        <v>0</v>
      </c>
    </row>
    <row r="8918" spans="7:7" x14ac:dyDescent="0.25">
      <c r="G8918">
        <f t="shared" si="157"/>
        <v>0</v>
      </c>
    </row>
    <row r="8919" spans="7:7" x14ac:dyDescent="0.25">
      <c r="G8919">
        <f t="shared" si="157"/>
        <v>0</v>
      </c>
    </row>
    <row r="8920" spans="7:7" x14ac:dyDescent="0.25">
      <c r="G8920">
        <f t="shared" si="157"/>
        <v>0</v>
      </c>
    </row>
    <row r="8921" spans="7:7" x14ac:dyDescent="0.25">
      <c r="G8921">
        <f t="shared" si="157"/>
        <v>0</v>
      </c>
    </row>
    <row r="8922" spans="7:7" x14ac:dyDescent="0.25">
      <c r="G8922">
        <f t="shared" si="157"/>
        <v>0</v>
      </c>
    </row>
    <row r="8923" spans="7:7" x14ac:dyDescent="0.25">
      <c r="G8923">
        <f t="shared" si="157"/>
        <v>0</v>
      </c>
    </row>
    <row r="8924" spans="7:7" x14ac:dyDescent="0.25">
      <c r="G8924">
        <f t="shared" si="157"/>
        <v>0</v>
      </c>
    </row>
    <row r="8925" spans="7:7" x14ac:dyDescent="0.25">
      <c r="G8925">
        <f t="shared" si="157"/>
        <v>0</v>
      </c>
    </row>
    <row r="8926" spans="7:7" x14ac:dyDescent="0.25">
      <c r="G8926">
        <f t="shared" si="157"/>
        <v>0</v>
      </c>
    </row>
    <row r="8927" spans="7:7" x14ac:dyDescent="0.25">
      <c r="G8927">
        <f t="shared" si="157"/>
        <v>0</v>
      </c>
    </row>
    <row r="8928" spans="7:7" x14ac:dyDescent="0.25">
      <c r="G8928">
        <f t="shared" si="157"/>
        <v>0</v>
      </c>
    </row>
    <row r="8929" spans="7:7" x14ac:dyDescent="0.25">
      <c r="G8929">
        <f t="shared" si="157"/>
        <v>0</v>
      </c>
    </row>
    <row r="8930" spans="7:7" x14ac:dyDescent="0.25">
      <c r="G8930">
        <f t="shared" si="157"/>
        <v>0</v>
      </c>
    </row>
    <row r="8931" spans="7:7" x14ac:dyDescent="0.25">
      <c r="G8931">
        <f t="shared" si="157"/>
        <v>0</v>
      </c>
    </row>
    <row r="8932" spans="7:7" x14ac:dyDescent="0.25">
      <c r="G8932">
        <f t="shared" si="157"/>
        <v>0</v>
      </c>
    </row>
    <row r="8933" spans="7:7" x14ac:dyDescent="0.25">
      <c r="G8933">
        <f t="shared" si="157"/>
        <v>0</v>
      </c>
    </row>
    <row r="8934" spans="7:7" x14ac:dyDescent="0.25">
      <c r="G8934">
        <f t="shared" si="157"/>
        <v>0</v>
      </c>
    </row>
    <row r="8935" spans="7:7" x14ac:dyDescent="0.25">
      <c r="G8935">
        <f t="shared" si="157"/>
        <v>0</v>
      </c>
    </row>
    <row r="8936" spans="7:7" x14ac:dyDescent="0.25">
      <c r="G8936">
        <f t="shared" si="157"/>
        <v>0</v>
      </c>
    </row>
    <row r="8937" spans="7:7" x14ac:dyDescent="0.25">
      <c r="G8937">
        <f t="shared" si="157"/>
        <v>0</v>
      </c>
    </row>
    <row r="8938" spans="7:7" x14ac:dyDescent="0.25">
      <c r="G8938">
        <f t="shared" si="157"/>
        <v>0</v>
      </c>
    </row>
    <row r="8939" spans="7:7" x14ac:dyDescent="0.25">
      <c r="G8939">
        <f t="shared" si="157"/>
        <v>0</v>
      </c>
    </row>
    <row r="8940" spans="7:7" x14ac:dyDescent="0.25">
      <c r="G8940">
        <f t="shared" si="157"/>
        <v>0</v>
      </c>
    </row>
    <row r="8941" spans="7:7" x14ac:dyDescent="0.25">
      <c r="G8941">
        <f t="shared" si="157"/>
        <v>0</v>
      </c>
    </row>
    <row r="8942" spans="7:7" x14ac:dyDescent="0.25">
      <c r="G8942">
        <f t="shared" si="157"/>
        <v>0</v>
      </c>
    </row>
    <row r="8943" spans="7:7" x14ac:dyDescent="0.25">
      <c r="G8943">
        <f t="shared" si="157"/>
        <v>0</v>
      </c>
    </row>
    <row r="8944" spans="7:7" x14ac:dyDescent="0.25">
      <c r="G8944">
        <f t="shared" si="157"/>
        <v>0</v>
      </c>
    </row>
    <row r="8945" spans="7:7" x14ac:dyDescent="0.25">
      <c r="G8945">
        <f t="shared" si="157"/>
        <v>0</v>
      </c>
    </row>
    <row r="8946" spans="7:7" x14ac:dyDescent="0.25">
      <c r="G8946">
        <f t="shared" si="157"/>
        <v>0</v>
      </c>
    </row>
    <row r="8947" spans="7:7" x14ac:dyDescent="0.25">
      <c r="G8947">
        <f t="shared" si="157"/>
        <v>0</v>
      </c>
    </row>
    <row r="8948" spans="7:7" x14ac:dyDescent="0.25">
      <c r="G8948">
        <f t="shared" si="157"/>
        <v>0</v>
      </c>
    </row>
    <row r="8949" spans="7:7" x14ac:dyDescent="0.25">
      <c r="G8949">
        <f t="shared" si="157"/>
        <v>0</v>
      </c>
    </row>
    <row r="8950" spans="7:7" x14ac:dyDescent="0.25">
      <c r="G8950">
        <f t="shared" si="157"/>
        <v>0</v>
      </c>
    </row>
    <row r="8951" spans="7:7" x14ac:dyDescent="0.25">
      <c r="G8951">
        <f t="shared" si="157"/>
        <v>0</v>
      </c>
    </row>
    <row r="8952" spans="7:7" x14ac:dyDescent="0.25">
      <c r="G8952">
        <f t="shared" si="157"/>
        <v>0</v>
      </c>
    </row>
    <row r="8953" spans="7:7" x14ac:dyDescent="0.25">
      <c r="G8953">
        <f t="shared" si="157"/>
        <v>0</v>
      </c>
    </row>
    <row r="8954" spans="7:7" x14ac:dyDescent="0.25">
      <c r="G8954">
        <f t="shared" si="157"/>
        <v>0</v>
      </c>
    </row>
    <row r="8955" spans="7:7" x14ac:dyDescent="0.25">
      <c r="G8955">
        <f t="shared" si="157"/>
        <v>0</v>
      </c>
    </row>
    <row r="8956" spans="7:7" x14ac:dyDescent="0.25">
      <c r="G8956">
        <f t="shared" si="157"/>
        <v>0</v>
      </c>
    </row>
    <row r="8957" spans="7:7" x14ac:dyDescent="0.25">
      <c r="G8957">
        <f t="shared" si="157"/>
        <v>0</v>
      </c>
    </row>
    <row r="8958" spans="7:7" x14ac:dyDescent="0.25">
      <c r="G8958">
        <f t="shared" si="157"/>
        <v>0</v>
      </c>
    </row>
    <row r="8959" spans="7:7" x14ac:dyDescent="0.25">
      <c r="G8959">
        <f t="shared" si="157"/>
        <v>0</v>
      </c>
    </row>
    <row r="8960" spans="7:7" x14ac:dyDescent="0.25">
      <c r="G8960">
        <f t="shared" si="157"/>
        <v>0</v>
      </c>
    </row>
    <row r="8961" spans="7:7" x14ac:dyDescent="0.25">
      <c r="G8961">
        <f t="shared" si="157"/>
        <v>0</v>
      </c>
    </row>
    <row r="8962" spans="7:7" x14ac:dyDescent="0.25">
      <c r="G8962">
        <f t="shared" si="157"/>
        <v>0</v>
      </c>
    </row>
    <row r="8963" spans="7:7" x14ac:dyDescent="0.25">
      <c r="G8963">
        <f t="shared" si="157"/>
        <v>0</v>
      </c>
    </row>
    <row r="8964" spans="7:7" x14ac:dyDescent="0.25">
      <c r="G8964">
        <f t="shared" si="157"/>
        <v>0</v>
      </c>
    </row>
    <row r="8965" spans="7:7" x14ac:dyDescent="0.25">
      <c r="G8965">
        <f t="shared" si="157"/>
        <v>0</v>
      </c>
    </row>
    <row r="8966" spans="7:7" x14ac:dyDescent="0.25">
      <c r="G8966">
        <f t="shared" si="157"/>
        <v>0</v>
      </c>
    </row>
    <row r="8967" spans="7:7" x14ac:dyDescent="0.25">
      <c r="G8967">
        <f t="shared" si="157"/>
        <v>0</v>
      </c>
    </row>
    <row r="8968" spans="7:7" x14ac:dyDescent="0.25">
      <c r="G8968">
        <f t="shared" ref="G8968:G9031" si="158">IF(E8968=E8967,G8967,D8968)</f>
        <v>0</v>
      </c>
    </row>
    <row r="8969" spans="7:7" x14ac:dyDescent="0.25">
      <c r="G8969">
        <f t="shared" si="158"/>
        <v>0</v>
      </c>
    </row>
    <row r="8970" spans="7:7" x14ac:dyDescent="0.25">
      <c r="G8970">
        <f t="shared" si="158"/>
        <v>0</v>
      </c>
    </row>
    <row r="8971" spans="7:7" x14ac:dyDescent="0.25">
      <c r="G8971">
        <f t="shared" si="158"/>
        <v>0</v>
      </c>
    </row>
    <row r="8972" spans="7:7" x14ac:dyDescent="0.25">
      <c r="G8972">
        <f t="shared" si="158"/>
        <v>0</v>
      </c>
    </row>
    <row r="8973" spans="7:7" x14ac:dyDescent="0.25">
      <c r="G8973">
        <f t="shared" si="158"/>
        <v>0</v>
      </c>
    </row>
    <row r="8974" spans="7:7" x14ac:dyDescent="0.25">
      <c r="G8974">
        <f t="shared" si="158"/>
        <v>0</v>
      </c>
    </row>
    <row r="8975" spans="7:7" x14ac:dyDescent="0.25">
      <c r="G8975">
        <f t="shared" si="158"/>
        <v>0</v>
      </c>
    </row>
    <row r="8976" spans="7:7" x14ac:dyDescent="0.25">
      <c r="G8976">
        <f t="shared" si="158"/>
        <v>0</v>
      </c>
    </row>
    <row r="8977" spans="7:7" x14ac:dyDescent="0.25">
      <c r="G8977">
        <f t="shared" si="158"/>
        <v>0</v>
      </c>
    </row>
    <row r="8978" spans="7:7" x14ac:dyDescent="0.25">
      <c r="G8978">
        <f t="shared" si="158"/>
        <v>0</v>
      </c>
    </row>
    <row r="8979" spans="7:7" x14ac:dyDescent="0.25">
      <c r="G8979">
        <f t="shared" si="158"/>
        <v>0</v>
      </c>
    </row>
    <row r="8980" spans="7:7" x14ac:dyDescent="0.25">
      <c r="G8980">
        <f t="shared" si="158"/>
        <v>0</v>
      </c>
    </row>
    <row r="8981" spans="7:7" x14ac:dyDescent="0.25">
      <c r="G8981">
        <f t="shared" si="158"/>
        <v>0</v>
      </c>
    </row>
    <row r="8982" spans="7:7" x14ac:dyDescent="0.25">
      <c r="G8982">
        <f t="shared" si="158"/>
        <v>0</v>
      </c>
    </row>
    <row r="8983" spans="7:7" x14ac:dyDescent="0.25">
      <c r="G8983">
        <f t="shared" si="158"/>
        <v>0</v>
      </c>
    </row>
    <row r="8984" spans="7:7" x14ac:dyDescent="0.25">
      <c r="G8984">
        <f t="shared" si="158"/>
        <v>0</v>
      </c>
    </row>
    <row r="8985" spans="7:7" x14ac:dyDescent="0.25">
      <c r="G8985">
        <f t="shared" si="158"/>
        <v>0</v>
      </c>
    </row>
    <row r="8986" spans="7:7" x14ac:dyDescent="0.25">
      <c r="G8986">
        <f t="shared" si="158"/>
        <v>0</v>
      </c>
    </row>
    <row r="8987" spans="7:7" x14ac:dyDescent="0.25">
      <c r="G8987">
        <f t="shared" si="158"/>
        <v>0</v>
      </c>
    </row>
    <row r="8988" spans="7:7" x14ac:dyDescent="0.25">
      <c r="G8988">
        <f t="shared" si="158"/>
        <v>0</v>
      </c>
    </row>
    <row r="8989" spans="7:7" x14ac:dyDescent="0.25">
      <c r="G8989">
        <f t="shared" si="158"/>
        <v>0</v>
      </c>
    </row>
    <row r="8990" spans="7:7" x14ac:dyDescent="0.25">
      <c r="G8990">
        <f t="shared" si="158"/>
        <v>0</v>
      </c>
    </row>
    <row r="8991" spans="7:7" x14ac:dyDescent="0.25">
      <c r="G8991">
        <f t="shared" si="158"/>
        <v>0</v>
      </c>
    </row>
    <row r="8992" spans="7:7" x14ac:dyDescent="0.25">
      <c r="G8992">
        <f t="shared" si="158"/>
        <v>0</v>
      </c>
    </row>
    <row r="8993" spans="7:7" x14ac:dyDescent="0.25">
      <c r="G8993">
        <f t="shared" si="158"/>
        <v>0</v>
      </c>
    </row>
    <row r="8994" spans="7:7" x14ac:dyDescent="0.25">
      <c r="G8994">
        <f t="shared" si="158"/>
        <v>0</v>
      </c>
    </row>
    <row r="8995" spans="7:7" x14ac:dyDescent="0.25">
      <c r="G8995">
        <f t="shared" si="158"/>
        <v>0</v>
      </c>
    </row>
    <row r="8996" spans="7:7" x14ac:dyDescent="0.25">
      <c r="G8996">
        <f t="shared" si="158"/>
        <v>0</v>
      </c>
    </row>
    <row r="8997" spans="7:7" x14ac:dyDescent="0.25">
      <c r="G8997">
        <f t="shared" si="158"/>
        <v>0</v>
      </c>
    </row>
    <row r="8998" spans="7:7" x14ac:dyDescent="0.25">
      <c r="G8998">
        <f t="shared" si="158"/>
        <v>0</v>
      </c>
    </row>
    <row r="8999" spans="7:7" x14ac:dyDescent="0.25">
      <c r="G8999">
        <f t="shared" si="158"/>
        <v>0</v>
      </c>
    </row>
    <row r="9000" spans="7:7" x14ac:dyDescent="0.25">
      <c r="G9000">
        <f t="shared" si="158"/>
        <v>0</v>
      </c>
    </row>
    <row r="9001" spans="7:7" x14ac:dyDescent="0.25">
      <c r="G9001">
        <f t="shared" si="158"/>
        <v>0</v>
      </c>
    </row>
    <row r="9002" spans="7:7" x14ac:dyDescent="0.25">
      <c r="G9002">
        <f t="shared" si="158"/>
        <v>0</v>
      </c>
    </row>
    <row r="9003" spans="7:7" x14ac:dyDescent="0.25">
      <c r="G9003">
        <f t="shared" si="158"/>
        <v>0</v>
      </c>
    </row>
    <row r="9004" spans="7:7" x14ac:dyDescent="0.25">
      <c r="G9004">
        <f t="shared" si="158"/>
        <v>0</v>
      </c>
    </row>
    <row r="9005" spans="7:7" x14ac:dyDescent="0.25">
      <c r="G9005">
        <f t="shared" si="158"/>
        <v>0</v>
      </c>
    </row>
    <row r="9006" spans="7:7" x14ac:dyDescent="0.25">
      <c r="G9006">
        <f t="shared" si="158"/>
        <v>0</v>
      </c>
    </row>
    <row r="9007" spans="7:7" x14ac:dyDescent="0.25">
      <c r="G9007">
        <f t="shared" si="158"/>
        <v>0</v>
      </c>
    </row>
    <row r="9008" spans="7:7" x14ac:dyDescent="0.25">
      <c r="G9008">
        <f t="shared" si="158"/>
        <v>0</v>
      </c>
    </row>
    <row r="9009" spans="7:7" x14ac:dyDescent="0.25">
      <c r="G9009">
        <f t="shared" si="158"/>
        <v>0</v>
      </c>
    </row>
    <row r="9010" spans="7:7" x14ac:dyDescent="0.25">
      <c r="G9010">
        <f t="shared" si="158"/>
        <v>0</v>
      </c>
    </row>
    <row r="9011" spans="7:7" x14ac:dyDescent="0.25">
      <c r="G9011">
        <f t="shared" si="158"/>
        <v>0</v>
      </c>
    </row>
    <row r="9012" spans="7:7" x14ac:dyDescent="0.25">
      <c r="G9012">
        <f t="shared" si="158"/>
        <v>0</v>
      </c>
    </row>
    <row r="9013" spans="7:7" x14ac:dyDescent="0.25">
      <c r="G9013">
        <f t="shared" si="158"/>
        <v>0</v>
      </c>
    </row>
    <row r="9014" spans="7:7" x14ac:dyDescent="0.25">
      <c r="G9014">
        <f t="shared" si="158"/>
        <v>0</v>
      </c>
    </row>
    <row r="9015" spans="7:7" x14ac:dyDescent="0.25">
      <c r="G9015">
        <f t="shared" si="158"/>
        <v>0</v>
      </c>
    </row>
    <row r="9016" spans="7:7" x14ac:dyDescent="0.25">
      <c r="G9016">
        <f t="shared" si="158"/>
        <v>0</v>
      </c>
    </row>
    <row r="9017" spans="7:7" x14ac:dyDescent="0.25">
      <c r="G9017">
        <f t="shared" si="158"/>
        <v>0</v>
      </c>
    </row>
    <row r="9018" spans="7:7" x14ac:dyDescent="0.25">
      <c r="G9018">
        <f t="shared" si="158"/>
        <v>0</v>
      </c>
    </row>
    <row r="9019" spans="7:7" x14ac:dyDescent="0.25">
      <c r="G9019">
        <f t="shared" si="158"/>
        <v>0</v>
      </c>
    </row>
    <row r="9020" spans="7:7" x14ac:dyDescent="0.25">
      <c r="G9020">
        <f t="shared" si="158"/>
        <v>0</v>
      </c>
    </row>
    <row r="9021" spans="7:7" x14ac:dyDescent="0.25">
      <c r="G9021">
        <f t="shared" si="158"/>
        <v>0</v>
      </c>
    </row>
    <row r="9022" spans="7:7" x14ac:dyDescent="0.25">
      <c r="G9022">
        <f t="shared" si="158"/>
        <v>0</v>
      </c>
    </row>
    <row r="9023" spans="7:7" x14ac:dyDescent="0.25">
      <c r="G9023">
        <f t="shared" si="158"/>
        <v>0</v>
      </c>
    </row>
    <row r="9024" spans="7:7" x14ac:dyDescent="0.25">
      <c r="G9024">
        <f t="shared" si="158"/>
        <v>0</v>
      </c>
    </row>
    <row r="9025" spans="7:7" x14ac:dyDescent="0.25">
      <c r="G9025">
        <f t="shared" si="158"/>
        <v>0</v>
      </c>
    </row>
    <row r="9026" spans="7:7" x14ac:dyDescent="0.25">
      <c r="G9026">
        <f t="shared" si="158"/>
        <v>0</v>
      </c>
    </row>
    <row r="9027" spans="7:7" x14ac:dyDescent="0.25">
      <c r="G9027">
        <f t="shared" si="158"/>
        <v>0</v>
      </c>
    </row>
    <row r="9028" spans="7:7" x14ac:dyDescent="0.25">
      <c r="G9028">
        <f t="shared" si="158"/>
        <v>0</v>
      </c>
    </row>
    <row r="9029" spans="7:7" x14ac:dyDescent="0.25">
      <c r="G9029">
        <f t="shared" si="158"/>
        <v>0</v>
      </c>
    </row>
    <row r="9030" spans="7:7" x14ac:dyDescent="0.25">
      <c r="G9030">
        <f t="shared" si="158"/>
        <v>0</v>
      </c>
    </row>
    <row r="9031" spans="7:7" x14ac:dyDescent="0.25">
      <c r="G9031">
        <f t="shared" si="158"/>
        <v>0</v>
      </c>
    </row>
    <row r="9032" spans="7:7" x14ac:dyDescent="0.25">
      <c r="G9032">
        <f t="shared" ref="G9032:G9095" si="159">IF(E9032=E9031,G9031,D9032)</f>
        <v>0</v>
      </c>
    </row>
    <row r="9033" spans="7:7" x14ac:dyDescent="0.25">
      <c r="G9033">
        <f t="shared" si="159"/>
        <v>0</v>
      </c>
    </row>
    <row r="9034" spans="7:7" x14ac:dyDescent="0.25">
      <c r="G9034">
        <f t="shared" si="159"/>
        <v>0</v>
      </c>
    </row>
    <row r="9035" spans="7:7" x14ac:dyDescent="0.25">
      <c r="G9035">
        <f t="shared" si="159"/>
        <v>0</v>
      </c>
    </row>
    <row r="9036" spans="7:7" x14ac:dyDescent="0.25">
      <c r="G9036">
        <f t="shared" si="159"/>
        <v>0</v>
      </c>
    </row>
    <row r="9037" spans="7:7" x14ac:dyDescent="0.25">
      <c r="G9037">
        <f t="shared" si="159"/>
        <v>0</v>
      </c>
    </row>
    <row r="9038" spans="7:7" x14ac:dyDescent="0.25">
      <c r="G9038">
        <f t="shared" si="159"/>
        <v>0</v>
      </c>
    </row>
    <row r="9039" spans="7:7" x14ac:dyDescent="0.25">
      <c r="G9039">
        <f t="shared" si="159"/>
        <v>0</v>
      </c>
    </row>
    <row r="9040" spans="7:7" x14ac:dyDescent="0.25">
      <c r="G9040">
        <f t="shared" si="159"/>
        <v>0</v>
      </c>
    </row>
    <row r="9041" spans="7:7" x14ac:dyDescent="0.25">
      <c r="G9041">
        <f t="shared" si="159"/>
        <v>0</v>
      </c>
    </row>
    <row r="9042" spans="7:7" x14ac:dyDescent="0.25">
      <c r="G9042">
        <f t="shared" si="159"/>
        <v>0</v>
      </c>
    </row>
    <row r="9043" spans="7:7" x14ac:dyDescent="0.25">
      <c r="G9043">
        <f t="shared" si="159"/>
        <v>0</v>
      </c>
    </row>
    <row r="9044" spans="7:7" x14ac:dyDescent="0.25">
      <c r="G9044">
        <f t="shared" si="159"/>
        <v>0</v>
      </c>
    </row>
    <row r="9045" spans="7:7" x14ac:dyDescent="0.25">
      <c r="G9045">
        <f t="shared" si="159"/>
        <v>0</v>
      </c>
    </row>
    <row r="9046" spans="7:7" x14ac:dyDescent="0.25">
      <c r="G9046">
        <f t="shared" si="159"/>
        <v>0</v>
      </c>
    </row>
    <row r="9047" spans="7:7" x14ac:dyDescent="0.25">
      <c r="G9047">
        <f t="shared" si="159"/>
        <v>0</v>
      </c>
    </row>
    <row r="9048" spans="7:7" x14ac:dyDescent="0.25">
      <c r="G9048">
        <f t="shared" si="159"/>
        <v>0</v>
      </c>
    </row>
    <row r="9049" spans="7:7" x14ac:dyDescent="0.25">
      <c r="G9049">
        <f t="shared" si="159"/>
        <v>0</v>
      </c>
    </row>
    <row r="9050" spans="7:7" x14ac:dyDescent="0.25">
      <c r="G9050">
        <f t="shared" si="159"/>
        <v>0</v>
      </c>
    </row>
    <row r="9051" spans="7:7" x14ac:dyDescent="0.25">
      <c r="G9051">
        <f t="shared" si="159"/>
        <v>0</v>
      </c>
    </row>
    <row r="9052" spans="7:7" x14ac:dyDescent="0.25">
      <c r="G9052">
        <f t="shared" si="159"/>
        <v>0</v>
      </c>
    </row>
    <row r="9053" spans="7:7" x14ac:dyDescent="0.25">
      <c r="G9053">
        <f t="shared" si="159"/>
        <v>0</v>
      </c>
    </row>
    <row r="9054" spans="7:7" x14ac:dyDescent="0.25">
      <c r="G9054">
        <f t="shared" si="159"/>
        <v>0</v>
      </c>
    </row>
    <row r="9055" spans="7:7" x14ac:dyDescent="0.25">
      <c r="G9055">
        <f t="shared" si="159"/>
        <v>0</v>
      </c>
    </row>
    <row r="9056" spans="7:7" x14ac:dyDescent="0.25">
      <c r="G9056">
        <f t="shared" si="159"/>
        <v>0</v>
      </c>
    </row>
    <row r="9057" spans="7:7" x14ac:dyDescent="0.25">
      <c r="G9057">
        <f t="shared" si="159"/>
        <v>0</v>
      </c>
    </row>
    <row r="9058" spans="7:7" x14ac:dyDescent="0.25">
      <c r="G9058">
        <f t="shared" si="159"/>
        <v>0</v>
      </c>
    </row>
    <row r="9059" spans="7:7" x14ac:dyDescent="0.25">
      <c r="G9059">
        <f t="shared" si="159"/>
        <v>0</v>
      </c>
    </row>
    <row r="9060" spans="7:7" x14ac:dyDescent="0.25">
      <c r="G9060">
        <f t="shared" si="159"/>
        <v>0</v>
      </c>
    </row>
    <row r="9061" spans="7:7" x14ac:dyDescent="0.25">
      <c r="G9061">
        <f t="shared" si="159"/>
        <v>0</v>
      </c>
    </row>
    <row r="9062" spans="7:7" x14ac:dyDescent="0.25">
      <c r="G9062">
        <f t="shared" si="159"/>
        <v>0</v>
      </c>
    </row>
    <row r="9063" spans="7:7" x14ac:dyDescent="0.25">
      <c r="G9063">
        <f t="shared" si="159"/>
        <v>0</v>
      </c>
    </row>
    <row r="9064" spans="7:7" x14ac:dyDescent="0.25">
      <c r="G9064">
        <f t="shared" si="159"/>
        <v>0</v>
      </c>
    </row>
    <row r="9065" spans="7:7" x14ac:dyDescent="0.25">
      <c r="G9065">
        <f t="shared" si="159"/>
        <v>0</v>
      </c>
    </row>
    <row r="9066" spans="7:7" x14ac:dyDescent="0.25">
      <c r="G9066">
        <f t="shared" si="159"/>
        <v>0</v>
      </c>
    </row>
    <row r="9067" spans="7:7" x14ac:dyDescent="0.25">
      <c r="G9067">
        <f t="shared" si="159"/>
        <v>0</v>
      </c>
    </row>
    <row r="9068" spans="7:7" x14ac:dyDescent="0.25">
      <c r="G9068">
        <f t="shared" si="159"/>
        <v>0</v>
      </c>
    </row>
    <row r="9069" spans="7:7" x14ac:dyDescent="0.25">
      <c r="G9069">
        <f t="shared" si="159"/>
        <v>0</v>
      </c>
    </row>
    <row r="9070" spans="7:7" x14ac:dyDescent="0.25">
      <c r="G9070">
        <f t="shared" si="159"/>
        <v>0</v>
      </c>
    </row>
    <row r="9071" spans="7:7" x14ac:dyDescent="0.25">
      <c r="G9071">
        <f t="shared" si="159"/>
        <v>0</v>
      </c>
    </row>
    <row r="9072" spans="7:7" x14ac:dyDescent="0.25">
      <c r="G9072">
        <f t="shared" si="159"/>
        <v>0</v>
      </c>
    </row>
    <row r="9073" spans="7:7" x14ac:dyDescent="0.25">
      <c r="G9073">
        <f t="shared" si="159"/>
        <v>0</v>
      </c>
    </row>
    <row r="9074" spans="7:7" x14ac:dyDescent="0.25">
      <c r="G9074">
        <f t="shared" si="159"/>
        <v>0</v>
      </c>
    </row>
    <row r="9075" spans="7:7" x14ac:dyDescent="0.25">
      <c r="G9075">
        <f t="shared" si="159"/>
        <v>0</v>
      </c>
    </row>
    <row r="9076" spans="7:7" x14ac:dyDescent="0.25">
      <c r="G9076">
        <f t="shared" si="159"/>
        <v>0</v>
      </c>
    </row>
    <row r="9077" spans="7:7" x14ac:dyDescent="0.25">
      <c r="G9077">
        <f t="shared" si="159"/>
        <v>0</v>
      </c>
    </row>
    <row r="9078" spans="7:7" x14ac:dyDescent="0.25">
      <c r="G9078">
        <f t="shared" si="159"/>
        <v>0</v>
      </c>
    </row>
    <row r="9079" spans="7:7" x14ac:dyDescent="0.25">
      <c r="G9079">
        <f t="shared" si="159"/>
        <v>0</v>
      </c>
    </row>
    <row r="9080" spans="7:7" x14ac:dyDescent="0.25">
      <c r="G9080">
        <f t="shared" si="159"/>
        <v>0</v>
      </c>
    </row>
    <row r="9081" spans="7:7" x14ac:dyDescent="0.25">
      <c r="G9081">
        <f t="shared" si="159"/>
        <v>0</v>
      </c>
    </row>
    <row r="9082" spans="7:7" x14ac:dyDescent="0.25">
      <c r="G9082">
        <f t="shared" si="159"/>
        <v>0</v>
      </c>
    </row>
    <row r="9083" spans="7:7" x14ac:dyDescent="0.25">
      <c r="G9083">
        <f t="shared" si="159"/>
        <v>0</v>
      </c>
    </row>
    <row r="9084" spans="7:7" x14ac:dyDescent="0.25">
      <c r="G9084">
        <f t="shared" si="159"/>
        <v>0</v>
      </c>
    </row>
    <row r="9085" spans="7:7" x14ac:dyDescent="0.25">
      <c r="G9085">
        <f t="shared" si="159"/>
        <v>0</v>
      </c>
    </row>
    <row r="9086" spans="7:7" x14ac:dyDescent="0.25">
      <c r="G9086">
        <f t="shared" si="159"/>
        <v>0</v>
      </c>
    </row>
    <row r="9087" spans="7:7" x14ac:dyDescent="0.25">
      <c r="G9087">
        <f t="shared" si="159"/>
        <v>0</v>
      </c>
    </row>
    <row r="9088" spans="7:7" x14ac:dyDescent="0.25">
      <c r="G9088">
        <f t="shared" si="159"/>
        <v>0</v>
      </c>
    </row>
    <row r="9089" spans="7:7" x14ac:dyDescent="0.25">
      <c r="G9089">
        <f t="shared" si="159"/>
        <v>0</v>
      </c>
    </row>
    <row r="9090" spans="7:7" x14ac:dyDescent="0.25">
      <c r="G9090">
        <f t="shared" si="159"/>
        <v>0</v>
      </c>
    </row>
    <row r="9091" spans="7:7" x14ac:dyDescent="0.25">
      <c r="G9091">
        <f t="shared" si="159"/>
        <v>0</v>
      </c>
    </row>
    <row r="9092" spans="7:7" x14ac:dyDescent="0.25">
      <c r="G9092">
        <f t="shared" si="159"/>
        <v>0</v>
      </c>
    </row>
    <row r="9093" spans="7:7" x14ac:dyDescent="0.25">
      <c r="G9093">
        <f t="shared" si="159"/>
        <v>0</v>
      </c>
    </row>
    <row r="9094" spans="7:7" x14ac:dyDescent="0.25">
      <c r="G9094">
        <f t="shared" si="159"/>
        <v>0</v>
      </c>
    </row>
    <row r="9095" spans="7:7" x14ac:dyDescent="0.25">
      <c r="G9095">
        <f t="shared" si="159"/>
        <v>0</v>
      </c>
    </row>
    <row r="9096" spans="7:7" x14ac:dyDescent="0.25">
      <c r="G9096">
        <f t="shared" ref="G9096:G9159" si="160">IF(E9096=E9095,G9095,D9096)</f>
        <v>0</v>
      </c>
    </row>
    <row r="9097" spans="7:7" x14ac:dyDescent="0.25">
      <c r="G9097">
        <f t="shared" si="160"/>
        <v>0</v>
      </c>
    </row>
    <row r="9098" spans="7:7" x14ac:dyDescent="0.25">
      <c r="G9098">
        <f t="shared" si="160"/>
        <v>0</v>
      </c>
    </row>
    <row r="9099" spans="7:7" x14ac:dyDescent="0.25">
      <c r="G9099">
        <f t="shared" si="160"/>
        <v>0</v>
      </c>
    </row>
    <row r="9100" spans="7:7" x14ac:dyDescent="0.25">
      <c r="G9100">
        <f t="shared" si="160"/>
        <v>0</v>
      </c>
    </row>
    <row r="9101" spans="7:7" x14ac:dyDescent="0.25">
      <c r="G9101">
        <f t="shared" si="160"/>
        <v>0</v>
      </c>
    </row>
    <row r="9102" spans="7:7" x14ac:dyDescent="0.25">
      <c r="G9102">
        <f t="shared" si="160"/>
        <v>0</v>
      </c>
    </row>
    <row r="9103" spans="7:7" x14ac:dyDescent="0.25">
      <c r="G9103">
        <f t="shared" si="160"/>
        <v>0</v>
      </c>
    </row>
    <row r="9104" spans="7:7" x14ac:dyDescent="0.25">
      <c r="G9104">
        <f t="shared" si="160"/>
        <v>0</v>
      </c>
    </row>
    <row r="9105" spans="7:7" x14ac:dyDescent="0.25">
      <c r="G9105">
        <f t="shared" si="160"/>
        <v>0</v>
      </c>
    </row>
    <row r="9106" spans="7:7" x14ac:dyDescent="0.25">
      <c r="G9106">
        <f t="shared" si="160"/>
        <v>0</v>
      </c>
    </row>
    <row r="9107" spans="7:7" x14ac:dyDescent="0.25">
      <c r="G9107">
        <f t="shared" si="160"/>
        <v>0</v>
      </c>
    </row>
    <row r="9108" spans="7:7" x14ac:dyDescent="0.25">
      <c r="G9108">
        <f t="shared" si="160"/>
        <v>0</v>
      </c>
    </row>
    <row r="9109" spans="7:7" x14ac:dyDescent="0.25">
      <c r="G9109">
        <f t="shared" si="160"/>
        <v>0</v>
      </c>
    </row>
    <row r="9110" spans="7:7" x14ac:dyDescent="0.25">
      <c r="G9110">
        <f t="shared" si="160"/>
        <v>0</v>
      </c>
    </row>
    <row r="9111" spans="7:7" x14ac:dyDescent="0.25">
      <c r="G9111">
        <f t="shared" si="160"/>
        <v>0</v>
      </c>
    </row>
    <row r="9112" spans="7:7" x14ac:dyDescent="0.25">
      <c r="G9112">
        <f t="shared" si="160"/>
        <v>0</v>
      </c>
    </row>
    <row r="9113" spans="7:7" x14ac:dyDescent="0.25">
      <c r="G9113">
        <f t="shared" si="160"/>
        <v>0</v>
      </c>
    </row>
    <row r="9114" spans="7:7" x14ac:dyDescent="0.25">
      <c r="G9114">
        <f t="shared" si="160"/>
        <v>0</v>
      </c>
    </row>
    <row r="9115" spans="7:7" x14ac:dyDescent="0.25">
      <c r="G9115">
        <f t="shared" si="160"/>
        <v>0</v>
      </c>
    </row>
    <row r="9116" spans="7:7" x14ac:dyDescent="0.25">
      <c r="G9116">
        <f t="shared" si="160"/>
        <v>0</v>
      </c>
    </row>
    <row r="9117" spans="7:7" x14ac:dyDescent="0.25">
      <c r="G9117">
        <f t="shared" si="160"/>
        <v>0</v>
      </c>
    </row>
    <row r="9118" spans="7:7" x14ac:dyDescent="0.25">
      <c r="G9118">
        <f t="shared" si="160"/>
        <v>0</v>
      </c>
    </row>
    <row r="9119" spans="7:7" x14ac:dyDescent="0.25">
      <c r="G9119">
        <f t="shared" si="160"/>
        <v>0</v>
      </c>
    </row>
    <row r="9120" spans="7:7" x14ac:dyDescent="0.25">
      <c r="G9120">
        <f t="shared" si="160"/>
        <v>0</v>
      </c>
    </row>
    <row r="9121" spans="7:7" x14ac:dyDescent="0.25">
      <c r="G9121">
        <f t="shared" si="160"/>
        <v>0</v>
      </c>
    </row>
    <row r="9122" spans="7:7" x14ac:dyDescent="0.25">
      <c r="G9122">
        <f t="shared" si="160"/>
        <v>0</v>
      </c>
    </row>
    <row r="9123" spans="7:7" x14ac:dyDescent="0.25">
      <c r="G9123">
        <f t="shared" si="160"/>
        <v>0</v>
      </c>
    </row>
    <row r="9124" spans="7:7" x14ac:dyDescent="0.25">
      <c r="G9124">
        <f t="shared" si="160"/>
        <v>0</v>
      </c>
    </row>
    <row r="9125" spans="7:7" x14ac:dyDescent="0.25">
      <c r="G9125">
        <f t="shared" si="160"/>
        <v>0</v>
      </c>
    </row>
    <row r="9126" spans="7:7" x14ac:dyDescent="0.25">
      <c r="G9126">
        <f t="shared" si="160"/>
        <v>0</v>
      </c>
    </row>
    <row r="9127" spans="7:7" x14ac:dyDescent="0.25">
      <c r="G9127">
        <f t="shared" si="160"/>
        <v>0</v>
      </c>
    </row>
    <row r="9128" spans="7:7" x14ac:dyDescent="0.25">
      <c r="G9128">
        <f t="shared" si="160"/>
        <v>0</v>
      </c>
    </row>
    <row r="9129" spans="7:7" x14ac:dyDescent="0.25">
      <c r="G9129">
        <f t="shared" si="160"/>
        <v>0</v>
      </c>
    </row>
    <row r="9130" spans="7:7" x14ac:dyDescent="0.25">
      <c r="G9130">
        <f t="shared" si="160"/>
        <v>0</v>
      </c>
    </row>
    <row r="9131" spans="7:7" x14ac:dyDescent="0.25">
      <c r="G9131">
        <f t="shared" si="160"/>
        <v>0</v>
      </c>
    </row>
    <row r="9132" spans="7:7" x14ac:dyDescent="0.25">
      <c r="G9132">
        <f t="shared" si="160"/>
        <v>0</v>
      </c>
    </row>
    <row r="9133" spans="7:7" x14ac:dyDescent="0.25">
      <c r="G9133">
        <f t="shared" si="160"/>
        <v>0</v>
      </c>
    </row>
    <row r="9134" spans="7:7" x14ac:dyDescent="0.25">
      <c r="G9134">
        <f t="shared" si="160"/>
        <v>0</v>
      </c>
    </row>
    <row r="9135" spans="7:7" x14ac:dyDescent="0.25">
      <c r="G9135">
        <f t="shared" si="160"/>
        <v>0</v>
      </c>
    </row>
    <row r="9136" spans="7:7" x14ac:dyDescent="0.25">
      <c r="G9136">
        <f t="shared" si="160"/>
        <v>0</v>
      </c>
    </row>
    <row r="9137" spans="7:7" x14ac:dyDescent="0.25">
      <c r="G9137">
        <f t="shared" si="160"/>
        <v>0</v>
      </c>
    </row>
    <row r="9138" spans="7:7" x14ac:dyDescent="0.25">
      <c r="G9138">
        <f t="shared" si="160"/>
        <v>0</v>
      </c>
    </row>
    <row r="9139" spans="7:7" x14ac:dyDescent="0.25">
      <c r="G9139">
        <f t="shared" si="160"/>
        <v>0</v>
      </c>
    </row>
    <row r="9140" spans="7:7" x14ac:dyDescent="0.25">
      <c r="G9140">
        <f t="shared" si="160"/>
        <v>0</v>
      </c>
    </row>
    <row r="9141" spans="7:7" x14ac:dyDescent="0.25">
      <c r="G9141">
        <f t="shared" si="160"/>
        <v>0</v>
      </c>
    </row>
    <row r="9142" spans="7:7" x14ac:dyDescent="0.25">
      <c r="G9142">
        <f t="shared" si="160"/>
        <v>0</v>
      </c>
    </row>
    <row r="9143" spans="7:7" x14ac:dyDescent="0.25">
      <c r="G9143">
        <f t="shared" si="160"/>
        <v>0</v>
      </c>
    </row>
    <row r="9144" spans="7:7" x14ac:dyDescent="0.25">
      <c r="G9144">
        <f t="shared" si="160"/>
        <v>0</v>
      </c>
    </row>
    <row r="9145" spans="7:7" x14ac:dyDescent="0.25">
      <c r="G9145">
        <f t="shared" si="160"/>
        <v>0</v>
      </c>
    </row>
    <row r="9146" spans="7:7" x14ac:dyDescent="0.25">
      <c r="G9146">
        <f t="shared" si="160"/>
        <v>0</v>
      </c>
    </row>
    <row r="9147" spans="7:7" x14ac:dyDescent="0.25">
      <c r="G9147">
        <f t="shared" si="160"/>
        <v>0</v>
      </c>
    </row>
    <row r="9148" spans="7:7" x14ac:dyDescent="0.25">
      <c r="G9148">
        <f t="shared" si="160"/>
        <v>0</v>
      </c>
    </row>
    <row r="9149" spans="7:7" x14ac:dyDescent="0.25">
      <c r="G9149">
        <f t="shared" si="160"/>
        <v>0</v>
      </c>
    </row>
    <row r="9150" spans="7:7" x14ac:dyDescent="0.25">
      <c r="G9150">
        <f t="shared" si="160"/>
        <v>0</v>
      </c>
    </row>
    <row r="9151" spans="7:7" x14ac:dyDescent="0.25">
      <c r="G9151">
        <f t="shared" si="160"/>
        <v>0</v>
      </c>
    </row>
    <row r="9152" spans="7:7" x14ac:dyDescent="0.25">
      <c r="G9152">
        <f t="shared" si="160"/>
        <v>0</v>
      </c>
    </row>
    <row r="9153" spans="7:7" x14ac:dyDescent="0.25">
      <c r="G9153">
        <f t="shared" si="160"/>
        <v>0</v>
      </c>
    </row>
    <row r="9154" spans="7:7" x14ac:dyDescent="0.25">
      <c r="G9154">
        <f t="shared" si="160"/>
        <v>0</v>
      </c>
    </row>
    <row r="9155" spans="7:7" x14ac:dyDescent="0.25">
      <c r="G9155">
        <f t="shared" si="160"/>
        <v>0</v>
      </c>
    </row>
    <row r="9156" spans="7:7" x14ac:dyDescent="0.25">
      <c r="G9156">
        <f t="shared" si="160"/>
        <v>0</v>
      </c>
    </row>
    <row r="9157" spans="7:7" x14ac:dyDescent="0.25">
      <c r="G9157">
        <f t="shared" si="160"/>
        <v>0</v>
      </c>
    </row>
    <row r="9158" spans="7:7" x14ac:dyDescent="0.25">
      <c r="G9158">
        <f t="shared" si="160"/>
        <v>0</v>
      </c>
    </row>
    <row r="9159" spans="7:7" x14ac:dyDescent="0.25">
      <c r="G9159">
        <f t="shared" si="160"/>
        <v>0</v>
      </c>
    </row>
    <row r="9160" spans="7:7" x14ac:dyDescent="0.25">
      <c r="G9160">
        <f t="shared" ref="G9160:G9223" si="161">IF(E9160=E9159,G9159,D9160)</f>
        <v>0</v>
      </c>
    </row>
    <row r="9161" spans="7:7" x14ac:dyDescent="0.25">
      <c r="G9161">
        <f t="shared" si="161"/>
        <v>0</v>
      </c>
    </row>
    <row r="9162" spans="7:7" x14ac:dyDescent="0.25">
      <c r="G9162">
        <f t="shared" si="161"/>
        <v>0</v>
      </c>
    </row>
    <row r="9163" spans="7:7" x14ac:dyDescent="0.25">
      <c r="G9163">
        <f t="shared" si="161"/>
        <v>0</v>
      </c>
    </row>
    <row r="9164" spans="7:7" x14ac:dyDescent="0.25">
      <c r="G9164">
        <f t="shared" si="161"/>
        <v>0</v>
      </c>
    </row>
    <row r="9165" spans="7:7" x14ac:dyDescent="0.25">
      <c r="G9165">
        <f t="shared" si="161"/>
        <v>0</v>
      </c>
    </row>
    <row r="9166" spans="7:7" x14ac:dyDescent="0.25">
      <c r="G9166">
        <f t="shared" si="161"/>
        <v>0</v>
      </c>
    </row>
    <row r="9167" spans="7:7" x14ac:dyDescent="0.25">
      <c r="G9167">
        <f t="shared" si="161"/>
        <v>0</v>
      </c>
    </row>
    <row r="9168" spans="7:7" x14ac:dyDescent="0.25">
      <c r="G9168">
        <f t="shared" si="161"/>
        <v>0</v>
      </c>
    </row>
    <row r="9169" spans="7:7" x14ac:dyDescent="0.25">
      <c r="G9169">
        <f t="shared" si="161"/>
        <v>0</v>
      </c>
    </row>
    <row r="9170" spans="7:7" x14ac:dyDescent="0.25">
      <c r="G9170">
        <f t="shared" si="161"/>
        <v>0</v>
      </c>
    </row>
    <row r="9171" spans="7:7" x14ac:dyDescent="0.25">
      <c r="G9171">
        <f t="shared" si="161"/>
        <v>0</v>
      </c>
    </row>
    <row r="9172" spans="7:7" x14ac:dyDescent="0.25">
      <c r="G9172">
        <f t="shared" si="161"/>
        <v>0</v>
      </c>
    </row>
    <row r="9173" spans="7:7" x14ac:dyDescent="0.25">
      <c r="G9173">
        <f t="shared" si="161"/>
        <v>0</v>
      </c>
    </row>
    <row r="9174" spans="7:7" x14ac:dyDescent="0.25">
      <c r="G9174">
        <f t="shared" si="161"/>
        <v>0</v>
      </c>
    </row>
    <row r="9175" spans="7:7" x14ac:dyDescent="0.25">
      <c r="G9175">
        <f t="shared" si="161"/>
        <v>0</v>
      </c>
    </row>
    <row r="9176" spans="7:7" x14ac:dyDescent="0.25">
      <c r="G9176">
        <f t="shared" si="161"/>
        <v>0</v>
      </c>
    </row>
    <row r="9177" spans="7:7" x14ac:dyDescent="0.25">
      <c r="G9177">
        <f t="shared" si="161"/>
        <v>0</v>
      </c>
    </row>
    <row r="9178" spans="7:7" x14ac:dyDescent="0.25">
      <c r="G9178">
        <f t="shared" si="161"/>
        <v>0</v>
      </c>
    </row>
    <row r="9179" spans="7:7" x14ac:dyDescent="0.25">
      <c r="G9179">
        <f t="shared" si="161"/>
        <v>0</v>
      </c>
    </row>
    <row r="9180" spans="7:7" x14ac:dyDescent="0.25">
      <c r="G9180">
        <f t="shared" si="161"/>
        <v>0</v>
      </c>
    </row>
    <row r="9181" spans="7:7" x14ac:dyDescent="0.25">
      <c r="G9181">
        <f t="shared" si="161"/>
        <v>0</v>
      </c>
    </row>
    <row r="9182" spans="7:7" x14ac:dyDescent="0.25">
      <c r="G9182">
        <f t="shared" si="161"/>
        <v>0</v>
      </c>
    </row>
    <row r="9183" spans="7:7" x14ac:dyDescent="0.25">
      <c r="G9183">
        <f t="shared" si="161"/>
        <v>0</v>
      </c>
    </row>
    <row r="9184" spans="7:7" x14ac:dyDescent="0.25">
      <c r="G9184">
        <f t="shared" si="161"/>
        <v>0</v>
      </c>
    </row>
    <row r="9185" spans="7:7" x14ac:dyDescent="0.25">
      <c r="G9185">
        <f t="shared" si="161"/>
        <v>0</v>
      </c>
    </row>
    <row r="9186" spans="7:7" x14ac:dyDescent="0.25">
      <c r="G9186">
        <f t="shared" si="161"/>
        <v>0</v>
      </c>
    </row>
    <row r="9187" spans="7:7" x14ac:dyDescent="0.25">
      <c r="G9187">
        <f t="shared" si="161"/>
        <v>0</v>
      </c>
    </row>
    <row r="9188" spans="7:7" x14ac:dyDescent="0.25">
      <c r="G9188">
        <f t="shared" si="161"/>
        <v>0</v>
      </c>
    </row>
    <row r="9189" spans="7:7" x14ac:dyDescent="0.25">
      <c r="G9189">
        <f t="shared" si="161"/>
        <v>0</v>
      </c>
    </row>
    <row r="9190" spans="7:7" x14ac:dyDescent="0.25">
      <c r="G9190">
        <f t="shared" si="161"/>
        <v>0</v>
      </c>
    </row>
    <row r="9191" spans="7:7" x14ac:dyDescent="0.25">
      <c r="G9191">
        <f t="shared" si="161"/>
        <v>0</v>
      </c>
    </row>
    <row r="9192" spans="7:7" x14ac:dyDescent="0.25">
      <c r="G9192">
        <f t="shared" si="161"/>
        <v>0</v>
      </c>
    </row>
    <row r="9193" spans="7:7" x14ac:dyDescent="0.25">
      <c r="G9193">
        <f t="shared" si="161"/>
        <v>0</v>
      </c>
    </row>
    <row r="9194" spans="7:7" x14ac:dyDescent="0.25">
      <c r="G9194">
        <f t="shared" si="161"/>
        <v>0</v>
      </c>
    </row>
    <row r="9195" spans="7:7" x14ac:dyDescent="0.25">
      <c r="G9195">
        <f t="shared" si="161"/>
        <v>0</v>
      </c>
    </row>
    <row r="9196" spans="7:7" x14ac:dyDescent="0.25">
      <c r="G9196">
        <f t="shared" si="161"/>
        <v>0</v>
      </c>
    </row>
    <row r="9197" spans="7:7" x14ac:dyDescent="0.25">
      <c r="G9197">
        <f t="shared" si="161"/>
        <v>0</v>
      </c>
    </row>
    <row r="9198" spans="7:7" x14ac:dyDescent="0.25">
      <c r="G9198">
        <f t="shared" si="161"/>
        <v>0</v>
      </c>
    </row>
    <row r="9199" spans="7:7" x14ac:dyDescent="0.25">
      <c r="G9199">
        <f t="shared" si="161"/>
        <v>0</v>
      </c>
    </row>
    <row r="9200" spans="7:7" x14ac:dyDescent="0.25">
      <c r="G9200">
        <f t="shared" si="161"/>
        <v>0</v>
      </c>
    </row>
    <row r="9201" spans="7:7" x14ac:dyDescent="0.25">
      <c r="G9201">
        <f t="shared" si="161"/>
        <v>0</v>
      </c>
    </row>
    <row r="9202" spans="7:7" x14ac:dyDescent="0.25">
      <c r="G9202">
        <f t="shared" si="161"/>
        <v>0</v>
      </c>
    </row>
    <row r="9203" spans="7:7" x14ac:dyDescent="0.25">
      <c r="G9203">
        <f t="shared" si="161"/>
        <v>0</v>
      </c>
    </row>
    <row r="9204" spans="7:7" x14ac:dyDescent="0.25">
      <c r="G9204">
        <f t="shared" si="161"/>
        <v>0</v>
      </c>
    </row>
    <row r="9205" spans="7:7" x14ac:dyDescent="0.25">
      <c r="G9205">
        <f t="shared" si="161"/>
        <v>0</v>
      </c>
    </row>
    <row r="9206" spans="7:7" x14ac:dyDescent="0.25">
      <c r="G9206">
        <f t="shared" si="161"/>
        <v>0</v>
      </c>
    </row>
    <row r="9207" spans="7:7" x14ac:dyDescent="0.25">
      <c r="G9207">
        <f t="shared" si="161"/>
        <v>0</v>
      </c>
    </row>
    <row r="9208" spans="7:7" x14ac:dyDescent="0.25">
      <c r="G9208">
        <f t="shared" si="161"/>
        <v>0</v>
      </c>
    </row>
    <row r="9209" spans="7:7" x14ac:dyDescent="0.25">
      <c r="G9209">
        <f t="shared" si="161"/>
        <v>0</v>
      </c>
    </row>
    <row r="9210" spans="7:7" x14ac:dyDescent="0.25">
      <c r="G9210">
        <f t="shared" si="161"/>
        <v>0</v>
      </c>
    </row>
    <row r="9211" spans="7:7" x14ac:dyDescent="0.25">
      <c r="G9211">
        <f t="shared" si="161"/>
        <v>0</v>
      </c>
    </row>
    <row r="9212" spans="7:7" x14ac:dyDescent="0.25">
      <c r="G9212">
        <f t="shared" si="161"/>
        <v>0</v>
      </c>
    </row>
    <row r="9213" spans="7:7" x14ac:dyDescent="0.25">
      <c r="G9213">
        <f t="shared" si="161"/>
        <v>0</v>
      </c>
    </row>
    <row r="9214" spans="7:7" x14ac:dyDescent="0.25">
      <c r="G9214">
        <f t="shared" si="161"/>
        <v>0</v>
      </c>
    </row>
    <row r="9215" spans="7:7" x14ac:dyDescent="0.25">
      <c r="G9215">
        <f t="shared" si="161"/>
        <v>0</v>
      </c>
    </row>
    <row r="9216" spans="7:7" x14ac:dyDescent="0.25">
      <c r="G9216">
        <f t="shared" si="161"/>
        <v>0</v>
      </c>
    </row>
    <row r="9217" spans="7:7" x14ac:dyDescent="0.25">
      <c r="G9217">
        <f t="shared" si="161"/>
        <v>0</v>
      </c>
    </row>
    <row r="9218" spans="7:7" x14ac:dyDescent="0.25">
      <c r="G9218">
        <f t="shared" si="161"/>
        <v>0</v>
      </c>
    </row>
    <row r="9219" spans="7:7" x14ac:dyDescent="0.25">
      <c r="G9219">
        <f t="shared" si="161"/>
        <v>0</v>
      </c>
    </row>
    <row r="9220" spans="7:7" x14ac:dyDescent="0.25">
      <c r="G9220">
        <f t="shared" si="161"/>
        <v>0</v>
      </c>
    </row>
    <row r="9221" spans="7:7" x14ac:dyDescent="0.25">
      <c r="G9221">
        <f t="shared" si="161"/>
        <v>0</v>
      </c>
    </row>
    <row r="9222" spans="7:7" x14ac:dyDescent="0.25">
      <c r="G9222">
        <f t="shared" si="161"/>
        <v>0</v>
      </c>
    </row>
    <row r="9223" spans="7:7" x14ac:dyDescent="0.25">
      <c r="G9223">
        <f t="shared" si="161"/>
        <v>0</v>
      </c>
    </row>
    <row r="9224" spans="7:7" x14ac:dyDescent="0.25">
      <c r="G9224">
        <f t="shared" ref="G9224:G9287" si="162">IF(E9224=E9223,G9223,D9224)</f>
        <v>0</v>
      </c>
    </row>
    <row r="9225" spans="7:7" x14ac:dyDescent="0.25">
      <c r="G9225">
        <f t="shared" si="162"/>
        <v>0</v>
      </c>
    </row>
    <row r="9226" spans="7:7" x14ac:dyDescent="0.25">
      <c r="G9226">
        <f t="shared" si="162"/>
        <v>0</v>
      </c>
    </row>
    <row r="9227" spans="7:7" x14ac:dyDescent="0.25">
      <c r="G9227">
        <f t="shared" si="162"/>
        <v>0</v>
      </c>
    </row>
    <row r="9228" spans="7:7" x14ac:dyDescent="0.25">
      <c r="G9228">
        <f t="shared" si="162"/>
        <v>0</v>
      </c>
    </row>
    <row r="9229" spans="7:7" x14ac:dyDescent="0.25">
      <c r="G9229">
        <f t="shared" si="162"/>
        <v>0</v>
      </c>
    </row>
    <row r="9230" spans="7:7" x14ac:dyDescent="0.25">
      <c r="G9230">
        <f t="shared" si="162"/>
        <v>0</v>
      </c>
    </row>
    <row r="9231" spans="7:7" x14ac:dyDescent="0.25">
      <c r="G9231">
        <f t="shared" si="162"/>
        <v>0</v>
      </c>
    </row>
    <row r="9232" spans="7:7" x14ac:dyDescent="0.25">
      <c r="G9232">
        <f t="shared" si="162"/>
        <v>0</v>
      </c>
    </row>
    <row r="9233" spans="7:7" x14ac:dyDescent="0.25">
      <c r="G9233">
        <f t="shared" si="162"/>
        <v>0</v>
      </c>
    </row>
    <row r="9234" spans="7:7" x14ac:dyDescent="0.25">
      <c r="G9234">
        <f t="shared" si="162"/>
        <v>0</v>
      </c>
    </row>
    <row r="9235" spans="7:7" x14ac:dyDescent="0.25">
      <c r="G9235">
        <f t="shared" si="162"/>
        <v>0</v>
      </c>
    </row>
    <row r="9236" spans="7:7" x14ac:dyDescent="0.25">
      <c r="G9236">
        <f t="shared" si="162"/>
        <v>0</v>
      </c>
    </row>
    <row r="9237" spans="7:7" x14ac:dyDescent="0.25">
      <c r="G9237">
        <f t="shared" si="162"/>
        <v>0</v>
      </c>
    </row>
    <row r="9238" spans="7:7" x14ac:dyDescent="0.25">
      <c r="G9238">
        <f t="shared" si="162"/>
        <v>0</v>
      </c>
    </row>
    <row r="9239" spans="7:7" x14ac:dyDescent="0.25">
      <c r="G9239">
        <f t="shared" si="162"/>
        <v>0</v>
      </c>
    </row>
    <row r="9240" spans="7:7" x14ac:dyDescent="0.25">
      <c r="G9240">
        <f t="shared" si="162"/>
        <v>0</v>
      </c>
    </row>
    <row r="9241" spans="7:7" x14ac:dyDescent="0.25">
      <c r="G9241">
        <f t="shared" si="162"/>
        <v>0</v>
      </c>
    </row>
    <row r="9242" spans="7:7" x14ac:dyDescent="0.25">
      <c r="G9242">
        <f t="shared" si="162"/>
        <v>0</v>
      </c>
    </row>
    <row r="9243" spans="7:7" x14ac:dyDescent="0.25">
      <c r="G9243">
        <f t="shared" si="162"/>
        <v>0</v>
      </c>
    </row>
    <row r="9244" spans="7:7" x14ac:dyDescent="0.25">
      <c r="G9244">
        <f t="shared" si="162"/>
        <v>0</v>
      </c>
    </row>
    <row r="9245" spans="7:7" x14ac:dyDescent="0.25">
      <c r="G9245">
        <f t="shared" si="162"/>
        <v>0</v>
      </c>
    </row>
    <row r="9246" spans="7:7" x14ac:dyDescent="0.25">
      <c r="G9246">
        <f t="shared" si="162"/>
        <v>0</v>
      </c>
    </row>
    <row r="9247" spans="7:7" x14ac:dyDescent="0.25">
      <c r="G9247">
        <f t="shared" si="162"/>
        <v>0</v>
      </c>
    </row>
    <row r="9248" spans="7:7" x14ac:dyDescent="0.25">
      <c r="G9248">
        <f t="shared" si="162"/>
        <v>0</v>
      </c>
    </row>
    <row r="9249" spans="7:7" x14ac:dyDescent="0.25">
      <c r="G9249">
        <f t="shared" si="162"/>
        <v>0</v>
      </c>
    </row>
    <row r="9250" spans="7:7" x14ac:dyDescent="0.25">
      <c r="G9250">
        <f t="shared" si="162"/>
        <v>0</v>
      </c>
    </row>
    <row r="9251" spans="7:7" x14ac:dyDescent="0.25">
      <c r="G9251">
        <f t="shared" si="162"/>
        <v>0</v>
      </c>
    </row>
    <row r="9252" spans="7:7" x14ac:dyDescent="0.25">
      <c r="G9252">
        <f t="shared" si="162"/>
        <v>0</v>
      </c>
    </row>
    <row r="9253" spans="7:7" x14ac:dyDescent="0.25">
      <c r="G9253">
        <f t="shared" si="162"/>
        <v>0</v>
      </c>
    </row>
    <row r="9254" spans="7:7" x14ac:dyDescent="0.25">
      <c r="G9254">
        <f t="shared" si="162"/>
        <v>0</v>
      </c>
    </row>
    <row r="9255" spans="7:7" x14ac:dyDescent="0.25">
      <c r="G9255">
        <f t="shared" si="162"/>
        <v>0</v>
      </c>
    </row>
    <row r="9256" spans="7:7" x14ac:dyDescent="0.25">
      <c r="G9256">
        <f t="shared" si="162"/>
        <v>0</v>
      </c>
    </row>
    <row r="9257" spans="7:7" x14ac:dyDescent="0.25">
      <c r="G9257">
        <f t="shared" si="162"/>
        <v>0</v>
      </c>
    </row>
    <row r="9258" spans="7:7" x14ac:dyDescent="0.25">
      <c r="G9258">
        <f t="shared" si="162"/>
        <v>0</v>
      </c>
    </row>
    <row r="9259" spans="7:7" x14ac:dyDescent="0.25">
      <c r="G9259">
        <f t="shared" si="162"/>
        <v>0</v>
      </c>
    </row>
    <row r="9260" spans="7:7" x14ac:dyDescent="0.25">
      <c r="G9260">
        <f t="shared" si="162"/>
        <v>0</v>
      </c>
    </row>
    <row r="9261" spans="7:7" x14ac:dyDescent="0.25">
      <c r="G9261">
        <f t="shared" si="162"/>
        <v>0</v>
      </c>
    </row>
    <row r="9262" spans="7:7" x14ac:dyDescent="0.25">
      <c r="G9262">
        <f t="shared" si="162"/>
        <v>0</v>
      </c>
    </row>
    <row r="9263" spans="7:7" x14ac:dyDescent="0.25">
      <c r="G9263">
        <f t="shared" si="162"/>
        <v>0</v>
      </c>
    </row>
    <row r="9264" spans="7:7" x14ac:dyDescent="0.25">
      <c r="G9264">
        <f t="shared" si="162"/>
        <v>0</v>
      </c>
    </row>
    <row r="9265" spans="7:7" x14ac:dyDescent="0.25">
      <c r="G9265">
        <f t="shared" si="162"/>
        <v>0</v>
      </c>
    </row>
    <row r="9266" spans="7:7" x14ac:dyDescent="0.25">
      <c r="G9266">
        <f t="shared" si="162"/>
        <v>0</v>
      </c>
    </row>
    <row r="9267" spans="7:7" x14ac:dyDescent="0.25">
      <c r="G9267">
        <f t="shared" si="162"/>
        <v>0</v>
      </c>
    </row>
    <row r="9268" spans="7:7" x14ac:dyDescent="0.25">
      <c r="G9268">
        <f t="shared" si="162"/>
        <v>0</v>
      </c>
    </row>
    <row r="9269" spans="7:7" x14ac:dyDescent="0.25">
      <c r="G9269">
        <f t="shared" si="162"/>
        <v>0</v>
      </c>
    </row>
    <row r="9270" spans="7:7" x14ac:dyDescent="0.25">
      <c r="G9270">
        <f t="shared" si="162"/>
        <v>0</v>
      </c>
    </row>
    <row r="9271" spans="7:7" x14ac:dyDescent="0.25">
      <c r="G9271">
        <f t="shared" si="162"/>
        <v>0</v>
      </c>
    </row>
    <row r="9272" spans="7:7" x14ac:dyDescent="0.25">
      <c r="G9272">
        <f t="shared" si="162"/>
        <v>0</v>
      </c>
    </row>
    <row r="9273" spans="7:7" x14ac:dyDescent="0.25">
      <c r="G9273">
        <f t="shared" si="162"/>
        <v>0</v>
      </c>
    </row>
    <row r="9274" spans="7:7" x14ac:dyDescent="0.25">
      <c r="G9274">
        <f t="shared" si="162"/>
        <v>0</v>
      </c>
    </row>
    <row r="9275" spans="7:7" x14ac:dyDescent="0.25">
      <c r="G9275">
        <f t="shared" si="162"/>
        <v>0</v>
      </c>
    </row>
    <row r="9276" spans="7:7" x14ac:dyDescent="0.25">
      <c r="G9276">
        <f t="shared" si="162"/>
        <v>0</v>
      </c>
    </row>
    <row r="9277" spans="7:7" x14ac:dyDescent="0.25">
      <c r="G9277">
        <f t="shared" si="162"/>
        <v>0</v>
      </c>
    </row>
    <row r="9278" spans="7:7" x14ac:dyDescent="0.25">
      <c r="G9278">
        <f t="shared" si="162"/>
        <v>0</v>
      </c>
    </row>
    <row r="9279" spans="7:7" x14ac:dyDescent="0.25">
      <c r="G9279">
        <f t="shared" si="162"/>
        <v>0</v>
      </c>
    </row>
    <row r="9280" spans="7:7" x14ac:dyDescent="0.25">
      <c r="G9280">
        <f t="shared" si="162"/>
        <v>0</v>
      </c>
    </row>
    <row r="9281" spans="7:7" x14ac:dyDescent="0.25">
      <c r="G9281">
        <f t="shared" si="162"/>
        <v>0</v>
      </c>
    </row>
    <row r="9282" spans="7:7" x14ac:dyDescent="0.25">
      <c r="G9282">
        <f t="shared" si="162"/>
        <v>0</v>
      </c>
    </row>
    <row r="9283" spans="7:7" x14ac:dyDescent="0.25">
      <c r="G9283">
        <f t="shared" si="162"/>
        <v>0</v>
      </c>
    </row>
    <row r="9284" spans="7:7" x14ac:dyDescent="0.25">
      <c r="G9284">
        <f t="shared" si="162"/>
        <v>0</v>
      </c>
    </row>
    <row r="9285" spans="7:7" x14ac:dyDescent="0.25">
      <c r="G9285">
        <f t="shared" si="162"/>
        <v>0</v>
      </c>
    </row>
    <row r="9286" spans="7:7" x14ac:dyDescent="0.25">
      <c r="G9286">
        <f t="shared" si="162"/>
        <v>0</v>
      </c>
    </row>
    <row r="9287" spans="7:7" x14ac:dyDescent="0.25">
      <c r="G9287">
        <f t="shared" si="162"/>
        <v>0</v>
      </c>
    </row>
    <row r="9288" spans="7:7" x14ac:dyDescent="0.25">
      <c r="G9288">
        <f t="shared" ref="G9288:G9351" si="163">IF(E9288=E9287,G9287,D9288)</f>
        <v>0</v>
      </c>
    </row>
    <row r="9289" spans="7:7" x14ac:dyDescent="0.25">
      <c r="G9289">
        <f t="shared" si="163"/>
        <v>0</v>
      </c>
    </row>
    <row r="9290" spans="7:7" x14ac:dyDescent="0.25">
      <c r="G9290">
        <f t="shared" si="163"/>
        <v>0</v>
      </c>
    </row>
    <row r="9291" spans="7:7" x14ac:dyDescent="0.25">
      <c r="G9291">
        <f t="shared" si="163"/>
        <v>0</v>
      </c>
    </row>
    <row r="9292" spans="7:7" x14ac:dyDescent="0.25">
      <c r="G9292">
        <f t="shared" si="163"/>
        <v>0</v>
      </c>
    </row>
    <row r="9293" spans="7:7" x14ac:dyDescent="0.25">
      <c r="G9293">
        <f t="shared" si="163"/>
        <v>0</v>
      </c>
    </row>
    <row r="9294" spans="7:7" x14ac:dyDescent="0.25">
      <c r="G9294">
        <f t="shared" si="163"/>
        <v>0</v>
      </c>
    </row>
    <row r="9295" spans="7:7" x14ac:dyDescent="0.25">
      <c r="G9295">
        <f t="shared" si="163"/>
        <v>0</v>
      </c>
    </row>
    <row r="9296" spans="7:7" x14ac:dyDescent="0.25">
      <c r="G9296">
        <f t="shared" si="163"/>
        <v>0</v>
      </c>
    </row>
    <row r="9297" spans="7:7" x14ac:dyDescent="0.25">
      <c r="G9297">
        <f t="shared" si="163"/>
        <v>0</v>
      </c>
    </row>
    <row r="9298" spans="7:7" x14ac:dyDescent="0.25">
      <c r="G9298">
        <f t="shared" si="163"/>
        <v>0</v>
      </c>
    </row>
    <row r="9299" spans="7:7" x14ac:dyDescent="0.25">
      <c r="G9299">
        <f t="shared" si="163"/>
        <v>0</v>
      </c>
    </row>
    <row r="9300" spans="7:7" x14ac:dyDescent="0.25">
      <c r="G9300">
        <f t="shared" si="163"/>
        <v>0</v>
      </c>
    </row>
    <row r="9301" spans="7:7" x14ac:dyDescent="0.25">
      <c r="G9301">
        <f t="shared" si="163"/>
        <v>0</v>
      </c>
    </row>
    <row r="9302" spans="7:7" x14ac:dyDescent="0.25">
      <c r="G9302">
        <f t="shared" si="163"/>
        <v>0</v>
      </c>
    </row>
    <row r="9303" spans="7:7" x14ac:dyDescent="0.25">
      <c r="G9303">
        <f t="shared" si="163"/>
        <v>0</v>
      </c>
    </row>
    <row r="9304" spans="7:7" x14ac:dyDescent="0.25">
      <c r="G9304">
        <f t="shared" si="163"/>
        <v>0</v>
      </c>
    </row>
    <row r="9305" spans="7:7" x14ac:dyDescent="0.25">
      <c r="G9305">
        <f t="shared" si="163"/>
        <v>0</v>
      </c>
    </row>
    <row r="9306" spans="7:7" x14ac:dyDescent="0.25">
      <c r="G9306">
        <f t="shared" si="163"/>
        <v>0</v>
      </c>
    </row>
    <row r="9307" spans="7:7" x14ac:dyDescent="0.25">
      <c r="G9307">
        <f t="shared" si="163"/>
        <v>0</v>
      </c>
    </row>
    <row r="9308" spans="7:7" x14ac:dyDescent="0.25">
      <c r="G9308">
        <f t="shared" si="163"/>
        <v>0</v>
      </c>
    </row>
    <row r="9309" spans="7:7" x14ac:dyDescent="0.25">
      <c r="G9309">
        <f t="shared" si="163"/>
        <v>0</v>
      </c>
    </row>
    <row r="9310" spans="7:7" x14ac:dyDescent="0.25">
      <c r="G9310">
        <f t="shared" si="163"/>
        <v>0</v>
      </c>
    </row>
    <row r="9311" spans="7:7" x14ac:dyDescent="0.25">
      <c r="G9311">
        <f t="shared" si="163"/>
        <v>0</v>
      </c>
    </row>
    <row r="9312" spans="7:7" x14ac:dyDescent="0.25">
      <c r="G9312">
        <f t="shared" si="163"/>
        <v>0</v>
      </c>
    </row>
    <row r="9313" spans="7:7" x14ac:dyDescent="0.25">
      <c r="G9313">
        <f t="shared" si="163"/>
        <v>0</v>
      </c>
    </row>
    <row r="9314" spans="7:7" x14ac:dyDescent="0.25">
      <c r="G9314">
        <f t="shared" si="163"/>
        <v>0</v>
      </c>
    </row>
    <row r="9315" spans="7:7" x14ac:dyDescent="0.25">
      <c r="G9315">
        <f t="shared" si="163"/>
        <v>0</v>
      </c>
    </row>
    <row r="9316" spans="7:7" x14ac:dyDescent="0.25">
      <c r="G9316">
        <f t="shared" si="163"/>
        <v>0</v>
      </c>
    </row>
    <row r="9317" spans="7:7" x14ac:dyDescent="0.25">
      <c r="G9317">
        <f t="shared" si="163"/>
        <v>0</v>
      </c>
    </row>
    <row r="9318" spans="7:7" x14ac:dyDescent="0.25">
      <c r="G9318">
        <f t="shared" si="163"/>
        <v>0</v>
      </c>
    </row>
    <row r="9319" spans="7:7" x14ac:dyDescent="0.25">
      <c r="G9319">
        <f t="shared" si="163"/>
        <v>0</v>
      </c>
    </row>
    <row r="9320" spans="7:7" x14ac:dyDescent="0.25">
      <c r="G9320">
        <f t="shared" si="163"/>
        <v>0</v>
      </c>
    </row>
    <row r="9321" spans="7:7" x14ac:dyDescent="0.25">
      <c r="G9321">
        <f t="shared" si="163"/>
        <v>0</v>
      </c>
    </row>
    <row r="9322" spans="7:7" x14ac:dyDescent="0.25">
      <c r="G9322">
        <f t="shared" si="163"/>
        <v>0</v>
      </c>
    </row>
    <row r="9323" spans="7:7" x14ac:dyDescent="0.25">
      <c r="G9323">
        <f t="shared" si="163"/>
        <v>0</v>
      </c>
    </row>
    <row r="9324" spans="7:7" x14ac:dyDescent="0.25">
      <c r="G9324">
        <f t="shared" si="163"/>
        <v>0</v>
      </c>
    </row>
    <row r="9325" spans="7:7" x14ac:dyDescent="0.25">
      <c r="G9325">
        <f t="shared" si="163"/>
        <v>0</v>
      </c>
    </row>
    <row r="9326" spans="7:7" x14ac:dyDescent="0.25">
      <c r="G9326">
        <f t="shared" si="163"/>
        <v>0</v>
      </c>
    </row>
    <row r="9327" spans="7:7" x14ac:dyDescent="0.25">
      <c r="G9327">
        <f t="shared" si="163"/>
        <v>0</v>
      </c>
    </row>
    <row r="9328" spans="7:7" x14ac:dyDescent="0.25">
      <c r="G9328">
        <f t="shared" si="163"/>
        <v>0</v>
      </c>
    </row>
    <row r="9329" spans="7:7" x14ac:dyDescent="0.25">
      <c r="G9329">
        <f t="shared" si="163"/>
        <v>0</v>
      </c>
    </row>
    <row r="9330" spans="7:7" x14ac:dyDescent="0.25">
      <c r="G9330">
        <f t="shared" si="163"/>
        <v>0</v>
      </c>
    </row>
    <row r="9331" spans="7:7" x14ac:dyDescent="0.25">
      <c r="G9331">
        <f t="shared" si="163"/>
        <v>0</v>
      </c>
    </row>
    <row r="9332" spans="7:7" x14ac:dyDescent="0.25">
      <c r="G9332">
        <f t="shared" si="163"/>
        <v>0</v>
      </c>
    </row>
    <row r="9333" spans="7:7" x14ac:dyDescent="0.25">
      <c r="G9333">
        <f t="shared" si="163"/>
        <v>0</v>
      </c>
    </row>
    <row r="9334" spans="7:7" x14ac:dyDescent="0.25">
      <c r="G9334">
        <f t="shared" si="163"/>
        <v>0</v>
      </c>
    </row>
    <row r="9335" spans="7:7" x14ac:dyDescent="0.25">
      <c r="G9335">
        <f t="shared" si="163"/>
        <v>0</v>
      </c>
    </row>
    <row r="9336" spans="7:7" x14ac:dyDescent="0.25">
      <c r="G9336">
        <f t="shared" si="163"/>
        <v>0</v>
      </c>
    </row>
    <row r="9337" spans="7:7" x14ac:dyDescent="0.25">
      <c r="G9337">
        <f t="shared" si="163"/>
        <v>0</v>
      </c>
    </row>
    <row r="9338" spans="7:7" x14ac:dyDescent="0.25">
      <c r="G9338">
        <f t="shared" si="163"/>
        <v>0</v>
      </c>
    </row>
    <row r="9339" spans="7:7" x14ac:dyDescent="0.25">
      <c r="G9339">
        <f t="shared" si="163"/>
        <v>0</v>
      </c>
    </row>
    <row r="9340" spans="7:7" x14ac:dyDescent="0.25">
      <c r="G9340">
        <f t="shared" si="163"/>
        <v>0</v>
      </c>
    </row>
    <row r="9341" spans="7:7" x14ac:dyDescent="0.25">
      <c r="G9341">
        <f t="shared" si="163"/>
        <v>0</v>
      </c>
    </row>
    <row r="9342" spans="7:7" x14ac:dyDescent="0.25">
      <c r="G9342">
        <f t="shared" si="163"/>
        <v>0</v>
      </c>
    </row>
    <row r="9343" spans="7:7" x14ac:dyDescent="0.25">
      <c r="G9343">
        <f t="shared" si="163"/>
        <v>0</v>
      </c>
    </row>
    <row r="9344" spans="7:7" x14ac:dyDescent="0.25">
      <c r="G9344">
        <f t="shared" si="163"/>
        <v>0</v>
      </c>
    </row>
    <row r="9345" spans="7:7" x14ac:dyDescent="0.25">
      <c r="G9345">
        <f t="shared" si="163"/>
        <v>0</v>
      </c>
    </row>
    <row r="9346" spans="7:7" x14ac:dyDescent="0.25">
      <c r="G9346">
        <f t="shared" si="163"/>
        <v>0</v>
      </c>
    </row>
    <row r="9347" spans="7:7" x14ac:dyDescent="0.25">
      <c r="G9347">
        <f t="shared" si="163"/>
        <v>0</v>
      </c>
    </row>
    <row r="9348" spans="7:7" x14ac:dyDescent="0.25">
      <c r="G9348">
        <f t="shared" si="163"/>
        <v>0</v>
      </c>
    </row>
    <row r="9349" spans="7:7" x14ac:dyDescent="0.25">
      <c r="G9349">
        <f t="shared" si="163"/>
        <v>0</v>
      </c>
    </row>
    <row r="9350" spans="7:7" x14ac:dyDescent="0.25">
      <c r="G9350">
        <f t="shared" si="163"/>
        <v>0</v>
      </c>
    </row>
    <row r="9351" spans="7:7" x14ac:dyDescent="0.25">
      <c r="G9351">
        <f t="shared" si="163"/>
        <v>0</v>
      </c>
    </row>
    <row r="9352" spans="7:7" x14ac:dyDescent="0.25">
      <c r="G9352">
        <f t="shared" ref="G9352:G9415" si="164">IF(E9352=E9351,G9351,D9352)</f>
        <v>0</v>
      </c>
    </row>
    <row r="9353" spans="7:7" x14ac:dyDescent="0.25">
      <c r="G9353">
        <f t="shared" si="164"/>
        <v>0</v>
      </c>
    </row>
    <row r="9354" spans="7:7" x14ac:dyDescent="0.25">
      <c r="G9354">
        <f t="shared" si="164"/>
        <v>0</v>
      </c>
    </row>
    <row r="9355" spans="7:7" x14ac:dyDescent="0.25">
      <c r="G9355">
        <f t="shared" si="164"/>
        <v>0</v>
      </c>
    </row>
    <row r="9356" spans="7:7" x14ac:dyDescent="0.25">
      <c r="G9356">
        <f t="shared" si="164"/>
        <v>0</v>
      </c>
    </row>
    <row r="9357" spans="7:7" x14ac:dyDescent="0.25">
      <c r="G9357">
        <f t="shared" si="164"/>
        <v>0</v>
      </c>
    </row>
    <row r="9358" spans="7:7" x14ac:dyDescent="0.25">
      <c r="G9358">
        <f t="shared" si="164"/>
        <v>0</v>
      </c>
    </row>
    <row r="9359" spans="7:7" x14ac:dyDescent="0.25">
      <c r="G9359">
        <f t="shared" si="164"/>
        <v>0</v>
      </c>
    </row>
    <row r="9360" spans="7:7" x14ac:dyDescent="0.25">
      <c r="G9360">
        <f t="shared" si="164"/>
        <v>0</v>
      </c>
    </row>
    <row r="9361" spans="7:7" x14ac:dyDescent="0.25">
      <c r="G9361">
        <f t="shared" si="164"/>
        <v>0</v>
      </c>
    </row>
    <row r="9362" spans="7:7" x14ac:dyDescent="0.25">
      <c r="G9362">
        <f t="shared" si="164"/>
        <v>0</v>
      </c>
    </row>
    <row r="9363" spans="7:7" x14ac:dyDescent="0.25">
      <c r="G9363">
        <f t="shared" si="164"/>
        <v>0</v>
      </c>
    </row>
    <row r="9364" spans="7:7" x14ac:dyDescent="0.25">
      <c r="G9364">
        <f t="shared" si="164"/>
        <v>0</v>
      </c>
    </row>
    <row r="9365" spans="7:7" x14ac:dyDescent="0.25">
      <c r="G9365">
        <f t="shared" si="164"/>
        <v>0</v>
      </c>
    </row>
    <row r="9366" spans="7:7" x14ac:dyDescent="0.25">
      <c r="G9366">
        <f t="shared" si="164"/>
        <v>0</v>
      </c>
    </row>
    <row r="9367" spans="7:7" x14ac:dyDescent="0.25">
      <c r="G9367">
        <f t="shared" si="164"/>
        <v>0</v>
      </c>
    </row>
    <row r="9368" spans="7:7" x14ac:dyDescent="0.25">
      <c r="G9368">
        <f t="shared" si="164"/>
        <v>0</v>
      </c>
    </row>
    <row r="9369" spans="7:7" x14ac:dyDescent="0.25">
      <c r="G9369">
        <f t="shared" si="164"/>
        <v>0</v>
      </c>
    </row>
    <row r="9370" spans="7:7" x14ac:dyDescent="0.25">
      <c r="G9370">
        <f t="shared" si="164"/>
        <v>0</v>
      </c>
    </row>
    <row r="9371" spans="7:7" x14ac:dyDescent="0.25">
      <c r="G9371">
        <f t="shared" si="164"/>
        <v>0</v>
      </c>
    </row>
    <row r="9372" spans="7:7" x14ac:dyDescent="0.25">
      <c r="G9372">
        <f t="shared" si="164"/>
        <v>0</v>
      </c>
    </row>
    <row r="9373" spans="7:7" x14ac:dyDescent="0.25">
      <c r="G9373">
        <f t="shared" si="164"/>
        <v>0</v>
      </c>
    </row>
    <row r="9374" spans="7:7" x14ac:dyDescent="0.25">
      <c r="G9374">
        <f t="shared" si="164"/>
        <v>0</v>
      </c>
    </row>
    <row r="9375" spans="7:7" x14ac:dyDescent="0.25">
      <c r="G9375">
        <f t="shared" si="164"/>
        <v>0</v>
      </c>
    </row>
    <row r="9376" spans="7:7" x14ac:dyDescent="0.25">
      <c r="G9376">
        <f t="shared" si="164"/>
        <v>0</v>
      </c>
    </row>
    <row r="9377" spans="7:7" x14ac:dyDescent="0.25">
      <c r="G9377">
        <f t="shared" si="164"/>
        <v>0</v>
      </c>
    </row>
    <row r="9378" spans="7:7" x14ac:dyDescent="0.25">
      <c r="G9378">
        <f t="shared" si="164"/>
        <v>0</v>
      </c>
    </row>
    <row r="9379" spans="7:7" x14ac:dyDescent="0.25">
      <c r="G9379">
        <f t="shared" si="164"/>
        <v>0</v>
      </c>
    </row>
    <row r="9380" spans="7:7" x14ac:dyDescent="0.25">
      <c r="G9380">
        <f t="shared" si="164"/>
        <v>0</v>
      </c>
    </row>
    <row r="9381" spans="7:7" x14ac:dyDescent="0.25">
      <c r="G9381">
        <f t="shared" si="164"/>
        <v>0</v>
      </c>
    </row>
    <row r="9382" spans="7:7" x14ac:dyDescent="0.25">
      <c r="G9382">
        <f t="shared" si="164"/>
        <v>0</v>
      </c>
    </row>
    <row r="9383" spans="7:7" x14ac:dyDescent="0.25">
      <c r="G9383">
        <f t="shared" si="164"/>
        <v>0</v>
      </c>
    </row>
    <row r="9384" spans="7:7" x14ac:dyDescent="0.25">
      <c r="G9384">
        <f t="shared" si="164"/>
        <v>0</v>
      </c>
    </row>
    <row r="9385" spans="7:7" x14ac:dyDescent="0.25">
      <c r="G9385">
        <f t="shared" si="164"/>
        <v>0</v>
      </c>
    </row>
    <row r="9386" spans="7:7" x14ac:dyDescent="0.25">
      <c r="G9386">
        <f t="shared" si="164"/>
        <v>0</v>
      </c>
    </row>
    <row r="9387" spans="7:7" x14ac:dyDescent="0.25">
      <c r="G9387">
        <f t="shared" si="164"/>
        <v>0</v>
      </c>
    </row>
    <row r="9388" spans="7:7" x14ac:dyDescent="0.25">
      <c r="G9388">
        <f t="shared" si="164"/>
        <v>0</v>
      </c>
    </row>
    <row r="9389" spans="7:7" x14ac:dyDescent="0.25">
      <c r="G9389">
        <f t="shared" si="164"/>
        <v>0</v>
      </c>
    </row>
    <row r="9390" spans="7:7" x14ac:dyDescent="0.25">
      <c r="G9390">
        <f t="shared" si="164"/>
        <v>0</v>
      </c>
    </row>
    <row r="9391" spans="7:7" x14ac:dyDescent="0.25">
      <c r="G9391">
        <f t="shared" si="164"/>
        <v>0</v>
      </c>
    </row>
    <row r="9392" spans="7:7" x14ac:dyDescent="0.25">
      <c r="G9392">
        <f t="shared" si="164"/>
        <v>0</v>
      </c>
    </row>
    <row r="9393" spans="7:7" x14ac:dyDescent="0.25">
      <c r="G9393">
        <f t="shared" si="164"/>
        <v>0</v>
      </c>
    </row>
    <row r="9394" spans="7:7" x14ac:dyDescent="0.25">
      <c r="G9394">
        <f t="shared" si="164"/>
        <v>0</v>
      </c>
    </row>
    <row r="9395" spans="7:7" x14ac:dyDescent="0.25">
      <c r="G9395">
        <f t="shared" si="164"/>
        <v>0</v>
      </c>
    </row>
    <row r="9396" spans="7:7" x14ac:dyDescent="0.25">
      <c r="G9396">
        <f t="shared" si="164"/>
        <v>0</v>
      </c>
    </row>
    <row r="9397" spans="7:7" x14ac:dyDescent="0.25">
      <c r="G9397">
        <f t="shared" si="164"/>
        <v>0</v>
      </c>
    </row>
    <row r="9398" spans="7:7" x14ac:dyDescent="0.25">
      <c r="G9398">
        <f t="shared" si="164"/>
        <v>0</v>
      </c>
    </row>
    <row r="9399" spans="7:7" x14ac:dyDescent="0.25">
      <c r="G9399">
        <f t="shared" si="164"/>
        <v>0</v>
      </c>
    </row>
    <row r="9400" spans="7:7" x14ac:dyDescent="0.25">
      <c r="G9400">
        <f t="shared" si="164"/>
        <v>0</v>
      </c>
    </row>
    <row r="9401" spans="7:7" x14ac:dyDescent="0.25">
      <c r="G9401">
        <f t="shared" si="164"/>
        <v>0</v>
      </c>
    </row>
    <row r="9402" spans="7:7" x14ac:dyDescent="0.25">
      <c r="G9402">
        <f t="shared" si="164"/>
        <v>0</v>
      </c>
    </row>
    <row r="9403" spans="7:7" x14ac:dyDescent="0.25">
      <c r="G9403">
        <f t="shared" si="164"/>
        <v>0</v>
      </c>
    </row>
    <row r="9404" spans="7:7" x14ac:dyDescent="0.25">
      <c r="G9404">
        <f t="shared" si="164"/>
        <v>0</v>
      </c>
    </row>
    <row r="9405" spans="7:7" x14ac:dyDescent="0.25">
      <c r="G9405">
        <f t="shared" si="164"/>
        <v>0</v>
      </c>
    </row>
    <row r="9406" spans="7:7" x14ac:dyDescent="0.25">
      <c r="G9406">
        <f t="shared" si="164"/>
        <v>0</v>
      </c>
    </row>
    <row r="9407" spans="7:7" x14ac:dyDescent="0.25">
      <c r="G9407">
        <f t="shared" si="164"/>
        <v>0</v>
      </c>
    </row>
    <row r="9408" spans="7:7" x14ac:dyDescent="0.25">
      <c r="G9408">
        <f t="shared" si="164"/>
        <v>0</v>
      </c>
    </row>
    <row r="9409" spans="7:7" x14ac:dyDescent="0.25">
      <c r="G9409">
        <f t="shared" si="164"/>
        <v>0</v>
      </c>
    </row>
    <row r="9410" spans="7:7" x14ac:dyDescent="0.25">
      <c r="G9410">
        <f t="shared" si="164"/>
        <v>0</v>
      </c>
    </row>
    <row r="9411" spans="7:7" x14ac:dyDescent="0.25">
      <c r="G9411">
        <f t="shared" si="164"/>
        <v>0</v>
      </c>
    </row>
    <row r="9412" spans="7:7" x14ac:dyDescent="0.25">
      <c r="G9412">
        <f t="shared" si="164"/>
        <v>0</v>
      </c>
    </row>
    <row r="9413" spans="7:7" x14ac:dyDescent="0.25">
      <c r="G9413">
        <f t="shared" si="164"/>
        <v>0</v>
      </c>
    </row>
    <row r="9414" spans="7:7" x14ac:dyDescent="0.25">
      <c r="G9414">
        <f t="shared" si="164"/>
        <v>0</v>
      </c>
    </row>
    <row r="9415" spans="7:7" x14ac:dyDescent="0.25">
      <c r="G9415">
        <f t="shared" si="164"/>
        <v>0</v>
      </c>
    </row>
    <row r="9416" spans="7:7" x14ac:dyDescent="0.25">
      <c r="G9416">
        <f t="shared" ref="G9416:G9479" si="165">IF(E9416=E9415,G9415,D9416)</f>
        <v>0</v>
      </c>
    </row>
    <row r="9417" spans="7:7" x14ac:dyDescent="0.25">
      <c r="G9417">
        <f t="shared" si="165"/>
        <v>0</v>
      </c>
    </row>
    <row r="9418" spans="7:7" x14ac:dyDescent="0.25">
      <c r="G9418">
        <f t="shared" si="165"/>
        <v>0</v>
      </c>
    </row>
    <row r="9419" spans="7:7" x14ac:dyDescent="0.25">
      <c r="G9419">
        <f t="shared" si="165"/>
        <v>0</v>
      </c>
    </row>
    <row r="9420" spans="7:7" x14ac:dyDescent="0.25">
      <c r="G9420">
        <f t="shared" si="165"/>
        <v>0</v>
      </c>
    </row>
    <row r="9421" spans="7:7" x14ac:dyDescent="0.25">
      <c r="G9421">
        <f t="shared" si="165"/>
        <v>0</v>
      </c>
    </row>
    <row r="9422" spans="7:7" x14ac:dyDescent="0.25">
      <c r="G9422">
        <f t="shared" si="165"/>
        <v>0</v>
      </c>
    </row>
    <row r="9423" spans="7:7" x14ac:dyDescent="0.25">
      <c r="G9423">
        <f t="shared" si="165"/>
        <v>0</v>
      </c>
    </row>
    <row r="9424" spans="7:7" x14ac:dyDescent="0.25">
      <c r="G9424">
        <f t="shared" si="165"/>
        <v>0</v>
      </c>
    </row>
    <row r="9425" spans="7:7" x14ac:dyDescent="0.25">
      <c r="G9425">
        <f t="shared" si="165"/>
        <v>0</v>
      </c>
    </row>
    <row r="9426" spans="7:7" x14ac:dyDescent="0.25">
      <c r="G9426">
        <f t="shared" si="165"/>
        <v>0</v>
      </c>
    </row>
    <row r="9427" spans="7:7" x14ac:dyDescent="0.25">
      <c r="G9427">
        <f t="shared" si="165"/>
        <v>0</v>
      </c>
    </row>
    <row r="9428" spans="7:7" x14ac:dyDescent="0.25">
      <c r="G9428">
        <f t="shared" si="165"/>
        <v>0</v>
      </c>
    </row>
    <row r="9429" spans="7:7" x14ac:dyDescent="0.25">
      <c r="G9429">
        <f t="shared" si="165"/>
        <v>0</v>
      </c>
    </row>
    <row r="9430" spans="7:7" x14ac:dyDescent="0.25">
      <c r="G9430">
        <f t="shared" si="165"/>
        <v>0</v>
      </c>
    </row>
    <row r="9431" spans="7:7" x14ac:dyDescent="0.25">
      <c r="G9431">
        <f t="shared" si="165"/>
        <v>0</v>
      </c>
    </row>
    <row r="9432" spans="7:7" x14ac:dyDescent="0.25">
      <c r="G9432">
        <f t="shared" si="165"/>
        <v>0</v>
      </c>
    </row>
    <row r="9433" spans="7:7" x14ac:dyDescent="0.25">
      <c r="G9433">
        <f t="shared" si="165"/>
        <v>0</v>
      </c>
    </row>
    <row r="9434" spans="7:7" x14ac:dyDescent="0.25">
      <c r="G9434">
        <f t="shared" si="165"/>
        <v>0</v>
      </c>
    </row>
    <row r="9435" spans="7:7" x14ac:dyDescent="0.25">
      <c r="G9435">
        <f t="shared" si="165"/>
        <v>0</v>
      </c>
    </row>
    <row r="9436" spans="7:7" x14ac:dyDescent="0.25">
      <c r="G9436">
        <f t="shared" si="165"/>
        <v>0</v>
      </c>
    </row>
    <row r="9437" spans="7:7" x14ac:dyDescent="0.25">
      <c r="G9437">
        <f t="shared" si="165"/>
        <v>0</v>
      </c>
    </row>
    <row r="9438" spans="7:7" x14ac:dyDescent="0.25">
      <c r="G9438">
        <f t="shared" si="165"/>
        <v>0</v>
      </c>
    </row>
    <row r="9439" spans="7:7" x14ac:dyDescent="0.25">
      <c r="G9439">
        <f t="shared" si="165"/>
        <v>0</v>
      </c>
    </row>
    <row r="9440" spans="7:7" x14ac:dyDescent="0.25">
      <c r="G9440">
        <f t="shared" si="165"/>
        <v>0</v>
      </c>
    </row>
    <row r="9441" spans="7:7" x14ac:dyDescent="0.25">
      <c r="G9441">
        <f t="shared" si="165"/>
        <v>0</v>
      </c>
    </row>
    <row r="9442" spans="7:7" x14ac:dyDescent="0.25">
      <c r="G9442">
        <f t="shared" si="165"/>
        <v>0</v>
      </c>
    </row>
    <row r="9443" spans="7:7" x14ac:dyDescent="0.25">
      <c r="G9443">
        <f t="shared" si="165"/>
        <v>0</v>
      </c>
    </row>
    <row r="9444" spans="7:7" x14ac:dyDescent="0.25">
      <c r="G9444">
        <f t="shared" si="165"/>
        <v>0</v>
      </c>
    </row>
    <row r="9445" spans="7:7" x14ac:dyDescent="0.25">
      <c r="G9445">
        <f t="shared" si="165"/>
        <v>0</v>
      </c>
    </row>
    <row r="9446" spans="7:7" x14ac:dyDescent="0.25">
      <c r="G9446">
        <f t="shared" si="165"/>
        <v>0</v>
      </c>
    </row>
    <row r="9447" spans="7:7" x14ac:dyDescent="0.25">
      <c r="G9447">
        <f t="shared" si="165"/>
        <v>0</v>
      </c>
    </row>
    <row r="9448" spans="7:7" x14ac:dyDescent="0.25">
      <c r="G9448">
        <f t="shared" si="165"/>
        <v>0</v>
      </c>
    </row>
    <row r="9449" spans="7:7" x14ac:dyDescent="0.25">
      <c r="G9449">
        <f t="shared" si="165"/>
        <v>0</v>
      </c>
    </row>
    <row r="9450" spans="7:7" x14ac:dyDescent="0.25">
      <c r="G9450">
        <f t="shared" si="165"/>
        <v>0</v>
      </c>
    </row>
    <row r="9451" spans="7:7" x14ac:dyDescent="0.25">
      <c r="G9451">
        <f t="shared" si="165"/>
        <v>0</v>
      </c>
    </row>
    <row r="9452" spans="7:7" x14ac:dyDescent="0.25">
      <c r="G9452">
        <f t="shared" si="165"/>
        <v>0</v>
      </c>
    </row>
    <row r="9453" spans="7:7" x14ac:dyDescent="0.25">
      <c r="G9453">
        <f t="shared" si="165"/>
        <v>0</v>
      </c>
    </row>
    <row r="9454" spans="7:7" x14ac:dyDescent="0.25">
      <c r="G9454">
        <f t="shared" si="165"/>
        <v>0</v>
      </c>
    </row>
    <row r="9455" spans="7:7" x14ac:dyDescent="0.25">
      <c r="G9455">
        <f t="shared" si="165"/>
        <v>0</v>
      </c>
    </row>
    <row r="9456" spans="7:7" x14ac:dyDescent="0.25">
      <c r="G9456">
        <f t="shared" si="165"/>
        <v>0</v>
      </c>
    </row>
    <row r="9457" spans="7:7" x14ac:dyDescent="0.25">
      <c r="G9457">
        <f t="shared" si="165"/>
        <v>0</v>
      </c>
    </row>
    <row r="9458" spans="7:7" x14ac:dyDescent="0.25">
      <c r="G9458">
        <f t="shared" si="165"/>
        <v>0</v>
      </c>
    </row>
    <row r="9459" spans="7:7" x14ac:dyDescent="0.25">
      <c r="G9459">
        <f t="shared" si="165"/>
        <v>0</v>
      </c>
    </row>
    <row r="9460" spans="7:7" x14ac:dyDescent="0.25">
      <c r="G9460">
        <f t="shared" si="165"/>
        <v>0</v>
      </c>
    </row>
    <row r="9461" spans="7:7" x14ac:dyDescent="0.25">
      <c r="G9461">
        <f t="shared" si="165"/>
        <v>0</v>
      </c>
    </row>
    <row r="9462" spans="7:7" x14ac:dyDescent="0.25">
      <c r="G9462">
        <f t="shared" si="165"/>
        <v>0</v>
      </c>
    </row>
    <row r="9463" spans="7:7" x14ac:dyDescent="0.25">
      <c r="G9463">
        <f t="shared" si="165"/>
        <v>0</v>
      </c>
    </row>
    <row r="9464" spans="7:7" x14ac:dyDescent="0.25">
      <c r="G9464">
        <f t="shared" si="165"/>
        <v>0</v>
      </c>
    </row>
    <row r="9465" spans="7:7" x14ac:dyDescent="0.25">
      <c r="G9465">
        <f t="shared" si="165"/>
        <v>0</v>
      </c>
    </row>
    <row r="9466" spans="7:7" x14ac:dyDescent="0.25">
      <c r="G9466">
        <f t="shared" si="165"/>
        <v>0</v>
      </c>
    </row>
    <row r="9467" spans="7:7" x14ac:dyDescent="0.25">
      <c r="G9467">
        <f t="shared" si="165"/>
        <v>0</v>
      </c>
    </row>
    <row r="9468" spans="7:7" x14ac:dyDescent="0.25">
      <c r="G9468">
        <f t="shared" si="165"/>
        <v>0</v>
      </c>
    </row>
    <row r="9469" spans="7:7" x14ac:dyDescent="0.25">
      <c r="G9469">
        <f t="shared" si="165"/>
        <v>0</v>
      </c>
    </row>
    <row r="9470" spans="7:7" x14ac:dyDescent="0.25">
      <c r="G9470">
        <f t="shared" si="165"/>
        <v>0</v>
      </c>
    </row>
    <row r="9471" spans="7:7" x14ac:dyDescent="0.25">
      <c r="G9471">
        <f t="shared" si="165"/>
        <v>0</v>
      </c>
    </row>
    <row r="9472" spans="7:7" x14ac:dyDescent="0.25">
      <c r="G9472">
        <f t="shared" si="165"/>
        <v>0</v>
      </c>
    </row>
    <row r="9473" spans="7:7" x14ac:dyDescent="0.25">
      <c r="G9473">
        <f t="shared" si="165"/>
        <v>0</v>
      </c>
    </row>
    <row r="9474" spans="7:7" x14ac:dyDescent="0.25">
      <c r="G9474">
        <f t="shared" si="165"/>
        <v>0</v>
      </c>
    </row>
    <row r="9475" spans="7:7" x14ac:dyDescent="0.25">
      <c r="G9475">
        <f t="shared" si="165"/>
        <v>0</v>
      </c>
    </row>
    <row r="9476" spans="7:7" x14ac:dyDescent="0.25">
      <c r="G9476">
        <f t="shared" si="165"/>
        <v>0</v>
      </c>
    </row>
    <row r="9477" spans="7:7" x14ac:dyDescent="0.25">
      <c r="G9477">
        <f t="shared" si="165"/>
        <v>0</v>
      </c>
    </row>
    <row r="9478" spans="7:7" x14ac:dyDescent="0.25">
      <c r="G9478">
        <f t="shared" si="165"/>
        <v>0</v>
      </c>
    </row>
    <row r="9479" spans="7:7" x14ac:dyDescent="0.25">
      <c r="G9479">
        <f t="shared" si="165"/>
        <v>0</v>
      </c>
    </row>
    <row r="9480" spans="7:7" x14ac:dyDescent="0.25">
      <c r="G9480">
        <f t="shared" ref="G9480:G9543" si="166">IF(E9480=E9479,G9479,D9480)</f>
        <v>0</v>
      </c>
    </row>
    <row r="9481" spans="7:7" x14ac:dyDescent="0.25">
      <c r="G9481">
        <f t="shared" si="166"/>
        <v>0</v>
      </c>
    </row>
    <row r="9482" spans="7:7" x14ac:dyDescent="0.25">
      <c r="G9482">
        <f t="shared" si="166"/>
        <v>0</v>
      </c>
    </row>
    <row r="9483" spans="7:7" x14ac:dyDescent="0.25">
      <c r="G9483">
        <f t="shared" si="166"/>
        <v>0</v>
      </c>
    </row>
    <row r="9484" spans="7:7" x14ac:dyDescent="0.25">
      <c r="G9484">
        <f t="shared" si="166"/>
        <v>0</v>
      </c>
    </row>
    <row r="9485" spans="7:7" x14ac:dyDescent="0.25">
      <c r="G9485">
        <f t="shared" si="166"/>
        <v>0</v>
      </c>
    </row>
    <row r="9486" spans="7:7" x14ac:dyDescent="0.25">
      <c r="G9486">
        <f t="shared" si="166"/>
        <v>0</v>
      </c>
    </row>
    <row r="9487" spans="7:7" x14ac:dyDescent="0.25">
      <c r="G9487">
        <f t="shared" si="166"/>
        <v>0</v>
      </c>
    </row>
    <row r="9488" spans="7:7" x14ac:dyDescent="0.25">
      <c r="G9488">
        <f t="shared" si="166"/>
        <v>0</v>
      </c>
    </row>
    <row r="9489" spans="7:7" x14ac:dyDescent="0.25">
      <c r="G9489">
        <f t="shared" si="166"/>
        <v>0</v>
      </c>
    </row>
    <row r="9490" spans="7:7" x14ac:dyDescent="0.25">
      <c r="G9490">
        <f t="shared" si="166"/>
        <v>0</v>
      </c>
    </row>
    <row r="9491" spans="7:7" x14ac:dyDescent="0.25">
      <c r="G9491">
        <f t="shared" si="166"/>
        <v>0</v>
      </c>
    </row>
    <row r="9492" spans="7:7" x14ac:dyDescent="0.25">
      <c r="G9492">
        <f t="shared" si="166"/>
        <v>0</v>
      </c>
    </row>
    <row r="9493" spans="7:7" x14ac:dyDescent="0.25">
      <c r="G9493">
        <f t="shared" si="166"/>
        <v>0</v>
      </c>
    </row>
    <row r="9494" spans="7:7" x14ac:dyDescent="0.25">
      <c r="G9494">
        <f t="shared" si="166"/>
        <v>0</v>
      </c>
    </row>
    <row r="9495" spans="7:7" x14ac:dyDescent="0.25">
      <c r="G9495">
        <f t="shared" si="166"/>
        <v>0</v>
      </c>
    </row>
    <row r="9496" spans="7:7" x14ac:dyDescent="0.25">
      <c r="G9496">
        <f t="shared" si="166"/>
        <v>0</v>
      </c>
    </row>
    <row r="9497" spans="7:7" x14ac:dyDescent="0.25">
      <c r="G9497">
        <f t="shared" si="166"/>
        <v>0</v>
      </c>
    </row>
    <row r="9498" spans="7:7" x14ac:dyDescent="0.25">
      <c r="G9498">
        <f t="shared" si="166"/>
        <v>0</v>
      </c>
    </row>
    <row r="9499" spans="7:7" x14ac:dyDescent="0.25">
      <c r="G9499">
        <f t="shared" si="166"/>
        <v>0</v>
      </c>
    </row>
    <row r="9500" spans="7:7" x14ac:dyDescent="0.25">
      <c r="G9500">
        <f t="shared" si="166"/>
        <v>0</v>
      </c>
    </row>
    <row r="9501" spans="7:7" x14ac:dyDescent="0.25">
      <c r="G9501">
        <f t="shared" si="166"/>
        <v>0</v>
      </c>
    </row>
    <row r="9502" spans="7:7" x14ac:dyDescent="0.25">
      <c r="G9502">
        <f t="shared" si="166"/>
        <v>0</v>
      </c>
    </row>
    <row r="9503" spans="7:7" x14ac:dyDescent="0.25">
      <c r="G9503">
        <f t="shared" si="166"/>
        <v>0</v>
      </c>
    </row>
    <row r="9504" spans="7:7" x14ac:dyDescent="0.25">
      <c r="G9504">
        <f t="shared" si="166"/>
        <v>0</v>
      </c>
    </row>
    <row r="9505" spans="7:7" x14ac:dyDescent="0.25">
      <c r="G9505">
        <f t="shared" si="166"/>
        <v>0</v>
      </c>
    </row>
    <row r="9506" spans="7:7" x14ac:dyDescent="0.25">
      <c r="G9506">
        <f t="shared" si="166"/>
        <v>0</v>
      </c>
    </row>
    <row r="9507" spans="7:7" x14ac:dyDescent="0.25">
      <c r="G9507">
        <f t="shared" si="166"/>
        <v>0</v>
      </c>
    </row>
    <row r="9508" spans="7:7" x14ac:dyDescent="0.25">
      <c r="G9508">
        <f t="shared" si="166"/>
        <v>0</v>
      </c>
    </row>
    <row r="9509" spans="7:7" x14ac:dyDescent="0.25">
      <c r="G9509">
        <f t="shared" si="166"/>
        <v>0</v>
      </c>
    </row>
    <row r="9510" spans="7:7" x14ac:dyDescent="0.25">
      <c r="G9510">
        <f t="shared" si="166"/>
        <v>0</v>
      </c>
    </row>
    <row r="9511" spans="7:7" x14ac:dyDescent="0.25">
      <c r="G9511">
        <f t="shared" si="166"/>
        <v>0</v>
      </c>
    </row>
    <row r="9512" spans="7:7" x14ac:dyDescent="0.25">
      <c r="G9512">
        <f t="shared" si="166"/>
        <v>0</v>
      </c>
    </row>
    <row r="9513" spans="7:7" x14ac:dyDescent="0.25">
      <c r="G9513">
        <f t="shared" si="166"/>
        <v>0</v>
      </c>
    </row>
    <row r="9514" spans="7:7" x14ac:dyDescent="0.25">
      <c r="G9514">
        <f t="shared" si="166"/>
        <v>0</v>
      </c>
    </row>
    <row r="9515" spans="7:7" x14ac:dyDescent="0.25">
      <c r="G9515">
        <f t="shared" si="166"/>
        <v>0</v>
      </c>
    </row>
    <row r="9516" spans="7:7" x14ac:dyDescent="0.25">
      <c r="G9516">
        <f t="shared" si="166"/>
        <v>0</v>
      </c>
    </row>
    <row r="9517" spans="7:7" x14ac:dyDescent="0.25">
      <c r="G9517">
        <f t="shared" si="166"/>
        <v>0</v>
      </c>
    </row>
    <row r="9518" spans="7:7" x14ac:dyDescent="0.25">
      <c r="G9518">
        <f t="shared" si="166"/>
        <v>0</v>
      </c>
    </row>
    <row r="9519" spans="7:7" x14ac:dyDescent="0.25">
      <c r="G9519">
        <f t="shared" si="166"/>
        <v>0</v>
      </c>
    </row>
    <row r="9520" spans="7:7" x14ac:dyDescent="0.25">
      <c r="G9520">
        <f t="shared" si="166"/>
        <v>0</v>
      </c>
    </row>
    <row r="9521" spans="7:7" x14ac:dyDescent="0.25">
      <c r="G9521">
        <f t="shared" si="166"/>
        <v>0</v>
      </c>
    </row>
    <row r="9522" spans="7:7" x14ac:dyDescent="0.25">
      <c r="G9522">
        <f t="shared" si="166"/>
        <v>0</v>
      </c>
    </row>
    <row r="9523" spans="7:7" x14ac:dyDescent="0.25">
      <c r="G9523">
        <f t="shared" si="166"/>
        <v>0</v>
      </c>
    </row>
    <row r="9524" spans="7:7" x14ac:dyDescent="0.25">
      <c r="G9524">
        <f t="shared" si="166"/>
        <v>0</v>
      </c>
    </row>
    <row r="9525" spans="7:7" x14ac:dyDescent="0.25">
      <c r="G9525">
        <f t="shared" si="166"/>
        <v>0</v>
      </c>
    </row>
    <row r="9526" spans="7:7" x14ac:dyDescent="0.25">
      <c r="G9526">
        <f t="shared" si="166"/>
        <v>0</v>
      </c>
    </row>
    <row r="9527" spans="7:7" x14ac:dyDescent="0.25">
      <c r="G9527">
        <f t="shared" si="166"/>
        <v>0</v>
      </c>
    </row>
    <row r="9528" spans="7:7" x14ac:dyDescent="0.25">
      <c r="G9528">
        <f t="shared" si="166"/>
        <v>0</v>
      </c>
    </row>
    <row r="9529" spans="7:7" x14ac:dyDescent="0.25">
      <c r="G9529">
        <f t="shared" si="166"/>
        <v>0</v>
      </c>
    </row>
    <row r="9530" spans="7:7" x14ac:dyDescent="0.25">
      <c r="G9530">
        <f t="shared" si="166"/>
        <v>0</v>
      </c>
    </row>
    <row r="9531" spans="7:7" x14ac:dyDescent="0.25">
      <c r="G9531">
        <f t="shared" si="166"/>
        <v>0</v>
      </c>
    </row>
    <row r="9532" spans="7:7" x14ac:dyDescent="0.25">
      <c r="G9532">
        <f t="shared" si="166"/>
        <v>0</v>
      </c>
    </row>
    <row r="9533" spans="7:7" x14ac:dyDescent="0.25">
      <c r="G9533">
        <f t="shared" si="166"/>
        <v>0</v>
      </c>
    </row>
    <row r="9534" spans="7:7" x14ac:dyDescent="0.25">
      <c r="G9534">
        <f t="shared" si="166"/>
        <v>0</v>
      </c>
    </row>
    <row r="9535" spans="7:7" x14ac:dyDescent="0.25">
      <c r="G9535">
        <f t="shared" si="166"/>
        <v>0</v>
      </c>
    </row>
    <row r="9536" spans="7:7" x14ac:dyDescent="0.25">
      <c r="G9536">
        <f t="shared" si="166"/>
        <v>0</v>
      </c>
    </row>
    <row r="9537" spans="7:7" x14ac:dyDescent="0.25">
      <c r="G9537">
        <f t="shared" si="166"/>
        <v>0</v>
      </c>
    </row>
    <row r="9538" spans="7:7" x14ac:dyDescent="0.25">
      <c r="G9538">
        <f t="shared" si="166"/>
        <v>0</v>
      </c>
    </row>
    <row r="9539" spans="7:7" x14ac:dyDescent="0.25">
      <c r="G9539">
        <f t="shared" si="166"/>
        <v>0</v>
      </c>
    </row>
    <row r="9540" spans="7:7" x14ac:dyDescent="0.25">
      <c r="G9540">
        <f t="shared" si="166"/>
        <v>0</v>
      </c>
    </row>
    <row r="9541" spans="7:7" x14ac:dyDescent="0.25">
      <c r="G9541">
        <f t="shared" si="166"/>
        <v>0</v>
      </c>
    </row>
    <row r="9542" spans="7:7" x14ac:dyDescent="0.25">
      <c r="G9542">
        <f t="shared" si="166"/>
        <v>0</v>
      </c>
    </row>
    <row r="9543" spans="7:7" x14ac:dyDescent="0.25">
      <c r="G9543">
        <f t="shared" si="166"/>
        <v>0</v>
      </c>
    </row>
    <row r="9544" spans="7:7" x14ac:dyDescent="0.25">
      <c r="G9544">
        <f t="shared" ref="G9544:G9607" si="167">IF(E9544=E9543,G9543,D9544)</f>
        <v>0</v>
      </c>
    </row>
    <row r="9545" spans="7:7" x14ac:dyDescent="0.25">
      <c r="G9545">
        <f t="shared" si="167"/>
        <v>0</v>
      </c>
    </row>
    <row r="9546" spans="7:7" x14ac:dyDescent="0.25">
      <c r="G9546">
        <f t="shared" si="167"/>
        <v>0</v>
      </c>
    </row>
    <row r="9547" spans="7:7" x14ac:dyDescent="0.25">
      <c r="G9547">
        <f t="shared" si="167"/>
        <v>0</v>
      </c>
    </row>
    <row r="9548" spans="7:7" x14ac:dyDescent="0.25">
      <c r="G9548">
        <f t="shared" si="167"/>
        <v>0</v>
      </c>
    </row>
    <row r="9549" spans="7:7" x14ac:dyDescent="0.25">
      <c r="G9549">
        <f t="shared" si="167"/>
        <v>0</v>
      </c>
    </row>
    <row r="9550" spans="7:7" x14ac:dyDescent="0.25">
      <c r="G9550">
        <f t="shared" si="167"/>
        <v>0</v>
      </c>
    </row>
    <row r="9551" spans="7:7" x14ac:dyDescent="0.25">
      <c r="G9551">
        <f t="shared" si="167"/>
        <v>0</v>
      </c>
    </row>
    <row r="9552" spans="7:7" x14ac:dyDescent="0.25">
      <c r="G9552">
        <f t="shared" si="167"/>
        <v>0</v>
      </c>
    </row>
    <row r="9553" spans="7:7" x14ac:dyDescent="0.25">
      <c r="G9553">
        <f t="shared" si="167"/>
        <v>0</v>
      </c>
    </row>
    <row r="9554" spans="7:7" x14ac:dyDescent="0.25">
      <c r="G9554">
        <f t="shared" si="167"/>
        <v>0</v>
      </c>
    </row>
    <row r="9555" spans="7:7" x14ac:dyDescent="0.25">
      <c r="G9555">
        <f t="shared" si="167"/>
        <v>0</v>
      </c>
    </row>
    <row r="9556" spans="7:7" x14ac:dyDescent="0.25">
      <c r="G9556">
        <f t="shared" si="167"/>
        <v>0</v>
      </c>
    </row>
    <row r="9557" spans="7:7" x14ac:dyDescent="0.25">
      <c r="G9557">
        <f t="shared" si="167"/>
        <v>0</v>
      </c>
    </row>
    <row r="9558" spans="7:7" x14ac:dyDescent="0.25">
      <c r="G9558">
        <f t="shared" si="167"/>
        <v>0</v>
      </c>
    </row>
    <row r="9559" spans="7:7" x14ac:dyDescent="0.25">
      <c r="G9559">
        <f t="shared" si="167"/>
        <v>0</v>
      </c>
    </row>
    <row r="9560" spans="7:7" x14ac:dyDescent="0.25">
      <c r="G9560">
        <f t="shared" si="167"/>
        <v>0</v>
      </c>
    </row>
    <row r="9561" spans="7:7" x14ac:dyDescent="0.25">
      <c r="G9561">
        <f t="shared" si="167"/>
        <v>0</v>
      </c>
    </row>
    <row r="9562" spans="7:7" x14ac:dyDescent="0.25">
      <c r="G9562">
        <f t="shared" si="167"/>
        <v>0</v>
      </c>
    </row>
    <row r="9563" spans="7:7" x14ac:dyDescent="0.25">
      <c r="G9563">
        <f t="shared" si="167"/>
        <v>0</v>
      </c>
    </row>
    <row r="9564" spans="7:7" x14ac:dyDescent="0.25">
      <c r="G9564">
        <f t="shared" si="167"/>
        <v>0</v>
      </c>
    </row>
    <row r="9565" spans="7:7" x14ac:dyDescent="0.25">
      <c r="G9565">
        <f t="shared" si="167"/>
        <v>0</v>
      </c>
    </row>
    <row r="9566" spans="7:7" x14ac:dyDescent="0.25">
      <c r="G9566">
        <f t="shared" si="167"/>
        <v>0</v>
      </c>
    </row>
    <row r="9567" spans="7:7" x14ac:dyDescent="0.25">
      <c r="G9567">
        <f t="shared" si="167"/>
        <v>0</v>
      </c>
    </row>
    <row r="9568" spans="7:7" x14ac:dyDescent="0.25">
      <c r="G9568">
        <f t="shared" si="167"/>
        <v>0</v>
      </c>
    </row>
    <row r="9569" spans="7:7" x14ac:dyDescent="0.25">
      <c r="G9569">
        <f t="shared" si="167"/>
        <v>0</v>
      </c>
    </row>
    <row r="9570" spans="7:7" x14ac:dyDescent="0.25">
      <c r="G9570">
        <f t="shared" si="167"/>
        <v>0</v>
      </c>
    </row>
    <row r="9571" spans="7:7" x14ac:dyDescent="0.25">
      <c r="G9571">
        <f t="shared" si="167"/>
        <v>0</v>
      </c>
    </row>
    <row r="9572" spans="7:7" x14ac:dyDescent="0.25">
      <c r="G9572">
        <f t="shared" si="167"/>
        <v>0</v>
      </c>
    </row>
    <row r="9573" spans="7:7" x14ac:dyDescent="0.25">
      <c r="G9573">
        <f t="shared" si="167"/>
        <v>0</v>
      </c>
    </row>
    <row r="9574" spans="7:7" x14ac:dyDescent="0.25">
      <c r="G9574">
        <f t="shared" si="167"/>
        <v>0</v>
      </c>
    </row>
    <row r="9575" spans="7:7" x14ac:dyDescent="0.25">
      <c r="G9575">
        <f t="shared" si="167"/>
        <v>0</v>
      </c>
    </row>
    <row r="9576" spans="7:7" x14ac:dyDescent="0.25">
      <c r="G9576">
        <f t="shared" si="167"/>
        <v>0</v>
      </c>
    </row>
    <row r="9577" spans="7:7" x14ac:dyDescent="0.25">
      <c r="G9577">
        <f t="shared" si="167"/>
        <v>0</v>
      </c>
    </row>
    <row r="9578" spans="7:7" x14ac:dyDescent="0.25">
      <c r="G9578">
        <f t="shared" si="167"/>
        <v>0</v>
      </c>
    </row>
    <row r="9579" spans="7:7" x14ac:dyDescent="0.25">
      <c r="G9579">
        <f t="shared" si="167"/>
        <v>0</v>
      </c>
    </row>
    <row r="9580" spans="7:7" x14ac:dyDescent="0.25">
      <c r="G9580">
        <f t="shared" si="167"/>
        <v>0</v>
      </c>
    </row>
    <row r="9581" spans="7:7" x14ac:dyDescent="0.25">
      <c r="G9581">
        <f t="shared" si="167"/>
        <v>0</v>
      </c>
    </row>
    <row r="9582" spans="7:7" x14ac:dyDescent="0.25">
      <c r="G9582">
        <f t="shared" si="167"/>
        <v>0</v>
      </c>
    </row>
    <row r="9583" spans="7:7" x14ac:dyDescent="0.25">
      <c r="G9583">
        <f t="shared" si="167"/>
        <v>0</v>
      </c>
    </row>
    <row r="9584" spans="7:7" x14ac:dyDescent="0.25">
      <c r="G9584">
        <f t="shared" si="167"/>
        <v>0</v>
      </c>
    </row>
    <row r="9585" spans="7:7" x14ac:dyDescent="0.25">
      <c r="G9585">
        <f t="shared" si="167"/>
        <v>0</v>
      </c>
    </row>
    <row r="9586" spans="7:7" x14ac:dyDescent="0.25">
      <c r="G9586">
        <f t="shared" si="167"/>
        <v>0</v>
      </c>
    </row>
    <row r="9587" spans="7:7" x14ac:dyDescent="0.25">
      <c r="G9587">
        <f t="shared" si="167"/>
        <v>0</v>
      </c>
    </row>
    <row r="9588" spans="7:7" x14ac:dyDescent="0.25">
      <c r="G9588">
        <f t="shared" si="167"/>
        <v>0</v>
      </c>
    </row>
    <row r="9589" spans="7:7" x14ac:dyDescent="0.25">
      <c r="G9589">
        <f t="shared" si="167"/>
        <v>0</v>
      </c>
    </row>
    <row r="9590" spans="7:7" x14ac:dyDescent="0.25">
      <c r="G9590">
        <f t="shared" si="167"/>
        <v>0</v>
      </c>
    </row>
    <row r="9591" spans="7:7" x14ac:dyDescent="0.25">
      <c r="G9591">
        <f t="shared" si="167"/>
        <v>0</v>
      </c>
    </row>
    <row r="9592" spans="7:7" x14ac:dyDescent="0.25">
      <c r="G9592">
        <f t="shared" si="167"/>
        <v>0</v>
      </c>
    </row>
    <row r="9593" spans="7:7" x14ac:dyDescent="0.25">
      <c r="G9593">
        <f t="shared" si="167"/>
        <v>0</v>
      </c>
    </row>
    <row r="9594" spans="7:7" x14ac:dyDescent="0.25">
      <c r="G9594">
        <f t="shared" si="167"/>
        <v>0</v>
      </c>
    </row>
    <row r="9595" spans="7:7" x14ac:dyDescent="0.25">
      <c r="G9595">
        <f t="shared" si="167"/>
        <v>0</v>
      </c>
    </row>
    <row r="9596" spans="7:7" x14ac:dyDescent="0.25">
      <c r="G9596">
        <f t="shared" si="167"/>
        <v>0</v>
      </c>
    </row>
    <row r="9597" spans="7:7" x14ac:dyDescent="0.25">
      <c r="G9597">
        <f t="shared" si="167"/>
        <v>0</v>
      </c>
    </row>
    <row r="9598" spans="7:7" x14ac:dyDescent="0.25">
      <c r="G9598">
        <f t="shared" si="167"/>
        <v>0</v>
      </c>
    </row>
    <row r="9599" spans="7:7" x14ac:dyDescent="0.25">
      <c r="G9599">
        <f t="shared" si="167"/>
        <v>0</v>
      </c>
    </row>
    <row r="9600" spans="7:7" x14ac:dyDescent="0.25">
      <c r="G9600">
        <f t="shared" si="167"/>
        <v>0</v>
      </c>
    </row>
    <row r="9601" spans="7:7" x14ac:dyDescent="0.25">
      <c r="G9601">
        <f t="shared" si="167"/>
        <v>0</v>
      </c>
    </row>
    <row r="9602" spans="7:7" x14ac:dyDescent="0.25">
      <c r="G9602">
        <f t="shared" si="167"/>
        <v>0</v>
      </c>
    </row>
    <row r="9603" spans="7:7" x14ac:dyDescent="0.25">
      <c r="G9603">
        <f t="shared" si="167"/>
        <v>0</v>
      </c>
    </row>
    <row r="9604" spans="7:7" x14ac:dyDescent="0.25">
      <c r="G9604">
        <f t="shared" si="167"/>
        <v>0</v>
      </c>
    </row>
    <row r="9605" spans="7:7" x14ac:dyDescent="0.25">
      <c r="G9605">
        <f t="shared" si="167"/>
        <v>0</v>
      </c>
    </row>
    <row r="9606" spans="7:7" x14ac:dyDescent="0.25">
      <c r="G9606">
        <f t="shared" si="167"/>
        <v>0</v>
      </c>
    </row>
    <row r="9607" spans="7:7" x14ac:dyDescent="0.25">
      <c r="G9607">
        <f t="shared" si="167"/>
        <v>0</v>
      </c>
    </row>
    <row r="9608" spans="7:7" x14ac:dyDescent="0.25">
      <c r="G9608">
        <f t="shared" ref="G9608:G9671" si="168">IF(E9608=E9607,G9607,D9608)</f>
        <v>0</v>
      </c>
    </row>
    <row r="9609" spans="7:7" x14ac:dyDescent="0.25">
      <c r="G9609">
        <f t="shared" si="168"/>
        <v>0</v>
      </c>
    </row>
    <row r="9610" spans="7:7" x14ac:dyDescent="0.25">
      <c r="G9610">
        <f t="shared" si="168"/>
        <v>0</v>
      </c>
    </row>
    <row r="9611" spans="7:7" x14ac:dyDescent="0.25">
      <c r="G9611">
        <f t="shared" si="168"/>
        <v>0</v>
      </c>
    </row>
    <row r="9612" spans="7:7" x14ac:dyDescent="0.25">
      <c r="G9612">
        <f t="shared" si="168"/>
        <v>0</v>
      </c>
    </row>
    <row r="9613" spans="7:7" x14ac:dyDescent="0.25">
      <c r="G9613">
        <f t="shared" si="168"/>
        <v>0</v>
      </c>
    </row>
    <row r="9614" spans="7:7" x14ac:dyDescent="0.25">
      <c r="G9614">
        <f t="shared" si="168"/>
        <v>0</v>
      </c>
    </row>
    <row r="9615" spans="7:7" x14ac:dyDescent="0.25">
      <c r="G9615">
        <f t="shared" si="168"/>
        <v>0</v>
      </c>
    </row>
    <row r="9616" spans="7:7" x14ac:dyDescent="0.25">
      <c r="G9616">
        <f t="shared" si="168"/>
        <v>0</v>
      </c>
    </row>
    <row r="9617" spans="7:7" x14ac:dyDescent="0.25">
      <c r="G9617">
        <f t="shared" si="168"/>
        <v>0</v>
      </c>
    </row>
    <row r="9618" spans="7:7" x14ac:dyDescent="0.25">
      <c r="G9618">
        <f t="shared" si="168"/>
        <v>0</v>
      </c>
    </row>
    <row r="9619" spans="7:7" x14ac:dyDescent="0.25">
      <c r="G9619">
        <f t="shared" si="168"/>
        <v>0</v>
      </c>
    </row>
    <row r="9620" spans="7:7" x14ac:dyDescent="0.25">
      <c r="G9620">
        <f t="shared" si="168"/>
        <v>0</v>
      </c>
    </row>
    <row r="9621" spans="7:7" x14ac:dyDescent="0.25">
      <c r="G9621">
        <f t="shared" si="168"/>
        <v>0</v>
      </c>
    </row>
    <row r="9622" spans="7:7" x14ac:dyDescent="0.25">
      <c r="G9622">
        <f t="shared" si="168"/>
        <v>0</v>
      </c>
    </row>
    <row r="9623" spans="7:7" x14ac:dyDescent="0.25">
      <c r="G9623">
        <f t="shared" si="168"/>
        <v>0</v>
      </c>
    </row>
    <row r="9624" spans="7:7" x14ac:dyDescent="0.25">
      <c r="G9624">
        <f t="shared" si="168"/>
        <v>0</v>
      </c>
    </row>
    <row r="9625" spans="7:7" x14ac:dyDescent="0.25">
      <c r="G9625">
        <f t="shared" si="168"/>
        <v>0</v>
      </c>
    </row>
    <row r="9626" spans="7:7" x14ac:dyDescent="0.25">
      <c r="G9626">
        <f t="shared" si="168"/>
        <v>0</v>
      </c>
    </row>
    <row r="9627" spans="7:7" x14ac:dyDescent="0.25">
      <c r="G9627">
        <f t="shared" si="168"/>
        <v>0</v>
      </c>
    </row>
    <row r="9628" spans="7:7" x14ac:dyDescent="0.25">
      <c r="G9628">
        <f t="shared" si="168"/>
        <v>0</v>
      </c>
    </row>
    <row r="9629" spans="7:7" x14ac:dyDescent="0.25">
      <c r="G9629">
        <f t="shared" si="168"/>
        <v>0</v>
      </c>
    </row>
    <row r="9630" spans="7:7" x14ac:dyDescent="0.25">
      <c r="G9630">
        <f t="shared" si="168"/>
        <v>0</v>
      </c>
    </row>
    <row r="9631" spans="7:7" x14ac:dyDescent="0.25">
      <c r="G9631">
        <f t="shared" si="168"/>
        <v>0</v>
      </c>
    </row>
    <row r="9632" spans="7:7" x14ac:dyDescent="0.25">
      <c r="G9632">
        <f t="shared" si="168"/>
        <v>0</v>
      </c>
    </row>
    <row r="9633" spans="7:7" x14ac:dyDescent="0.25">
      <c r="G9633">
        <f t="shared" si="168"/>
        <v>0</v>
      </c>
    </row>
    <row r="9634" spans="7:7" x14ac:dyDescent="0.25">
      <c r="G9634">
        <f t="shared" si="168"/>
        <v>0</v>
      </c>
    </row>
    <row r="9635" spans="7:7" x14ac:dyDescent="0.25">
      <c r="G9635">
        <f t="shared" si="168"/>
        <v>0</v>
      </c>
    </row>
    <row r="9636" spans="7:7" x14ac:dyDescent="0.25">
      <c r="G9636">
        <f t="shared" si="168"/>
        <v>0</v>
      </c>
    </row>
    <row r="9637" spans="7:7" x14ac:dyDescent="0.25">
      <c r="G9637">
        <f t="shared" si="168"/>
        <v>0</v>
      </c>
    </row>
    <row r="9638" spans="7:7" x14ac:dyDescent="0.25">
      <c r="G9638">
        <f t="shared" si="168"/>
        <v>0</v>
      </c>
    </row>
    <row r="9639" spans="7:7" x14ac:dyDescent="0.25">
      <c r="G9639">
        <f t="shared" si="168"/>
        <v>0</v>
      </c>
    </row>
    <row r="9640" spans="7:7" x14ac:dyDescent="0.25">
      <c r="G9640">
        <f t="shared" si="168"/>
        <v>0</v>
      </c>
    </row>
    <row r="9641" spans="7:7" x14ac:dyDescent="0.25">
      <c r="G9641">
        <f t="shared" si="168"/>
        <v>0</v>
      </c>
    </row>
    <row r="9642" spans="7:7" x14ac:dyDescent="0.25">
      <c r="G9642">
        <f t="shared" si="168"/>
        <v>0</v>
      </c>
    </row>
    <row r="9643" spans="7:7" x14ac:dyDescent="0.25">
      <c r="G9643">
        <f t="shared" si="168"/>
        <v>0</v>
      </c>
    </row>
    <row r="9644" spans="7:7" x14ac:dyDescent="0.25">
      <c r="G9644">
        <f t="shared" si="168"/>
        <v>0</v>
      </c>
    </row>
    <row r="9645" spans="7:7" x14ac:dyDescent="0.25">
      <c r="G9645">
        <f t="shared" si="168"/>
        <v>0</v>
      </c>
    </row>
    <row r="9646" spans="7:7" x14ac:dyDescent="0.25">
      <c r="G9646">
        <f t="shared" si="168"/>
        <v>0</v>
      </c>
    </row>
    <row r="9647" spans="7:7" x14ac:dyDescent="0.25">
      <c r="G9647">
        <f t="shared" si="168"/>
        <v>0</v>
      </c>
    </row>
    <row r="9648" spans="7:7" x14ac:dyDescent="0.25">
      <c r="G9648">
        <f t="shared" si="168"/>
        <v>0</v>
      </c>
    </row>
    <row r="9649" spans="7:7" x14ac:dyDescent="0.25">
      <c r="G9649">
        <f t="shared" si="168"/>
        <v>0</v>
      </c>
    </row>
    <row r="9650" spans="7:7" x14ac:dyDescent="0.25">
      <c r="G9650">
        <f t="shared" si="168"/>
        <v>0</v>
      </c>
    </row>
    <row r="9651" spans="7:7" x14ac:dyDescent="0.25">
      <c r="G9651">
        <f t="shared" si="168"/>
        <v>0</v>
      </c>
    </row>
    <row r="9652" spans="7:7" x14ac:dyDescent="0.25">
      <c r="G9652">
        <f t="shared" si="168"/>
        <v>0</v>
      </c>
    </row>
    <row r="9653" spans="7:7" x14ac:dyDescent="0.25">
      <c r="G9653">
        <f t="shared" si="168"/>
        <v>0</v>
      </c>
    </row>
    <row r="9654" spans="7:7" x14ac:dyDescent="0.25">
      <c r="G9654">
        <f t="shared" si="168"/>
        <v>0</v>
      </c>
    </row>
    <row r="9655" spans="7:7" x14ac:dyDescent="0.25">
      <c r="G9655">
        <f t="shared" si="168"/>
        <v>0</v>
      </c>
    </row>
    <row r="9656" spans="7:7" x14ac:dyDescent="0.25">
      <c r="G9656">
        <f t="shared" si="168"/>
        <v>0</v>
      </c>
    </row>
    <row r="9657" spans="7:7" x14ac:dyDescent="0.25">
      <c r="G9657">
        <f t="shared" si="168"/>
        <v>0</v>
      </c>
    </row>
    <row r="9658" spans="7:7" x14ac:dyDescent="0.25">
      <c r="G9658">
        <f t="shared" si="168"/>
        <v>0</v>
      </c>
    </row>
    <row r="9659" spans="7:7" x14ac:dyDescent="0.25">
      <c r="G9659">
        <f t="shared" si="168"/>
        <v>0</v>
      </c>
    </row>
    <row r="9660" spans="7:7" x14ac:dyDescent="0.25">
      <c r="G9660">
        <f t="shared" si="168"/>
        <v>0</v>
      </c>
    </row>
    <row r="9661" spans="7:7" x14ac:dyDescent="0.25">
      <c r="G9661">
        <f t="shared" si="168"/>
        <v>0</v>
      </c>
    </row>
    <row r="9662" spans="7:7" x14ac:dyDescent="0.25">
      <c r="G9662">
        <f t="shared" si="168"/>
        <v>0</v>
      </c>
    </row>
    <row r="9663" spans="7:7" x14ac:dyDescent="0.25">
      <c r="G9663">
        <f t="shared" si="168"/>
        <v>0</v>
      </c>
    </row>
    <row r="9664" spans="7:7" x14ac:dyDescent="0.25">
      <c r="G9664">
        <f t="shared" si="168"/>
        <v>0</v>
      </c>
    </row>
    <row r="9665" spans="7:7" x14ac:dyDescent="0.25">
      <c r="G9665">
        <f t="shared" si="168"/>
        <v>0</v>
      </c>
    </row>
    <row r="9666" spans="7:7" x14ac:dyDescent="0.25">
      <c r="G9666">
        <f t="shared" si="168"/>
        <v>0</v>
      </c>
    </row>
    <row r="9667" spans="7:7" x14ac:dyDescent="0.25">
      <c r="G9667">
        <f t="shared" si="168"/>
        <v>0</v>
      </c>
    </row>
    <row r="9668" spans="7:7" x14ac:dyDescent="0.25">
      <c r="G9668">
        <f t="shared" si="168"/>
        <v>0</v>
      </c>
    </row>
    <row r="9669" spans="7:7" x14ac:dyDescent="0.25">
      <c r="G9669">
        <f t="shared" si="168"/>
        <v>0</v>
      </c>
    </row>
    <row r="9670" spans="7:7" x14ac:dyDescent="0.25">
      <c r="G9670">
        <f t="shared" si="168"/>
        <v>0</v>
      </c>
    </row>
    <row r="9671" spans="7:7" x14ac:dyDescent="0.25">
      <c r="G9671">
        <f t="shared" si="168"/>
        <v>0</v>
      </c>
    </row>
    <row r="9672" spans="7:7" x14ac:dyDescent="0.25">
      <c r="G9672">
        <f t="shared" ref="G9672:G9735" si="169">IF(E9672=E9671,G9671,D9672)</f>
        <v>0</v>
      </c>
    </row>
    <row r="9673" spans="7:7" x14ac:dyDescent="0.25">
      <c r="G9673">
        <f t="shared" si="169"/>
        <v>0</v>
      </c>
    </row>
    <row r="9674" spans="7:7" x14ac:dyDescent="0.25">
      <c r="G9674">
        <f t="shared" si="169"/>
        <v>0</v>
      </c>
    </row>
    <row r="9675" spans="7:7" x14ac:dyDescent="0.25">
      <c r="G9675">
        <f t="shared" si="169"/>
        <v>0</v>
      </c>
    </row>
    <row r="9676" spans="7:7" x14ac:dyDescent="0.25">
      <c r="G9676">
        <f t="shared" si="169"/>
        <v>0</v>
      </c>
    </row>
    <row r="9677" spans="7:7" x14ac:dyDescent="0.25">
      <c r="G9677">
        <f t="shared" si="169"/>
        <v>0</v>
      </c>
    </row>
    <row r="9678" spans="7:7" x14ac:dyDescent="0.25">
      <c r="G9678">
        <f t="shared" si="169"/>
        <v>0</v>
      </c>
    </row>
    <row r="9679" spans="7:7" x14ac:dyDescent="0.25">
      <c r="G9679">
        <f t="shared" si="169"/>
        <v>0</v>
      </c>
    </row>
    <row r="9680" spans="7:7" x14ac:dyDescent="0.25">
      <c r="G9680">
        <f t="shared" si="169"/>
        <v>0</v>
      </c>
    </row>
    <row r="9681" spans="7:7" x14ac:dyDescent="0.25">
      <c r="G9681">
        <f t="shared" si="169"/>
        <v>0</v>
      </c>
    </row>
    <row r="9682" spans="7:7" x14ac:dyDescent="0.25">
      <c r="G9682">
        <f t="shared" si="169"/>
        <v>0</v>
      </c>
    </row>
    <row r="9683" spans="7:7" x14ac:dyDescent="0.25">
      <c r="G9683">
        <f t="shared" si="169"/>
        <v>0</v>
      </c>
    </row>
    <row r="9684" spans="7:7" x14ac:dyDescent="0.25">
      <c r="G9684">
        <f t="shared" si="169"/>
        <v>0</v>
      </c>
    </row>
    <row r="9685" spans="7:7" x14ac:dyDescent="0.25">
      <c r="G9685">
        <f t="shared" si="169"/>
        <v>0</v>
      </c>
    </row>
    <row r="9686" spans="7:7" x14ac:dyDescent="0.25">
      <c r="G9686">
        <f t="shared" si="169"/>
        <v>0</v>
      </c>
    </row>
    <row r="9687" spans="7:7" x14ac:dyDescent="0.25">
      <c r="G9687">
        <f t="shared" si="169"/>
        <v>0</v>
      </c>
    </row>
    <row r="9688" spans="7:7" x14ac:dyDescent="0.25">
      <c r="G9688">
        <f t="shared" si="169"/>
        <v>0</v>
      </c>
    </row>
    <row r="9689" spans="7:7" x14ac:dyDescent="0.25">
      <c r="G9689">
        <f t="shared" si="169"/>
        <v>0</v>
      </c>
    </row>
    <row r="9690" spans="7:7" x14ac:dyDescent="0.25">
      <c r="G9690">
        <f t="shared" si="169"/>
        <v>0</v>
      </c>
    </row>
    <row r="9691" spans="7:7" x14ac:dyDescent="0.25">
      <c r="G9691">
        <f t="shared" si="169"/>
        <v>0</v>
      </c>
    </row>
    <row r="9692" spans="7:7" x14ac:dyDescent="0.25">
      <c r="G9692">
        <f t="shared" si="169"/>
        <v>0</v>
      </c>
    </row>
    <row r="9693" spans="7:7" x14ac:dyDescent="0.25">
      <c r="G9693">
        <f t="shared" si="169"/>
        <v>0</v>
      </c>
    </row>
    <row r="9694" spans="7:7" x14ac:dyDescent="0.25">
      <c r="G9694">
        <f t="shared" si="169"/>
        <v>0</v>
      </c>
    </row>
    <row r="9695" spans="7:7" x14ac:dyDescent="0.25">
      <c r="G9695">
        <f t="shared" si="169"/>
        <v>0</v>
      </c>
    </row>
    <row r="9696" spans="7:7" x14ac:dyDescent="0.25">
      <c r="G9696">
        <f t="shared" si="169"/>
        <v>0</v>
      </c>
    </row>
    <row r="9697" spans="7:7" x14ac:dyDescent="0.25">
      <c r="G9697">
        <f t="shared" si="169"/>
        <v>0</v>
      </c>
    </row>
    <row r="9698" spans="7:7" x14ac:dyDescent="0.25">
      <c r="G9698">
        <f t="shared" si="169"/>
        <v>0</v>
      </c>
    </row>
    <row r="9699" spans="7:7" x14ac:dyDescent="0.25">
      <c r="G9699">
        <f t="shared" si="169"/>
        <v>0</v>
      </c>
    </row>
    <row r="9700" spans="7:7" x14ac:dyDescent="0.25">
      <c r="G9700">
        <f t="shared" si="169"/>
        <v>0</v>
      </c>
    </row>
    <row r="9701" spans="7:7" x14ac:dyDescent="0.25">
      <c r="G9701">
        <f t="shared" si="169"/>
        <v>0</v>
      </c>
    </row>
    <row r="9702" spans="7:7" x14ac:dyDescent="0.25">
      <c r="G9702">
        <f t="shared" si="169"/>
        <v>0</v>
      </c>
    </row>
    <row r="9703" spans="7:7" x14ac:dyDescent="0.25">
      <c r="G9703">
        <f t="shared" si="169"/>
        <v>0</v>
      </c>
    </row>
    <row r="9704" spans="7:7" x14ac:dyDescent="0.25">
      <c r="G9704">
        <f t="shared" si="169"/>
        <v>0</v>
      </c>
    </row>
    <row r="9705" spans="7:7" x14ac:dyDescent="0.25">
      <c r="G9705">
        <f t="shared" si="169"/>
        <v>0</v>
      </c>
    </row>
    <row r="9706" spans="7:7" x14ac:dyDescent="0.25">
      <c r="G9706">
        <f t="shared" si="169"/>
        <v>0</v>
      </c>
    </row>
    <row r="9707" spans="7:7" x14ac:dyDescent="0.25">
      <c r="G9707">
        <f t="shared" si="169"/>
        <v>0</v>
      </c>
    </row>
    <row r="9708" spans="7:7" x14ac:dyDescent="0.25">
      <c r="G9708">
        <f t="shared" si="169"/>
        <v>0</v>
      </c>
    </row>
    <row r="9709" spans="7:7" x14ac:dyDescent="0.25">
      <c r="G9709">
        <f t="shared" si="169"/>
        <v>0</v>
      </c>
    </row>
    <row r="9710" spans="7:7" x14ac:dyDescent="0.25">
      <c r="G9710">
        <f t="shared" si="169"/>
        <v>0</v>
      </c>
    </row>
    <row r="9711" spans="7:7" x14ac:dyDescent="0.25">
      <c r="G9711">
        <f t="shared" si="169"/>
        <v>0</v>
      </c>
    </row>
    <row r="9712" spans="7:7" x14ac:dyDescent="0.25">
      <c r="G9712">
        <f t="shared" si="169"/>
        <v>0</v>
      </c>
    </row>
    <row r="9713" spans="7:7" x14ac:dyDescent="0.25">
      <c r="G9713">
        <f t="shared" si="169"/>
        <v>0</v>
      </c>
    </row>
    <row r="9714" spans="7:7" x14ac:dyDescent="0.25">
      <c r="G9714">
        <f t="shared" si="169"/>
        <v>0</v>
      </c>
    </row>
    <row r="9715" spans="7:7" x14ac:dyDescent="0.25">
      <c r="G9715">
        <f t="shared" si="169"/>
        <v>0</v>
      </c>
    </row>
    <row r="9716" spans="7:7" x14ac:dyDescent="0.25">
      <c r="G9716">
        <f t="shared" si="169"/>
        <v>0</v>
      </c>
    </row>
    <row r="9717" spans="7:7" x14ac:dyDescent="0.25">
      <c r="G9717">
        <f t="shared" si="169"/>
        <v>0</v>
      </c>
    </row>
    <row r="9718" spans="7:7" x14ac:dyDescent="0.25">
      <c r="G9718">
        <f t="shared" si="169"/>
        <v>0</v>
      </c>
    </row>
    <row r="9719" spans="7:7" x14ac:dyDescent="0.25">
      <c r="G9719">
        <f t="shared" si="169"/>
        <v>0</v>
      </c>
    </row>
    <row r="9720" spans="7:7" x14ac:dyDescent="0.25">
      <c r="G9720">
        <f t="shared" si="169"/>
        <v>0</v>
      </c>
    </row>
    <row r="9721" spans="7:7" x14ac:dyDescent="0.25">
      <c r="G9721">
        <f t="shared" si="169"/>
        <v>0</v>
      </c>
    </row>
    <row r="9722" spans="7:7" x14ac:dyDescent="0.25">
      <c r="G9722">
        <f t="shared" si="169"/>
        <v>0</v>
      </c>
    </row>
    <row r="9723" spans="7:7" x14ac:dyDescent="0.25">
      <c r="G9723">
        <f t="shared" si="169"/>
        <v>0</v>
      </c>
    </row>
    <row r="9724" spans="7:7" x14ac:dyDescent="0.25">
      <c r="G9724">
        <f t="shared" si="169"/>
        <v>0</v>
      </c>
    </row>
    <row r="9725" spans="7:7" x14ac:dyDescent="0.25">
      <c r="G9725">
        <f t="shared" si="169"/>
        <v>0</v>
      </c>
    </row>
    <row r="9726" spans="7:7" x14ac:dyDescent="0.25">
      <c r="G9726">
        <f t="shared" si="169"/>
        <v>0</v>
      </c>
    </row>
    <row r="9727" spans="7:7" x14ac:dyDescent="0.25">
      <c r="G9727">
        <f t="shared" si="169"/>
        <v>0</v>
      </c>
    </row>
    <row r="9728" spans="7:7" x14ac:dyDescent="0.25">
      <c r="G9728">
        <f t="shared" si="169"/>
        <v>0</v>
      </c>
    </row>
    <row r="9729" spans="7:7" x14ac:dyDescent="0.25">
      <c r="G9729">
        <f t="shared" si="169"/>
        <v>0</v>
      </c>
    </row>
    <row r="9730" spans="7:7" x14ac:dyDescent="0.25">
      <c r="G9730">
        <f t="shared" si="169"/>
        <v>0</v>
      </c>
    </row>
    <row r="9731" spans="7:7" x14ac:dyDescent="0.25">
      <c r="G9731">
        <f t="shared" si="169"/>
        <v>0</v>
      </c>
    </row>
    <row r="9732" spans="7:7" x14ac:dyDescent="0.25">
      <c r="G9732">
        <f t="shared" si="169"/>
        <v>0</v>
      </c>
    </row>
    <row r="9733" spans="7:7" x14ac:dyDescent="0.25">
      <c r="G9733">
        <f t="shared" si="169"/>
        <v>0</v>
      </c>
    </row>
    <row r="9734" spans="7:7" x14ac:dyDescent="0.25">
      <c r="G9734">
        <f t="shared" si="169"/>
        <v>0</v>
      </c>
    </row>
    <row r="9735" spans="7:7" x14ac:dyDescent="0.25">
      <c r="G9735">
        <f t="shared" si="169"/>
        <v>0</v>
      </c>
    </row>
    <row r="9736" spans="7:7" x14ac:dyDescent="0.25">
      <c r="G9736">
        <f t="shared" ref="G9736:G9799" si="170">IF(E9736=E9735,G9735,D9736)</f>
        <v>0</v>
      </c>
    </row>
    <row r="9737" spans="7:7" x14ac:dyDescent="0.25">
      <c r="G9737">
        <f t="shared" si="170"/>
        <v>0</v>
      </c>
    </row>
    <row r="9738" spans="7:7" x14ac:dyDescent="0.25">
      <c r="G9738">
        <f t="shared" si="170"/>
        <v>0</v>
      </c>
    </row>
    <row r="9739" spans="7:7" x14ac:dyDescent="0.25">
      <c r="G9739">
        <f t="shared" si="170"/>
        <v>0</v>
      </c>
    </row>
    <row r="9740" spans="7:7" x14ac:dyDescent="0.25">
      <c r="G9740">
        <f t="shared" si="170"/>
        <v>0</v>
      </c>
    </row>
    <row r="9741" spans="7:7" x14ac:dyDescent="0.25">
      <c r="G9741">
        <f t="shared" si="170"/>
        <v>0</v>
      </c>
    </row>
    <row r="9742" spans="7:7" x14ac:dyDescent="0.25">
      <c r="G9742">
        <f t="shared" si="170"/>
        <v>0</v>
      </c>
    </row>
    <row r="9743" spans="7:7" x14ac:dyDescent="0.25">
      <c r="G9743">
        <f t="shared" si="170"/>
        <v>0</v>
      </c>
    </row>
    <row r="9744" spans="7:7" x14ac:dyDescent="0.25">
      <c r="G9744">
        <f t="shared" si="170"/>
        <v>0</v>
      </c>
    </row>
    <row r="9745" spans="7:7" x14ac:dyDescent="0.25">
      <c r="G9745">
        <f t="shared" si="170"/>
        <v>0</v>
      </c>
    </row>
    <row r="9746" spans="7:7" x14ac:dyDescent="0.25">
      <c r="G9746">
        <f t="shared" si="170"/>
        <v>0</v>
      </c>
    </row>
    <row r="9747" spans="7:7" x14ac:dyDescent="0.25">
      <c r="G9747">
        <f t="shared" si="170"/>
        <v>0</v>
      </c>
    </row>
    <row r="9748" spans="7:7" x14ac:dyDescent="0.25">
      <c r="G9748">
        <f t="shared" si="170"/>
        <v>0</v>
      </c>
    </row>
    <row r="9749" spans="7:7" x14ac:dyDescent="0.25">
      <c r="G9749">
        <f t="shared" si="170"/>
        <v>0</v>
      </c>
    </row>
    <row r="9750" spans="7:7" x14ac:dyDescent="0.25">
      <c r="G9750">
        <f t="shared" si="170"/>
        <v>0</v>
      </c>
    </row>
    <row r="9751" spans="7:7" x14ac:dyDescent="0.25">
      <c r="G9751">
        <f t="shared" si="170"/>
        <v>0</v>
      </c>
    </row>
    <row r="9752" spans="7:7" x14ac:dyDescent="0.25">
      <c r="G9752">
        <f t="shared" si="170"/>
        <v>0</v>
      </c>
    </row>
    <row r="9753" spans="7:7" x14ac:dyDescent="0.25">
      <c r="G9753">
        <f t="shared" si="170"/>
        <v>0</v>
      </c>
    </row>
    <row r="9754" spans="7:7" x14ac:dyDescent="0.25">
      <c r="G9754">
        <f t="shared" si="170"/>
        <v>0</v>
      </c>
    </row>
    <row r="9755" spans="7:7" x14ac:dyDescent="0.25">
      <c r="G9755">
        <f t="shared" si="170"/>
        <v>0</v>
      </c>
    </row>
    <row r="9756" spans="7:7" x14ac:dyDescent="0.25">
      <c r="G9756">
        <f t="shared" si="170"/>
        <v>0</v>
      </c>
    </row>
    <row r="9757" spans="7:7" x14ac:dyDescent="0.25">
      <c r="G9757">
        <f t="shared" si="170"/>
        <v>0</v>
      </c>
    </row>
    <row r="9758" spans="7:7" x14ac:dyDescent="0.25">
      <c r="G9758">
        <f t="shared" si="170"/>
        <v>0</v>
      </c>
    </row>
    <row r="9759" spans="7:7" x14ac:dyDescent="0.25">
      <c r="G9759">
        <f t="shared" si="170"/>
        <v>0</v>
      </c>
    </row>
    <row r="9760" spans="7:7" x14ac:dyDescent="0.25">
      <c r="G9760">
        <f t="shared" si="170"/>
        <v>0</v>
      </c>
    </row>
    <row r="9761" spans="7:7" x14ac:dyDescent="0.25">
      <c r="G9761">
        <f t="shared" si="170"/>
        <v>0</v>
      </c>
    </row>
    <row r="9762" spans="7:7" x14ac:dyDescent="0.25">
      <c r="G9762">
        <f t="shared" si="170"/>
        <v>0</v>
      </c>
    </row>
    <row r="9763" spans="7:7" x14ac:dyDescent="0.25">
      <c r="G9763">
        <f t="shared" si="170"/>
        <v>0</v>
      </c>
    </row>
    <row r="9764" spans="7:7" x14ac:dyDescent="0.25">
      <c r="G9764">
        <f t="shared" si="170"/>
        <v>0</v>
      </c>
    </row>
    <row r="9765" spans="7:7" x14ac:dyDescent="0.25">
      <c r="G9765">
        <f t="shared" si="170"/>
        <v>0</v>
      </c>
    </row>
    <row r="9766" spans="7:7" x14ac:dyDescent="0.25">
      <c r="G9766">
        <f t="shared" si="170"/>
        <v>0</v>
      </c>
    </row>
    <row r="9767" spans="7:7" x14ac:dyDescent="0.25">
      <c r="G9767">
        <f t="shared" si="170"/>
        <v>0</v>
      </c>
    </row>
    <row r="9768" spans="7:7" x14ac:dyDescent="0.25">
      <c r="G9768">
        <f t="shared" si="170"/>
        <v>0</v>
      </c>
    </row>
    <row r="9769" spans="7:7" x14ac:dyDescent="0.25">
      <c r="G9769">
        <f t="shared" si="170"/>
        <v>0</v>
      </c>
    </row>
    <row r="9770" spans="7:7" x14ac:dyDescent="0.25">
      <c r="G9770">
        <f t="shared" si="170"/>
        <v>0</v>
      </c>
    </row>
    <row r="9771" spans="7:7" x14ac:dyDescent="0.25">
      <c r="G9771">
        <f t="shared" si="170"/>
        <v>0</v>
      </c>
    </row>
    <row r="9772" spans="7:7" x14ac:dyDescent="0.25">
      <c r="G9772">
        <f t="shared" si="170"/>
        <v>0</v>
      </c>
    </row>
    <row r="9773" spans="7:7" x14ac:dyDescent="0.25">
      <c r="G9773">
        <f t="shared" si="170"/>
        <v>0</v>
      </c>
    </row>
    <row r="9774" spans="7:7" x14ac:dyDescent="0.25">
      <c r="G9774">
        <f t="shared" si="170"/>
        <v>0</v>
      </c>
    </row>
    <row r="9775" spans="7:7" x14ac:dyDescent="0.25">
      <c r="G9775">
        <f t="shared" si="170"/>
        <v>0</v>
      </c>
    </row>
    <row r="9776" spans="7:7" x14ac:dyDescent="0.25">
      <c r="G9776">
        <f t="shared" si="170"/>
        <v>0</v>
      </c>
    </row>
    <row r="9777" spans="7:7" x14ac:dyDescent="0.25">
      <c r="G9777">
        <f t="shared" si="170"/>
        <v>0</v>
      </c>
    </row>
    <row r="9778" spans="7:7" x14ac:dyDescent="0.25">
      <c r="G9778">
        <f t="shared" si="170"/>
        <v>0</v>
      </c>
    </row>
    <row r="9779" spans="7:7" x14ac:dyDescent="0.25">
      <c r="G9779">
        <f t="shared" si="170"/>
        <v>0</v>
      </c>
    </row>
    <row r="9780" spans="7:7" x14ac:dyDescent="0.25">
      <c r="G9780">
        <f t="shared" si="170"/>
        <v>0</v>
      </c>
    </row>
    <row r="9781" spans="7:7" x14ac:dyDescent="0.25">
      <c r="G9781">
        <f t="shared" si="170"/>
        <v>0</v>
      </c>
    </row>
    <row r="9782" spans="7:7" x14ac:dyDescent="0.25">
      <c r="G9782">
        <f t="shared" si="170"/>
        <v>0</v>
      </c>
    </row>
    <row r="9783" spans="7:7" x14ac:dyDescent="0.25">
      <c r="G9783">
        <f t="shared" si="170"/>
        <v>0</v>
      </c>
    </row>
    <row r="9784" spans="7:7" x14ac:dyDescent="0.25">
      <c r="G9784">
        <f t="shared" si="170"/>
        <v>0</v>
      </c>
    </row>
    <row r="9785" spans="7:7" x14ac:dyDescent="0.25">
      <c r="G9785">
        <f t="shared" si="170"/>
        <v>0</v>
      </c>
    </row>
    <row r="9786" spans="7:7" x14ac:dyDescent="0.25">
      <c r="G9786">
        <f t="shared" si="170"/>
        <v>0</v>
      </c>
    </row>
    <row r="9787" spans="7:7" x14ac:dyDescent="0.25">
      <c r="G9787">
        <f t="shared" si="170"/>
        <v>0</v>
      </c>
    </row>
    <row r="9788" spans="7:7" x14ac:dyDescent="0.25">
      <c r="G9788">
        <f t="shared" si="170"/>
        <v>0</v>
      </c>
    </row>
    <row r="9789" spans="7:7" x14ac:dyDescent="0.25">
      <c r="G9789">
        <f t="shared" si="170"/>
        <v>0</v>
      </c>
    </row>
    <row r="9790" spans="7:7" x14ac:dyDescent="0.25">
      <c r="G9790">
        <f t="shared" si="170"/>
        <v>0</v>
      </c>
    </row>
    <row r="9791" spans="7:7" x14ac:dyDescent="0.25">
      <c r="G9791">
        <f t="shared" si="170"/>
        <v>0</v>
      </c>
    </row>
    <row r="9792" spans="7:7" x14ac:dyDescent="0.25">
      <c r="G9792">
        <f t="shared" si="170"/>
        <v>0</v>
      </c>
    </row>
    <row r="9793" spans="7:7" x14ac:dyDescent="0.25">
      <c r="G9793">
        <f t="shared" si="170"/>
        <v>0</v>
      </c>
    </row>
    <row r="9794" spans="7:7" x14ac:dyDescent="0.25">
      <c r="G9794">
        <f t="shared" si="170"/>
        <v>0</v>
      </c>
    </row>
    <row r="9795" spans="7:7" x14ac:dyDescent="0.25">
      <c r="G9795">
        <f t="shared" si="170"/>
        <v>0</v>
      </c>
    </row>
    <row r="9796" spans="7:7" x14ac:dyDescent="0.25">
      <c r="G9796">
        <f t="shared" si="170"/>
        <v>0</v>
      </c>
    </row>
    <row r="9797" spans="7:7" x14ac:dyDescent="0.25">
      <c r="G9797">
        <f t="shared" si="170"/>
        <v>0</v>
      </c>
    </row>
    <row r="9798" spans="7:7" x14ac:dyDescent="0.25">
      <c r="G9798">
        <f t="shared" si="170"/>
        <v>0</v>
      </c>
    </row>
    <row r="9799" spans="7:7" x14ac:dyDescent="0.25">
      <c r="G9799">
        <f t="shared" si="170"/>
        <v>0</v>
      </c>
    </row>
    <row r="9800" spans="7:7" x14ac:dyDescent="0.25">
      <c r="G9800">
        <f t="shared" ref="G9800:G9863" si="171">IF(E9800=E9799,G9799,D9800)</f>
        <v>0</v>
      </c>
    </row>
    <row r="9801" spans="7:7" x14ac:dyDescent="0.25">
      <c r="G9801">
        <f t="shared" si="171"/>
        <v>0</v>
      </c>
    </row>
    <row r="9802" spans="7:7" x14ac:dyDescent="0.25">
      <c r="G9802">
        <f t="shared" si="171"/>
        <v>0</v>
      </c>
    </row>
    <row r="9803" spans="7:7" x14ac:dyDescent="0.25">
      <c r="G9803">
        <f t="shared" si="171"/>
        <v>0</v>
      </c>
    </row>
    <row r="9804" spans="7:7" x14ac:dyDescent="0.25">
      <c r="G9804">
        <f t="shared" si="171"/>
        <v>0</v>
      </c>
    </row>
    <row r="9805" spans="7:7" x14ac:dyDescent="0.25">
      <c r="G9805">
        <f t="shared" si="171"/>
        <v>0</v>
      </c>
    </row>
    <row r="9806" spans="7:7" x14ac:dyDescent="0.25">
      <c r="G9806">
        <f t="shared" si="171"/>
        <v>0</v>
      </c>
    </row>
    <row r="9807" spans="7:7" x14ac:dyDescent="0.25">
      <c r="G9807">
        <f t="shared" si="171"/>
        <v>0</v>
      </c>
    </row>
    <row r="9808" spans="7:7" x14ac:dyDescent="0.25">
      <c r="G9808">
        <f t="shared" si="171"/>
        <v>0</v>
      </c>
    </row>
    <row r="9809" spans="7:7" x14ac:dyDescent="0.25">
      <c r="G9809">
        <f t="shared" si="171"/>
        <v>0</v>
      </c>
    </row>
    <row r="9810" spans="7:7" x14ac:dyDescent="0.25">
      <c r="G9810">
        <f t="shared" si="171"/>
        <v>0</v>
      </c>
    </row>
    <row r="9811" spans="7:7" x14ac:dyDescent="0.25">
      <c r="G9811">
        <f t="shared" si="171"/>
        <v>0</v>
      </c>
    </row>
    <row r="9812" spans="7:7" x14ac:dyDescent="0.25">
      <c r="G9812">
        <f t="shared" si="171"/>
        <v>0</v>
      </c>
    </row>
    <row r="9813" spans="7:7" x14ac:dyDescent="0.25">
      <c r="G9813">
        <f t="shared" si="171"/>
        <v>0</v>
      </c>
    </row>
    <row r="9814" spans="7:7" x14ac:dyDescent="0.25">
      <c r="G9814">
        <f t="shared" si="171"/>
        <v>0</v>
      </c>
    </row>
    <row r="9815" spans="7:7" x14ac:dyDescent="0.25">
      <c r="G9815">
        <f t="shared" si="171"/>
        <v>0</v>
      </c>
    </row>
    <row r="9816" spans="7:7" x14ac:dyDescent="0.25">
      <c r="G9816">
        <f t="shared" si="171"/>
        <v>0</v>
      </c>
    </row>
    <row r="9817" spans="7:7" x14ac:dyDescent="0.25">
      <c r="G9817">
        <f t="shared" si="171"/>
        <v>0</v>
      </c>
    </row>
    <row r="9818" spans="7:7" x14ac:dyDescent="0.25">
      <c r="G9818">
        <f t="shared" si="171"/>
        <v>0</v>
      </c>
    </row>
    <row r="9819" spans="7:7" x14ac:dyDescent="0.25">
      <c r="G9819">
        <f t="shared" si="171"/>
        <v>0</v>
      </c>
    </row>
    <row r="9820" spans="7:7" x14ac:dyDescent="0.25">
      <c r="G9820">
        <f t="shared" si="171"/>
        <v>0</v>
      </c>
    </row>
    <row r="9821" spans="7:7" x14ac:dyDescent="0.25">
      <c r="G9821">
        <f t="shared" si="171"/>
        <v>0</v>
      </c>
    </row>
    <row r="9822" spans="7:7" x14ac:dyDescent="0.25">
      <c r="G9822">
        <f t="shared" si="171"/>
        <v>0</v>
      </c>
    </row>
    <row r="9823" spans="7:7" x14ac:dyDescent="0.25">
      <c r="G9823">
        <f t="shared" si="171"/>
        <v>0</v>
      </c>
    </row>
    <row r="9824" spans="7:7" x14ac:dyDescent="0.25">
      <c r="G9824">
        <f t="shared" si="171"/>
        <v>0</v>
      </c>
    </row>
    <row r="9825" spans="7:7" x14ac:dyDescent="0.25">
      <c r="G9825">
        <f t="shared" si="171"/>
        <v>0</v>
      </c>
    </row>
    <row r="9826" spans="7:7" x14ac:dyDescent="0.25">
      <c r="G9826">
        <f t="shared" si="171"/>
        <v>0</v>
      </c>
    </row>
    <row r="9827" spans="7:7" x14ac:dyDescent="0.25">
      <c r="G9827">
        <f t="shared" si="171"/>
        <v>0</v>
      </c>
    </row>
    <row r="9828" spans="7:7" x14ac:dyDescent="0.25">
      <c r="G9828">
        <f t="shared" si="171"/>
        <v>0</v>
      </c>
    </row>
    <row r="9829" spans="7:7" x14ac:dyDescent="0.25">
      <c r="G9829">
        <f t="shared" si="171"/>
        <v>0</v>
      </c>
    </row>
    <row r="9830" spans="7:7" x14ac:dyDescent="0.25">
      <c r="G9830">
        <f t="shared" si="171"/>
        <v>0</v>
      </c>
    </row>
    <row r="9831" spans="7:7" x14ac:dyDescent="0.25">
      <c r="G9831">
        <f t="shared" si="171"/>
        <v>0</v>
      </c>
    </row>
    <row r="9832" spans="7:7" x14ac:dyDescent="0.25">
      <c r="G9832">
        <f t="shared" si="171"/>
        <v>0</v>
      </c>
    </row>
    <row r="9833" spans="7:7" x14ac:dyDescent="0.25">
      <c r="G9833">
        <f t="shared" si="171"/>
        <v>0</v>
      </c>
    </row>
    <row r="9834" spans="7:7" x14ac:dyDescent="0.25">
      <c r="G9834">
        <f t="shared" si="171"/>
        <v>0</v>
      </c>
    </row>
    <row r="9835" spans="7:7" x14ac:dyDescent="0.25">
      <c r="G9835">
        <f t="shared" si="171"/>
        <v>0</v>
      </c>
    </row>
    <row r="9836" spans="7:7" x14ac:dyDescent="0.25">
      <c r="G9836">
        <f t="shared" si="171"/>
        <v>0</v>
      </c>
    </row>
    <row r="9837" spans="7:7" x14ac:dyDescent="0.25">
      <c r="G9837">
        <f t="shared" si="171"/>
        <v>0</v>
      </c>
    </row>
    <row r="9838" spans="7:7" x14ac:dyDescent="0.25">
      <c r="G9838">
        <f t="shared" si="171"/>
        <v>0</v>
      </c>
    </row>
    <row r="9839" spans="7:7" x14ac:dyDescent="0.25">
      <c r="G9839">
        <f t="shared" si="171"/>
        <v>0</v>
      </c>
    </row>
    <row r="9840" spans="7:7" x14ac:dyDescent="0.25">
      <c r="G9840">
        <f t="shared" si="171"/>
        <v>0</v>
      </c>
    </row>
    <row r="9841" spans="7:7" x14ac:dyDescent="0.25">
      <c r="G9841">
        <f t="shared" si="171"/>
        <v>0</v>
      </c>
    </row>
    <row r="9842" spans="7:7" x14ac:dyDescent="0.25">
      <c r="G9842">
        <f t="shared" si="171"/>
        <v>0</v>
      </c>
    </row>
    <row r="9843" spans="7:7" x14ac:dyDescent="0.25">
      <c r="G9843">
        <f t="shared" si="171"/>
        <v>0</v>
      </c>
    </row>
    <row r="9844" spans="7:7" x14ac:dyDescent="0.25">
      <c r="G9844">
        <f t="shared" si="171"/>
        <v>0</v>
      </c>
    </row>
    <row r="9845" spans="7:7" x14ac:dyDescent="0.25">
      <c r="G9845">
        <f t="shared" si="171"/>
        <v>0</v>
      </c>
    </row>
    <row r="9846" spans="7:7" x14ac:dyDescent="0.25">
      <c r="G9846">
        <f t="shared" si="171"/>
        <v>0</v>
      </c>
    </row>
    <row r="9847" spans="7:7" x14ac:dyDescent="0.25">
      <c r="G9847">
        <f t="shared" si="171"/>
        <v>0</v>
      </c>
    </row>
    <row r="9848" spans="7:7" x14ac:dyDescent="0.25">
      <c r="G9848">
        <f t="shared" si="171"/>
        <v>0</v>
      </c>
    </row>
    <row r="9849" spans="7:7" x14ac:dyDescent="0.25">
      <c r="G9849">
        <f t="shared" si="171"/>
        <v>0</v>
      </c>
    </row>
    <row r="9850" spans="7:7" x14ac:dyDescent="0.25">
      <c r="G9850">
        <f t="shared" si="171"/>
        <v>0</v>
      </c>
    </row>
    <row r="9851" spans="7:7" x14ac:dyDescent="0.25">
      <c r="G9851">
        <f t="shared" si="171"/>
        <v>0</v>
      </c>
    </row>
    <row r="9852" spans="7:7" x14ac:dyDescent="0.25">
      <c r="G9852">
        <f t="shared" si="171"/>
        <v>0</v>
      </c>
    </row>
    <row r="9853" spans="7:7" x14ac:dyDescent="0.25">
      <c r="G9853">
        <f t="shared" si="171"/>
        <v>0</v>
      </c>
    </row>
    <row r="9854" spans="7:7" x14ac:dyDescent="0.25">
      <c r="G9854">
        <f t="shared" si="171"/>
        <v>0</v>
      </c>
    </row>
    <row r="9855" spans="7:7" x14ac:dyDescent="0.25">
      <c r="G9855">
        <f t="shared" si="171"/>
        <v>0</v>
      </c>
    </row>
    <row r="9856" spans="7:7" x14ac:dyDescent="0.25">
      <c r="G9856">
        <f t="shared" si="171"/>
        <v>0</v>
      </c>
    </row>
    <row r="9857" spans="7:7" x14ac:dyDescent="0.25">
      <c r="G9857">
        <f t="shared" si="171"/>
        <v>0</v>
      </c>
    </row>
    <row r="9858" spans="7:7" x14ac:dyDescent="0.25">
      <c r="G9858">
        <f t="shared" si="171"/>
        <v>0</v>
      </c>
    </row>
    <row r="9859" spans="7:7" x14ac:dyDescent="0.25">
      <c r="G9859">
        <f t="shared" si="171"/>
        <v>0</v>
      </c>
    </row>
    <row r="9860" spans="7:7" x14ac:dyDescent="0.25">
      <c r="G9860">
        <f t="shared" si="171"/>
        <v>0</v>
      </c>
    </row>
    <row r="9861" spans="7:7" x14ac:dyDescent="0.25">
      <c r="G9861">
        <f t="shared" si="171"/>
        <v>0</v>
      </c>
    </row>
    <row r="9862" spans="7:7" x14ac:dyDescent="0.25">
      <c r="G9862">
        <f t="shared" si="171"/>
        <v>0</v>
      </c>
    </row>
    <row r="9863" spans="7:7" x14ac:dyDescent="0.25">
      <c r="G9863">
        <f t="shared" si="171"/>
        <v>0</v>
      </c>
    </row>
    <row r="9864" spans="7:7" x14ac:dyDescent="0.25">
      <c r="G9864">
        <f t="shared" ref="G9864:G9927" si="172">IF(E9864=E9863,G9863,D9864)</f>
        <v>0</v>
      </c>
    </row>
    <row r="9865" spans="7:7" x14ac:dyDescent="0.25">
      <c r="G9865">
        <f t="shared" si="172"/>
        <v>0</v>
      </c>
    </row>
    <row r="9866" spans="7:7" x14ac:dyDescent="0.25">
      <c r="G9866">
        <f t="shared" si="172"/>
        <v>0</v>
      </c>
    </row>
    <row r="9867" spans="7:7" x14ac:dyDescent="0.25">
      <c r="G9867">
        <f t="shared" si="172"/>
        <v>0</v>
      </c>
    </row>
    <row r="9868" spans="7:7" x14ac:dyDescent="0.25">
      <c r="G9868">
        <f t="shared" si="172"/>
        <v>0</v>
      </c>
    </row>
    <row r="9869" spans="7:7" x14ac:dyDescent="0.25">
      <c r="G9869">
        <f t="shared" si="172"/>
        <v>0</v>
      </c>
    </row>
    <row r="9870" spans="7:7" x14ac:dyDescent="0.25">
      <c r="G9870">
        <f t="shared" si="172"/>
        <v>0</v>
      </c>
    </row>
    <row r="9871" spans="7:7" x14ac:dyDescent="0.25">
      <c r="G9871">
        <f t="shared" si="172"/>
        <v>0</v>
      </c>
    </row>
    <row r="9872" spans="7:7" x14ac:dyDescent="0.25">
      <c r="G9872">
        <f t="shared" si="172"/>
        <v>0</v>
      </c>
    </row>
    <row r="9873" spans="7:7" x14ac:dyDescent="0.25">
      <c r="G9873">
        <f t="shared" si="172"/>
        <v>0</v>
      </c>
    </row>
    <row r="9874" spans="7:7" x14ac:dyDescent="0.25">
      <c r="G9874">
        <f t="shared" si="172"/>
        <v>0</v>
      </c>
    </row>
    <row r="9875" spans="7:7" x14ac:dyDescent="0.25">
      <c r="G9875">
        <f t="shared" si="172"/>
        <v>0</v>
      </c>
    </row>
    <row r="9876" spans="7:7" x14ac:dyDescent="0.25">
      <c r="G9876">
        <f t="shared" si="172"/>
        <v>0</v>
      </c>
    </row>
    <row r="9877" spans="7:7" x14ac:dyDescent="0.25">
      <c r="G9877">
        <f t="shared" si="172"/>
        <v>0</v>
      </c>
    </row>
    <row r="9878" spans="7:7" x14ac:dyDescent="0.25">
      <c r="G9878">
        <f t="shared" si="172"/>
        <v>0</v>
      </c>
    </row>
    <row r="9879" spans="7:7" x14ac:dyDescent="0.25">
      <c r="G9879">
        <f t="shared" si="172"/>
        <v>0</v>
      </c>
    </row>
    <row r="9880" spans="7:7" x14ac:dyDescent="0.25">
      <c r="G9880">
        <f t="shared" si="172"/>
        <v>0</v>
      </c>
    </row>
    <row r="9881" spans="7:7" x14ac:dyDescent="0.25">
      <c r="G9881">
        <f t="shared" si="172"/>
        <v>0</v>
      </c>
    </row>
    <row r="9882" spans="7:7" x14ac:dyDescent="0.25">
      <c r="G9882">
        <f t="shared" si="172"/>
        <v>0</v>
      </c>
    </row>
    <row r="9883" spans="7:7" x14ac:dyDescent="0.25">
      <c r="G9883">
        <f t="shared" si="172"/>
        <v>0</v>
      </c>
    </row>
    <row r="9884" spans="7:7" x14ac:dyDescent="0.25">
      <c r="G9884">
        <f t="shared" si="172"/>
        <v>0</v>
      </c>
    </row>
    <row r="9885" spans="7:7" x14ac:dyDescent="0.25">
      <c r="G9885">
        <f t="shared" si="172"/>
        <v>0</v>
      </c>
    </row>
    <row r="9886" spans="7:7" x14ac:dyDescent="0.25">
      <c r="G9886">
        <f t="shared" si="172"/>
        <v>0</v>
      </c>
    </row>
    <row r="9887" spans="7:7" x14ac:dyDescent="0.25">
      <c r="G9887">
        <f t="shared" si="172"/>
        <v>0</v>
      </c>
    </row>
    <row r="9888" spans="7:7" x14ac:dyDescent="0.25">
      <c r="G9888">
        <f t="shared" si="172"/>
        <v>0</v>
      </c>
    </row>
    <row r="9889" spans="7:7" x14ac:dyDescent="0.25">
      <c r="G9889">
        <f t="shared" si="172"/>
        <v>0</v>
      </c>
    </row>
    <row r="9890" spans="7:7" x14ac:dyDescent="0.25">
      <c r="G9890">
        <f t="shared" si="172"/>
        <v>0</v>
      </c>
    </row>
    <row r="9891" spans="7:7" x14ac:dyDescent="0.25">
      <c r="G9891">
        <f t="shared" si="172"/>
        <v>0</v>
      </c>
    </row>
    <row r="9892" spans="7:7" x14ac:dyDescent="0.25">
      <c r="G9892">
        <f t="shared" si="172"/>
        <v>0</v>
      </c>
    </row>
    <row r="9893" spans="7:7" x14ac:dyDescent="0.25">
      <c r="G9893">
        <f t="shared" si="172"/>
        <v>0</v>
      </c>
    </row>
    <row r="9894" spans="7:7" x14ac:dyDescent="0.25">
      <c r="G9894">
        <f t="shared" si="172"/>
        <v>0</v>
      </c>
    </row>
    <row r="9895" spans="7:7" x14ac:dyDescent="0.25">
      <c r="G9895">
        <f t="shared" si="172"/>
        <v>0</v>
      </c>
    </row>
    <row r="9896" spans="7:7" x14ac:dyDescent="0.25">
      <c r="G9896">
        <f t="shared" si="172"/>
        <v>0</v>
      </c>
    </row>
    <row r="9897" spans="7:7" x14ac:dyDescent="0.25">
      <c r="G9897">
        <f t="shared" si="172"/>
        <v>0</v>
      </c>
    </row>
    <row r="9898" spans="7:7" x14ac:dyDescent="0.25">
      <c r="G9898">
        <f t="shared" si="172"/>
        <v>0</v>
      </c>
    </row>
    <row r="9899" spans="7:7" x14ac:dyDescent="0.25">
      <c r="G9899">
        <f t="shared" si="172"/>
        <v>0</v>
      </c>
    </row>
    <row r="9900" spans="7:7" x14ac:dyDescent="0.25">
      <c r="G9900">
        <f t="shared" si="172"/>
        <v>0</v>
      </c>
    </row>
    <row r="9901" spans="7:7" x14ac:dyDescent="0.25">
      <c r="G9901">
        <f t="shared" si="172"/>
        <v>0</v>
      </c>
    </row>
    <row r="9902" spans="7:7" x14ac:dyDescent="0.25">
      <c r="G9902">
        <f t="shared" si="172"/>
        <v>0</v>
      </c>
    </row>
    <row r="9903" spans="7:7" x14ac:dyDescent="0.25">
      <c r="G9903">
        <f t="shared" si="172"/>
        <v>0</v>
      </c>
    </row>
    <row r="9904" spans="7:7" x14ac:dyDescent="0.25">
      <c r="G9904">
        <f t="shared" si="172"/>
        <v>0</v>
      </c>
    </row>
    <row r="9905" spans="7:7" x14ac:dyDescent="0.25">
      <c r="G9905">
        <f t="shared" si="172"/>
        <v>0</v>
      </c>
    </row>
    <row r="9906" spans="7:7" x14ac:dyDescent="0.25">
      <c r="G9906">
        <f t="shared" si="172"/>
        <v>0</v>
      </c>
    </row>
    <row r="9907" spans="7:7" x14ac:dyDescent="0.25">
      <c r="G9907">
        <f t="shared" si="172"/>
        <v>0</v>
      </c>
    </row>
    <row r="9908" spans="7:7" x14ac:dyDescent="0.25">
      <c r="G9908">
        <f t="shared" si="172"/>
        <v>0</v>
      </c>
    </row>
    <row r="9909" spans="7:7" x14ac:dyDescent="0.25">
      <c r="G9909">
        <f t="shared" si="172"/>
        <v>0</v>
      </c>
    </row>
    <row r="9910" spans="7:7" x14ac:dyDescent="0.25">
      <c r="G9910">
        <f t="shared" si="172"/>
        <v>0</v>
      </c>
    </row>
    <row r="9911" spans="7:7" x14ac:dyDescent="0.25">
      <c r="G9911">
        <f t="shared" si="172"/>
        <v>0</v>
      </c>
    </row>
    <row r="9912" spans="7:7" x14ac:dyDescent="0.25">
      <c r="G9912">
        <f t="shared" si="172"/>
        <v>0</v>
      </c>
    </row>
    <row r="9913" spans="7:7" x14ac:dyDescent="0.25">
      <c r="G9913">
        <f t="shared" si="172"/>
        <v>0</v>
      </c>
    </row>
    <row r="9914" spans="7:7" x14ac:dyDescent="0.25">
      <c r="G9914">
        <f t="shared" si="172"/>
        <v>0</v>
      </c>
    </row>
    <row r="9915" spans="7:7" x14ac:dyDescent="0.25">
      <c r="G9915">
        <f t="shared" si="172"/>
        <v>0</v>
      </c>
    </row>
    <row r="9916" spans="7:7" x14ac:dyDescent="0.25">
      <c r="G9916">
        <f t="shared" si="172"/>
        <v>0</v>
      </c>
    </row>
    <row r="9917" spans="7:7" x14ac:dyDescent="0.25">
      <c r="G9917">
        <f t="shared" si="172"/>
        <v>0</v>
      </c>
    </row>
    <row r="9918" spans="7:7" x14ac:dyDescent="0.25">
      <c r="G9918">
        <f t="shared" si="172"/>
        <v>0</v>
      </c>
    </row>
    <row r="9919" spans="7:7" x14ac:dyDescent="0.25">
      <c r="G9919">
        <f t="shared" si="172"/>
        <v>0</v>
      </c>
    </row>
    <row r="9920" spans="7:7" x14ac:dyDescent="0.25">
      <c r="G9920">
        <f t="shared" si="172"/>
        <v>0</v>
      </c>
    </row>
    <row r="9921" spans="7:7" x14ac:dyDescent="0.25">
      <c r="G9921">
        <f t="shared" si="172"/>
        <v>0</v>
      </c>
    </row>
    <row r="9922" spans="7:7" x14ac:dyDescent="0.25">
      <c r="G9922">
        <f t="shared" si="172"/>
        <v>0</v>
      </c>
    </row>
    <row r="9923" spans="7:7" x14ac:dyDescent="0.25">
      <c r="G9923">
        <f t="shared" si="172"/>
        <v>0</v>
      </c>
    </row>
    <row r="9924" spans="7:7" x14ac:dyDescent="0.25">
      <c r="G9924">
        <f t="shared" si="172"/>
        <v>0</v>
      </c>
    </row>
    <row r="9925" spans="7:7" x14ac:dyDescent="0.25">
      <c r="G9925">
        <f t="shared" si="172"/>
        <v>0</v>
      </c>
    </row>
    <row r="9926" spans="7:7" x14ac:dyDescent="0.25">
      <c r="G9926">
        <f t="shared" si="172"/>
        <v>0</v>
      </c>
    </row>
    <row r="9927" spans="7:7" x14ac:dyDescent="0.25">
      <c r="G9927">
        <f t="shared" si="172"/>
        <v>0</v>
      </c>
    </row>
    <row r="9928" spans="7:7" x14ac:dyDescent="0.25">
      <c r="G9928">
        <f t="shared" ref="G9928:G9991" si="173">IF(E9928=E9927,G9927,D9928)</f>
        <v>0</v>
      </c>
    </row>
    <row r="9929" spans="7:7" x14ac:dyDescent="0.25">
      <c r="G9929">
        <f t="shared" si="173"/>
        <v>0</v>
      </c>
    </row>
    <row r="9930" spans="7:7" x14ac:dyDescent="0.25">
      <c r="G9930">
        <f t="shared" si="173"/>
        <v>0</v>
      </c>
    </row>
    <row r="9931" spans="7:7" x14ac:dyDescent="0.25">
      <c r="G9931">
        <f t="shared" si="173"/>
        <v>0</v>
      </c>
    </row>
    <row r="9932" spans="7:7" x14ac:dyDescent="0.25">
      <c r="G9932">
        <f t="shared" si="173"/>
        <v>0</v>
      </c>
    </row>
    <row r="9933" spans="7:7" x14ac:dyDescent="0.25">
      <c r="G9933">
        <f t="shared" si="173"/>
        <v>0</v>
      </c>
    </row>
    <row r="9934" spans="7:7" x14ac:dyDescent="0.25">
      <c r="G9934">
        <f t="shared" si="173"/>
        <v>0</v>
      </c>
    </row>
    <row r="9935" spans="7:7" x14ac:dyDescent="0.25">
      <c r="G9935">
        <f t="shared" si="173"/>
        <v>0</v>
      </c>
    </row>
    <row r="9936" spans="7:7" x14ac:dyDescent="0.25">
      <c r="G9936">
        <f t="shared" si="173"/>
        <v>0</v>
      </c>
    </row>
    <row r="9937" spans="7:7" x14ac:dyDescent="0.25">
      <c r="G9937">
        <f t="shared" si="173"/>
        <v>0</v>
      </c>
    </row>
    <row r="9938" spans="7:7" x14ac:dyDescent="0.25">
      <c r="G9938">
        <f t="shared" si="173"/>
        <v>0</v>
      </c>
    </row>
    <row r="9939" spans="7:7" x14ac:dyDescent="0.25">
      <c r="G9939">
        <f t="shared" si="173"/>
        <v>0</v>
      </c>
    </row>
    <row r="9940" spans="7:7" x14ac:dyDescent="0.25">
      <c r="G9940">
        <f t="shared" si="173"/>
        <v>0</v>
      </c>
    </row>
    <row r="9941" spans="7:7" x14ac:dyDescent="0.25">
      <c r="G9941">
        <f t="shared" si="173"/>
        <v>0</v>
      </c>
    </row>
    <row r="9942" spans="7:7" x14ac:dyDescent="0.25">
      <c r="G9942">
        <f t="shared" si="173"/>
        <v>0</v>
      </c>
    </row>
    <row r="9943" spans="7:7" x14ac:dyDescent="0.25">
      <c r="G9943">
        <f t="shared" si="173"/>
        <v>0</v>
      </c>
    </row>
    <row r="9944" spans="7:7" x14ac:dyDescent="0.25">
      <c r="G9944">
        <f t="shared" si="173"/>
        <v>0</v>
      </c>
    </row>
    <row r="9945" spans="7:7" x14ac:dyDescent="0.25">
      <c r="G9945">
        <f t="shared" si="173"/>
        <v>0</v>
      </c>
    </row>
    <row r="9946" spans="7:7" x14ac:dyDescent="0.25">
      <c r="G9946">
        <f t="shared" si="173"/>
        <v>0</v>
      </c>
    </row>
    <row r="9947" spans="7:7" x14ac:dyDescent="0.25">
      <c r="G9947">
        <f t="shared" si="173"/>
        <v>0</v>
      </c>
    </row>
    <row r="9948" spans="7:7" x14ac:dyDescent="0.25">
      <c r="G9948">
        <f t="shared" si="173"/>
        <v>0</v>
      </c>
    </row>
    <row r="9949" spans="7:7" x14ac:dyDescent="0.25">
      <c r="G9949">
        <f t="shared" si="173"/>
        <v>0</v>
      </c>
    </row>
    <row r="9950" spans="7:7" x14ac:dyDescent="0.25">
      <c r="G9950">
        <f t="shared" si="173"/>
        <v>0</v>
      </c>
    </row>
    <row r="9951" spans="7:7" x14ac:dyDescent="0.25">
      <c r="G9951">
        <f t="shared" si="173"/>
        <v>0</v>
      </c>
    </row>
    <row r="9952" spans="7:7" x14ac:dyDescent="0.25">
      <c r="G9952">
        <f t="shared" si="173"/>
        <v>0</v>
      </c>
    </row>
    <row r="9953" spans="7:7" x14ac:dyDescent="0.25">
      <c r="G9953">
        <f t="shared" si="173"/>
        <v>0</v>
      </c>
    </row>
    <row r="9954" spans="7:7" x14ac:dyDescent="0.25">
      <c r="G9954">
        <f t="shared" si="173"/>
        <v>0</v>
      </c>
    </row>
    <row r="9955" spans="7:7" x14ac:dyDescent="0.25">
      <c r="G9955">
        <f t="shared" si="173"/>
        <v>0</v>
      </c>
    </row>
    <row r="9956" spans="7:7" x14ac:dyDescent="0.25">
      <c r="G9956">
        <f t="shared" si="173"/>
        <v>0</v>
      </c>
    </row>
    <row r="9957" spans="7:7" x14ac:dyDescent="0.25">
      <c r="G9957">
        <f t="shared" si="173"/>
        <v>0</v>
      </c>
    </row>
    <row r="9958" spans="7:7" x14ac:dyDescent="0.25">
      <c r="G9958">
        <f t="shared" si="173"/>
        <v>0</v>
      </c>
    </row>
    <row r="9959" spans="7:7" x14ac:dyDescent="0.25">
      <c r="G9959">
        <f t="shared" si="173"/>
        <v>0</v>
      </c>
    </row>
    <row r="9960" spans="7:7" x14ac:dyDescent="0.25">
      <c r="G9960">
        <f t="shared" si="173"/>
        <v>0</v>
      </c>
    </row>
    <row r="9961" spans="7:7" x14ac:dyDescent="0.25">
      <c r="G9961">
        <f t="shared" si="173"/>
        <v>0</v>
      </c>
    </row>
    <row r="9962" spans="7:7" x14ac:dyDescent="0.25">
      <c r="G9962">
        <f t="shared" si="173"/>
        <v>0</v>
      </c>
    </row>
    <row r="9963" spans="7:7" x14ac:dyDescent="0.25">
      <c r="G9963">
        <f t="shared" si="173"/>
        <v>0</v>
      </c>
    </row>
    <row r="9964" spans="7:7" x14ac:dyDescent="0.25">
      <c r="G9964">
        <f t="shared" si="173"/>
        <v>0</v>
      </c>
    </row>
    <row r="9965" spans="7:7" x14ac:dyDescent="0.25">
      <c r="G9965">
        <f t="shared" si="173"/>
        <v>0</v>
      </c>
    </row>
    <row r="9966" spans="7:7" x14ac:dyDescent="0.25">
      <c r="G9966">
        <f t="shared" si="173"/>
        <v>0</v>
      </c>
    </row>
    <row r="9967" spans="7:7" x14ac:dyDescent="0.25">
      <c r="G9967">
        <f t="shared" si="173"/>
        <v>0</v>
      </c>
    </row>
    <row r="9968" spans="7:7" x14ac:dyDescent="0.25">
      <c r="G9968">
        <f t="shared" si="173"/>
        <v>0</v>
      </c>
    </row>
    <row r="9969" spans="7:7" x14ac:dyDescent="0.25">
      <c r="G9969">
        <f t="shared" si="173"/>
        <v>0</v>
      </c>
    </row>
    <row r="9970" spans="7:7" x14ac:dyDescent="0.25">
      <c r="G9970">
        <f t="shared" si="173"/>
        <v>0</v>
      </c>
    </row>
    <row r="9971" spans="7:7" x14ac:dyDescent="0.25">
      <c r="G9971">
        <f t="shared" si="173"/>
        <v>0</v>
      </c>
    </row>
    <row r="9972" spans="7:7" x14ac:dyDescent="0.25">
      <c r="G9972">
        <f t="shared" si="173"/>
        <v>0</v>
      </c>
    </row>
    <row r="9973" spans="7:7" x14ac:dyDescent="0.25">
      <c r="G9973">
        <f t="shared" si="173"/>
        <v>0</v>
      </c>
    </row>
    <row r="9974" spans="7:7" x14ac:dyDescent="0.25">
      <c r="G9974">
        <f t="shared" si="173"/>
        <v>0</v>
      </c>
    </row>
    <row r="9975" spans="7:7" x14ac:dyDescent="0.25">
      <c r="G9975">
        <f t="shared" si="173"/>
        <v>0</v>
      </c>
    </row>
    <row r="9976" spans="7:7" x14ac:dyDescent="0.25">
      <c r="G9976">
        <f t="shared" si="173"/>
        <v>0</v>
      </c>
    </row>
    <row r="9977" spans="7:7" x14ac:dyDescent="0.25">
      <c r="G9977">
        <f t="shared" si="173"/>
        <v>0</v>
      </c>
    </row>
    <row r="9978" spans="7:7" x14ac:dyDescent="0.25">
      <c r="G9978">
        <f t="shared" si="173"/>
        <v>0</v>
      </c>
    </row>
    <row r="9979" spans="7:7" x14ac:dyDescent="0.25">
      <c r="G9979">
        <f t="shared" si="173"/>
        <v>0</v>
      </c>
    </row>
    <row r="9980" spans="7:7" x14ac:dyDescent="0.25">
      <c r="G9980">
        <f t="shared" si="173"/>
        <v>0</v>
      </c>
    </row>
    <row r="9981" spans="7:7" x14ac:dyDescent="0.25">
      <c r="G9981">
        <f t="shared" si="173"/>
        <v>0</v>
      </c>
    </row>
    <row r="9982" spans="7:7" x14ac:dyDescent="0.25">
      <c r="G9982">
        <f t="shared" si="173"/>
        <v>0</v>
      </c>
    </row>
    <row r="9983" spans="7:7" x14ac:dyDescent="0.25">
      <c r="G9983">
        <f t="shared" si="173"/>
        <v>0</v>
      </c>
    </row>
    <row r="9984" spans="7:7" x14ac:dyDescent="0.25">
      <c r="G9984">
        <f t="shared" si="173"/>
        <v>0</v>
      </c>
    </row>
    <row r="9985" spans="7:7" x14ac:dyDescent="0.25">
      <c r="G9985">
        <f t="shared" si="173"/>
        <v>0</v>
      </c>
    </row>
    <row r="9986" spans="7:7" x14ac:dyDescent="0.25">
      <c r="G9986">
        <f t="shared" si="173"/>
        <v>0</v>
      </c>
    </row>
    <row r="9987" spans="7:7" x14ac:dyDescent="0.25">
      <c r="G9987">
        <f t="shared" si="173"/>
        <v>0</v>
      </c>
    </row>
    <row r="9988" spans="7:7" x14ac:dyDescent="0.25">
      <c r="G9988">
        <f t="shared" si="173"/>
        <v>0</v>
      </c>
    </row>
    <row r="9989" spans="7:7" x14ac:dyDescent="0.25">
      <c r="G9989">
        <f t="shared" si="173"/>
        <v>0</v>
      </c>
    </row>
    <row r="9990" spans="7:7" x14ac:dyDescent="0.25">
      <c r="G9990">
        <f t="shared" si="173"/>
        <v>0</v>
      </c>
    </row>
    <row r="9991" spans="7:7" x14ac:dyDescent="0.25">
      <c r="G9991">
        <f t="shared" si="173"/>
        <v>0</v>
      </c>
    </row>
    <row r="9992" spans="7:7" x14ac:dyDescent="0.25">
      <c r="G9992">
        <f t="shared" ref="G9992:G10055" si="174">IF(E9992=E9991,G9991,D9992)</f>
        <v>0</v>
      </c>
    </row>
    <row r="9993" spans="7:7" x14ac:dyDescent="0.25">
      <c r="G9993">
        <f t="shared" si="174"/>
        <v>0</v>
      </c>
    </row>
    <row r="9994" spans="7:7" x14ac:dyDescent="0.25">
      <c r="G9994">
        <f t="shared" si="174"/>
        <v>0</v>
      </c>
    </row>
    <row r="9995" spans="7:7" x14ac:dyDescent="0.25">
      <c r="G9995">
        <f t="shared" si="174"/>
        <v>0</v>
      </c>
    </row>
    <row r="9996" spans="7:7" x14ac:dyDescent="0.25">
      <c r="G9996">
        <f t="shared" si="174"/>
        <v>0</v>
      </c>
    </row>
    <row r="9997" spans="7:7" x14ac:dyDescent="0.25">
      <c r="G9997">
        <f t="shared" si="174"/>
        <v>0</v>
      </c>
    </row>
    <row r="9998" spans="7:7" x14ac:dyDescent="0.25">
      <c r="G9998">
        <f t="shared" si="174"/>
        <v>0</v>
      </c>
    </row>
    <row r="9999" spans="7:7" x14ac:dyDescent="0.25">
      <c r="G9999">
        <f t="shared" si="174"/>
        <v>0</v>
      </c>
    </row>
    <row r="10000" spans="7:7" x14ac:dyDescent="0.25">
      <c r="G10000">
        <f t="shared" si="174"/>
        <v>0</v>
      </c>
    </row>
    <row r="10001" spans="7:7" x14ac:dyDescent="0.25">
      <c r="G10001">
        <f t="shared" si="174"/>
        <v>0</v>
      </c>
    </row>
    <row r="10002" spans="7:7" x14ac:dyDescent="0.25">
      <c r="G10002">
        <f t="shared" si="174"/>
        <v>0</v>
      </c>
    </row>
    <row r="10003" spans="7:7" x14ac:dyDescent="0.25">
      <c r="G10003">
        <f t="shared" si="174"/>
        <v>0</v>
      </c>
    </row>
    <row r="10004" spans="7:7" x14ac:dyDescent="0.25">
      <c r="G10004">
        <f t="shared" si="174"/>
        <v>0</v>
      </c>
    </row>
    <row r="10005" spans="7:7" x14ac:dyDescent="0.25">
      <c r="G10005">
        <f t="shared" si="174"/>
        <v>0</v>
      </c>
    </row>
    <row r="10006" spans="7:7" x14ac:dyDescent="0.25">
      <c r="G10006">
        <f t="shared" si="174"/>
        <v>0</v>
      </c>
    </row>
    <row r="10007" spans="7:7" x14ac:dyDescent="0.25">
      <c r="G10007">
        <f t="shared" si="174"/>
        <v>0</v>
      </c>
    </row>
    <row r="10008" spans="7:7" x14ac:dyDescent="0.25">
      <c r="G10008">
        <f t="shared" si="174"/>
        <v>0</v>
      </c>
    </row>
    <row r="10009" spans="7:7" x14ac:dyDescent="0.25">
      <c r="G10009">
        <f t="shared" si="174"/>
        <v>0</v>
      </c>
    </row>
    <row r="10010" spans="7:7" x14ac:dyDescent="0.25">
      <c r="G10010">
        <f t="shared" si="174"/>
        <v>0</v>
      </c>
    </row>
    <row r="10011" spans="7:7" x14ac:dyDescent="0.25">
      <c r="G10011">
        <f t="shared" si="174"/>
        <v>0</v>
      </c>
    </row>
    <row r="10012" spans="7:7" x14ac:dyDescent="0.25">
      <c r="G10012">
        <f t="shared" si="174"/>
        <v>0</v>
      </c>
    </row>
    <row r="10013" spans="7:7" x14ac:dyDescent="0.25">
      <c r="G10013">
        <f t="shared" si="174"/>
        <v>0</v>
      </c>
    </row>
    <row r="10014" spans="7:7" x14ac:dyDescent="0.25">
      <c r="G10014">
        <f t="shared" si="174"/>
        <v>0</v>
      </c>
    </row>
    <row r="10015" spans="7:7" x14ac:dyDescent="0.25">
      <c r="G10015">
        <f t="shared" si="174"/>
        <v>0</v>
      </c>
    </row>
    <row r="10016" spans="7:7" x14ac:dyDescent="0.25">
      <c r="G10016">
        <f t="shared" si="174"/>
        <v>0</v>
      </c>
    </row>
    <row r="10017" spans="7:7" x14ac:dyDescent="0.25">
      <c r="G10017">
        <f t="shared" si="174"/>
        <v>0</v>
      </c>
    </row>
    <row r="10018" spans="7:7" x14ac:dyDescent="0.25">
      <c r="G10018">
        <f t="shared" si="174"/>
        <v>0</v>
      </c>
    </row>
    <row r="10019" spans="7:7" x14ac:dyDescent="0.25">
      <c r="G10019">
        <f t="shared" si="174"/>
        <v>0</v>
      </c>
    </row>
    <row r="10020" spans="7:7" x14ac:dyDescent="0.25">
      <c r="G10020">
        <f t="shared" si="174"/>
        <v>0</v>
      </c>
    </row>
    <row r="10021" spans="7:7" x14ac:dyDescent="0.25">
      <c r="G10021">
        <f t="shared" si="174"/>
        <v>0</v>
      </c>
    </row>
    <row r="10022" spans="7:7" x14ac:dyDescent="0.25">
      <c r="G10022">
        <f t="shared" si="174"/>
        <v>0</v>
      </c>
    </row>
    <row r="10023" spans="7:7" x14ac:dyDescent="0.25">
      <c r="G10023">
        <f t="shared" si="174"/>
        <v>0</v>
      </c>
    </row>
    <row r="10024" spans="7:7" x14ac:dyDescent="0.25">
      <c r="G10024">
        <f t="shared" si="174"/>
        <v>0</v>
      </c>
    </row>
    <row r="10025" spans="7:7" x14ac:dyDescent="0.25">
      <c r="G10025">
        <f t="shared" si="174"/>
        <v>0</v>
      </c>
    </row>
    <row r="10026" spans="7:7" x14ac:dyDescent="0.25">
      <c r="G10026">
        <f t="shared" si="174"/>
        <v>0</v>
      </c>
    </row>
    <row r="10027" spans="7:7" x14ac:dyDescent="0.25">
      <c r="G10027">
        <f t="shared" si="174"/>
        <v>0</v>
      </c>
    </row>
    <row r="10028" spans="7:7" x14ac:dyDescent="0.25">
      <c r="G10028">
        <f t="shared" si="174"/>
        <v>0</v>
      </c>
    </row>
    <row r="10029" spans="7:7" x14ac:dyDescent="0.25">
      <c r="G10029">
        <f t="shared" si="174"/>
        <v>0</v>
      </c>
    </row>
    <row r="10030" spans="7:7" x14ac:dyDescent="0.25">
      <c r="G10030">
        <f t="shared" si="174"/>
        <v>0</v>
      </c>
    </row>
    <row r="10031" spans="7:7" x14ac:dyDescent="0.25">
      <c r="G10031">
        <f t="shared" si="174"/>
        <v>0</v>
      </c>
    </row>
    <row r="10032" spans="7:7" x14ac:dyDescent="0.25">
      <c r="G10032">
        <f t="shared" si="174"/>
        <v>0</v>
      </c>
    </row>
    <row r="10033" spans="7:7" x14ac:dyDescent="0.25">
      <c r="G10033">
        <f t="shared" si="174"/>
        <v>0</v>
      </c>
    </row>
    <row r="10034" spans="7:7" x14ac:dyDescent="0.25">
      <c r="G10034">
        <f t="shared" si="174"/>
        <v>0</v>
      </c>
    </row>
    <row r="10035" spans="7:7" x14ac:dyDescent="0.25">
      <c r="G10035">
        <f t="shared" si="174"/>
        <v>0</v>
      </c>
    </row>
    <row r="10036" spans="7:7" x14ac:dyDescent="0.25">
      <c r="G10036">
        <f t="shared" si="174"/>
        <v>0</v>
      </c>
    </row>
    <row r="10037" spans="7:7" x14ac:dyDescent="0.25">
      <c r="G10037">
        <f t="shared" si="174"/>
        <v>0</v>
      </c>
    </row>
    <row r="10038" spans="7:7" x14ac:dyDescent="0.25">
      <c r="G10038">
        <f t="shared" si="174"/>
        <v>0</v>
      </c>
    </row>
    <row r="10039" spans="7:7" x14ac:dyDescent="0.25">
      <c r="G10039">
        <f t="shared" si="174"/>
        <v>0</v>
      </c>
    </row>
    <row r="10040" spans="7:7" x14ac:dyDescent="0.25">
      <c r="G10040">
        <f t="shared" si="174"/>
        <v>0</v>
      </c>
    </row>
    <row r="10041" spans="7:7" x14ac:dyDescent="0.25">
      <c r="G10041">
        <f t="shared" si="174"/>
        <v>0</v>
      </c>
    </row>
    <row r="10042" spans="7:7" x14ac:dyDescent="0.25">
      <c r="G10042">
        <f t="shared" si="174"/>
        <v>0</v>
      </c>
    </row>
    <row r="10043" spans="7:7" x14ac:dyDescent="0.25">
      <c r="G10043">
        <f t="shared" si="174"/>
        <v>0</v>
      </c>
    </row>
    <row r="10044" spans="7:7" x14ac:dyDescent="0.25">
      <c r="G10044">
        <f t="shared" si="174"/>
        <v>0</v>
      </c>
    </row>
    <row r="10045" spans="7:7" x14ac:dyDescent="0.25">
      <c r="G10045">
        <f t="shared" si="174"/>
        <v>0</v>
      </c>
    </row>
    <row r="10046" spans="7:7" x14ac:dyDescent="0.25">
      <c r="G10046">
        <f t="shared" si="174"/>
        <v>0</v>
      </c>
    </row>
    <row r="10047" spans="7:7" x14ac:dyDescent="0.25">
      <c r="G10047">
        <f t="shared" si="174"/>
        <v>0</v>
      </c>
    </row>
    <row r="10048" spans="7:7" x14ac:dyDescent="0.25">
      <c r="G10048">
        <f t="shared" si="174"/>
        <v>0</v>
      </c>
    </row>
    <row r="10049" spans="7:7" x14ac:dyDescent="0.25">
      <c r="G10049">
        <f t="shared" si="174"/>
        <v>0</v>
      </c>
    </row>
    <row r="10050" spans="7:7" x14ac:dyDescent="0.25">
      <c r="G10050">
        <f t="shared" si="174"/>
        <v>0</v>
      </c>
    </row>
    <row r="10051" spans="7:7" x14ac:dyDescent="0.25">
      <c r="G10051">
        <f t="shared" si="174"/>
        <v>0</v>
      </c>
    </row>
    <row r="10052" spans="7:7" x14ac:dyDescent="0.25">
      <c r="G10052">
        <f t="shared" si="174"/>
        <v>0</v>
      </c>
    </row>
    <row r="10053" spans="7:7" x14ac:dyDescent="0.25">
      <c r="G10053">
        <f t="shared" si="174"/>
        <v>0</v>
      </c>
    </row>
    <row r="10054" spans="7:7" x14ac:dyDescent="0.25">
      <c r="G10054">
        <f t="shared" si="174"/>
        <v>0</v>
      </c>
    </row>
    <row r="10055" spans="7:7" x14ac:dyDescent="0.25">
      <c r="G10055">
        <f t="shared" si="174"/>
        <v>0</v>
      </c>
    </row>
    <row r="10056" spans="7:7" x14ac:dyDescent="0.25">
      <c r="G10056">
        <f t="shared" ref="G10056:G10119" si="175">IF(E10056=E10055,G10055,D10056)</f>
        <v>0</v>
      </c>
    </row>
    <row r="10057" spans="7:7" x14ac:dyDescent="0.25">
      <c r="G10057">
        <f t="shared" si="175"/>
        <v>0</v>
      </c>
    </row>
    <row r="10058" spans="7:7" x14ac:dyDescent="0.25">
      <c r="G10058">
        <f t="shared" si="175"/>
        <v>0</v>
      </c>
    </row>
    <row r="10059" spans="7:7" x14ac:dyDescent="0.25">
      <c r="G10059">
        <f t="shared" si="175"/>
        <v>0</v>
      </c>
    </row>
    <row r="10060" spans="7:7" x14ac:dyDescent="0.25">
      <c r="G10060">
        <f t="shared" si="175"/>
        <v>0</v>
      </c>
    </row>
    <row r="10061" spans="7:7" x14ac:dyDescent="0.25">
      <c r="G10061">
        <f t="shared" si="175"/>
        <v>0</v>
      </c>
    </row>
    <row r="10062" spans="7:7" x14ac:dyDescent="0.25">
      <c r="G10062">
        <f t="shared" si="175"/>
        <v>0</v>
      </c>
    </row>
    <row r="10063" spans="7:7" x14ac:dyDescent="0.25">
      <c r="G10063">
        <f t="shared" si="175"/>
        <v>0</v>
      </c>
    </row>
    <row r="10064" spans="7:7" x14ac:dyDescent="0.25">
      <c r="G10064">
        <f t="shared" si="175"/>
        <v>0</v>
      </c>
    </row>
    <row r="10065" spans="7:7" x14ac:dyDescent="0.25">
      <c r="G10065">
        <f t="shared" si="175"/>
        <v>0</v>
      </c>
    </row>
    <row r="10066" spans="7:7" x14ac:dyDescent="0.25">
      <c r="G10066">
        <f t="shared" si="175"/>
        <v>0</v>
      </c>
    </row>
    <row r="10067" spans="7:7" x14ac:dyDescent="0.25">
      <c r="G10067">
        <f t="shared" si="175"/>
        <v>0</v>
      </c>
    </row>
    <row r="10068" spans="7:7" x14ac:dyDescent="0.25">
      <c r="G10068">
        <f t="shared" si="175"/>
        <v>0</v>
      </c>
    </row>
    <row r="10069" spans="7:7" x14ac:dyDescent="0.25">
      <c r="G10069">
        <f t="shared" si="175"/>
        <v>0</v>
      </c>
    </row>
    <row r="10070" spans="7:7" x14ac:dyDescent="0.25">
      <c r="G10070">
        <f t="shared" si="175"/>
        <v>0</v>
      </c>
    </row>
    <row r="10071" spans="7:7" x14ac:dyDescent="0.25">
      <c r="G10071">
        <f t="shared" si="175"/>
        <v>0</v>
      </c>
    </row>
    <row r="10072" spans="7:7" x14ac:dyDescent="0.25">
      <c r="G10072">
        <f t="shared" si="175"/>
        <v>0</v>
      </c>
    </row>
    <row r="10073" spans="7:7" x14ac:dyDescent="0.25">
      <c r="G10073">
        <f t="shared" si="175"/>
        <v>0</v>
      </c>
    </row>
    <row r="10074" spans="7:7" x14ac:dyDescent="0.25">
      <c r="G10074">
        <f t="shared" si="175"/>
        <v>0</v>
      </c>
    </row>
    <row r="10075" spans="7:7" x14ac:dyDescent="0.25">
      <c r="G10075">
        <f t="shared" si="175"/>
        <v>0</v>
      </c>
    </row>
    <row r="10076" spans="7:7" x14ac:dyDescent="0.25">
      <c r="G10076">
        <f t="shared" si="175"/>
        <v>0</v>
      </c>
    </row>
    <row r="10077" spans="7:7" x14ac:dyDescent="0.25">
      <c r="G10077">
        <f t="shared" si="175"/>
        <v>0</v>
      </c>
    </row>
    <row r="10078" spans="7:7" x14ac:dyDescent="0.25">
      <c r="G10078">
        <f t="shared" si="175"/>
        <v>0</v>
      </c>
    </row>
    <row r="10079" spans="7:7" x14ac:dyDescent="0.25">
      <c r="G10079">
        <f t="shared" si="175"/>
        <v>0</v>
      </c>
    </row>
    <row r="10080" spans="7:7" x14ac:dyDescent="0.25">
      <c r="G10080">
        <f t="shared" si="175"/>
        <v>0</v>
      </c>
    </row>
    <row r="10081" spans="7:7" x14ac:dyDescent="0.25">
      <c r="G10081">
        <f t="shared" si="175"/>
        <v>0</v>
      </c>
    </row>
    <row r="10082" spans="7:7" x14ac:dyDescent="0.25">
      <c r="G10082">
        <f t="shared" si="175"/>
        <v>0</v>
      </c>
    </row>
    <row r="10083" spans="7:7" x14ac:dyDescent="0.25">
      <c r="G10083">
        <f t="shared" si="175"/>
        <v>0</v>
      </c>
    </row>
    <row r="10084" spans="7:7" x14ac:dyDescent="0.25">
      <c r="G10084">
        <f t="shared" si="175"/>
        <v>0</v>
      </c>
    </row>
    <row r="10085" spans="7:7" x14ac:dyDescent="0.25">
      <c r="G10085">
        <f t="shared" si="175"/>
        <v>0</v>
      </c>
    </row>
    <row r="10086" spans="7:7" x14ac:dyDescent="0.25">
      <c r="G10086">
        <f t="shared" si="175"/>
        <v>0</v>
      </c>
    </row>
    <row r="10087" spans="7:7" x14ac:dyDescent="0.25">
      <c r="G10087">
        <f t="shared" si="175"/>
        <v>0</v>
      </c>
    </row>
    <row r="10088" spans="7:7" x14ac:dyDescent="0.25">
      <c r="G10088">
        <f t="shared" si="175"/>
        <v>0</v>
      </c>
    </row>
    <row r="10089" spans="7:7" x14ac:dyDescent="0.25">
      <c r="G10089">
        <f t="shared" si="175"/>
        <v>0</v>
      </c>
    </row>
    <row r="10090" spans="7:7" x14ac:dyDescent="0.25">
      <c r="G10090">
        <f t="shared" si="175"/>
        <v>0</v>
      </c>
    </row>
    <row r="10091" spans="7:7" x14ac:dyDescent="0.25">
      <c r="G10091">
        <f t="shared" si="175"/>
        <v>0</v>
      </c>
    </row>
    <row r="10092" spans="7:7" x14ac:dyDescent="0.25">
      <c r="G10092">
        <f t="shared" si="175"/>
        <v>0</v>
      </c>
    </row>
    <row r="10093" spans="7:7" x14ac:dyDescent="0.25">
      <c r="G10093">
        <f t="shared" si="175"/>
        <v>0</v>
      </c>
    </row>
    <row r="10094" spans="7:7" x14ac:dyDescent="0.25">
      <c r="G10094">
        <f t="shared" si="175"/>
        <v>0</v>
      </c>
    </row>
    <row r="10095" spans="7:7" x14ac:dyDescent="0.25">
      <c r="G10095">
        <f t="shared" si="175"/>
        <v>0</v>
      </c>
    </row>
    <row r="10096" spans="7:7" x14ac:dyDescent="0.25">
      <c r="G10096">
        <f t="shared" si="175"/>
        <v>0</v>
      </c>
    </row>
    <row r="10097" spans="7:7" x14ac:dyDescent="0.25">
      <c r="G10097">
        <f t="shared" si="175"/>
        <v>0</v>
      </c>
    </row>
    <row r="10098" spans="7:7" x14ac:dyDescent="0.25">
      <c r="G10098">
        <f t="shared" si="175"/>
        <v>0</v>
      </c>
    </row>
    <row r="10099" spans="7:7" x14ac:dyDescent="0.25">
      <c r="G10099">
        <f t="shared" si="175"/>
        <v>0</v>
      </c>
    </row>
    <row r="10100" spans="7:7" x14ac:dyDescent="0.25">
      <c r="G10100">
        <f t="shared" si="175"/>
        <v>0</v>
      </c>
    </row>
    <row r="10101" spans="7:7" x14ac:dyDescent="0.25">
      <c r="G10101">
        <f t="shared" si="175"/>
        <v>0</v>
      </c>
    </row>
    <row r="10102" spans="7:7" x14ac:dyDescent="0.25">
      <c r="G10102">
        <f t="shared" si="175"/>
        <v>0</v>
      </c>
    </row>
    <row r="10103" spans="7:7" x14ac:dyDescent="0.25">
      <c r="G10103">
        <f t="shared" si="175"/>
        <v>0</v>
      </c>
    </row>
    <row r="10104" spans="7:7" x14ac:dyDescent="0.25">
      <c r="G10104">
        <f t="shared" si="175"/>
        <v>0</v>
      </c>
    </row>
    <row r="10105" spans="7:7" x14ac:dyDescent="0.25">
      <c r="G10105">
        <f t="shared" si="175"/>
        <v>0</v>
      </c>
    </row>
    <row r="10106" spans="7:7" x14ac:dyDescent="0.25">
      <c r="G10106">
        <f t="shared" si="175"/>
        <v>0</v>
      </c>
    </row>
    <row r="10107" spans="7:7" x14ac:dyDescent="0.25">
      <c r="G10107">
        <f t="shared" si="175"/>
        <v>0</v>
      </c>
    </row>
    <row r="10108" spans="7:7" x14ac:dyDescent="0.25">
      <c r="G10108">
        <f t="shared" si="175"/>
        <v>0</v>
      </c>
    </row>
    <row r="10109" spans="7:7" x14ac:dyDescent="0.25">
      <c r="G10109">
        <f t="shared" si="175"/>
        <v>0</v>
      </c>
    </row>
    <row r="10110" spans="7:7" x14ac:dyDescent="0.25">
      <c r="G10110">
        <f t="shared" si="175"/>
        <v>0</v>
      </c>
    </row>
    <row r="10111" spans="7:7" x14ac:dyDescent="0.25">
      <c r="G10111">
        <f t="shared" si="175"/>
        <v>0</v>
      </c>
    </row>
    <row r="10112" spans="7:7" x14ac:dyDescent="0.25">
      <c r="G10112">
        <f t="shared" si="175"/>
        <v>0</v>
      </c>
    </row>
    <row r="10113" spans="7:7" x14ac:dyDescent="0.25">
      <c r="G10113">
        <f t="shared" si="175"/>
        <v>0</v>
      </c>
    </row>
    <row r="10114" spans="7:7" x14ac:dyDescent="0.25">
      <c r="G10114">
        <f t="shared" si="175"/>
        <v>0</v>
      </c>
    </row>
    <row r="10115" spans="7:7" x14ac:dyDescent="0.25">
      <c r="G10115">
        <f t="shared" si="175"/>
        <v>0</v>
      </c>
    </row>
    <row r="10116" spans="7:7" x14ac:dyDescent="0.25">
      <c r="G10116">
        <f t="shared" si="175"/>
        <v>0</v>
      </c>
    </row>
    <row r="10117" spans="7:7" x14ac:dyDescent="0.25">
      <c r="G10117">
        <f t="shared" si="175"/>
        <v>0</v>
      </c>
    </row>
    <row r="10118" spans="7:7" x14ac:dyDescent="0.25">
      <c r="G10118">
        <f t="shared" si="175"/>
        <v>0</v>
      </c>
    </row>
    <row r="10119" spans="7:7" x14ac:dyDescent="0.25">
      <c r="G10119">
        <f t="shared" si="175"/>
        <v>0</v>
      </c>
    </row>
    <row r="10120" spans="7:7" x14ac:dyDescent="0.25">
      <c r="G10120">
        <f t="shared" ref="G10120:G10183" si="176">IF(E10120=E10119,G10119,D10120)</f>
        <v>0</v>
      </c>
    </row>
    <row r="10121" spans="7:7" x14ac:dyDescent="0.25">
      <c r="G10121">
        <f t="shared" si="176"/>
        <v>0</v>
      </c>
    </row>
    <row r="10122" spans="7:7" x14ac:dyDescent="0.25">
      <c r="G10122">
        <f t="shared" si="176"/>
        <v>0</v>
      </c>
    </row>
    <row r="10123" spans="7:7" x14ac:dyDescent="0.25">
      <c r="G10123">
        <f t="shared" si="176"/>
        <v>0</v>
      </c>
    </row>
    <row r="10124" spans="7:7" x14ac:dyDescent="0.25">
      <c r="G10124">
        <f t="shared" si="176"/>
        <v>0</v>
      </c>
    </row>
    <row r="10125" spans="7:7" x14ac:dyDescent="0.25">
      <c r="G10125">
        <f t="shared" si="176"/>
        <v>0</v>
      </c>
    </row>
    <row r="10126" spans="7:7" x14ac:dyDescent="0.25">
      <c r="G10126">
        <f t="shared" si="176"/>
        <v>0</v>
      </c>
    </row>
    <row r="10127" spans="7:7" x14ac:dyDescent="0.25">
      <c r="G10127">
        <f t="shared" si="176"/>
        <v>0</v>
      </c>
    </row>
    <row r="10128" spans="7:7" x14ac:dyDescent="0.25">
      <c r="G10128">
        <f t="shared" si="176"/>
        <v>0</v>
      </c>
    </row>
    <row r="10129" spans="7:7" x14ac:dyDescent="0.25">
      <c r="G10129">
        <f t="shared" si="176"/>
        <v>0</v>
      </c>
    </row>
    <row r="10130" spans="7:7" x14ac:dyDescent="0.25">
      <c r="G10130">
        <f t="shared" si="176"/>
        <v>0</v>
      </c>
    </row>
    <row r="10131" spans="7:7" x14ac:dyDescent="0.25">
      <c r="G10131">
        <f t="shared" si="176"/>
        <v>0</v>
      </c>
    </row>
    <row r="10132" spans="7:7" x14ac:dyDescent="0.25">
      <c r="G10132">
        <f t="shared" si="176"/>
        <v>0</v>
      </c>
    </row>
    <row r="10133" spans="7:7" x14ac:dyDescent="0.25">
      <c r="G10133">
        <f t="shared" si="176"/>
        <v>0</v>
      </c>
    </row>
    <row r="10134" spans="7:7" x14ac:dyDescent="0.25">
      <c r="G10134">
        <f t="shared" si="176"/>
        <v>0</v>
      </c>
    </row>
    <row r="10135" spans="7:7" x14ac:dyDescent="0.25">
      <c r="G10135">
        <f t="shared" si="176"/>
        <v>0</v>
      </c>
    </row>
    <row r="10136" spans="7:7" x14ac:dyDescent="0.25">
      <c r="G10136">
        <f t="shared" si="176"/>
        <v>0</v>
      </c>
    </row>
    <row r="10137" spans="7:7" x14ac:dyDescent="0.25">
      <c r="G10137">
        <f t="shared" si="176"/>
        <v>0</v>
      </c>
    </row>
    <row r="10138" spans="7:7" x14ac:dyDescent="0.25">
      <c r="G10138">
        <f t="shared" si="176"/>
        <v>0</v>
      </c>
    </row>
    <row r="10139" spans="7:7" x14ac:dyDescent="0.25">
      <c r="G10139">
        <f t="shared" si="176"/>
        <v>0</v>
      </c>
    </row>
    <row r="10140" spans="7:7" x14ac:dyDescent="0.25">
      <c r="G10140">
        <f t="shared" si="176"/>
        <v>0</v>
      </c>
    </row>
    <row r="10141" spans="7:7" x14ac:dyDescent="0.25">
      <c r="G10141">
        <f t="shared" si="176"/>
        <v>0</v>
      </c>
    </row>
    <row r="10142" spans="7:7" x14ac:dyDescent="0.25">
      <c r="G10142">
        <f t="shared" si="176"/>
        <v>0</v>
      </c>
    </row>
    <row r="10143" spans="7:7" x14ac:dyDescent="0.25">
      <c r="G10143">
        <f t="shared" si="176"/>
        <v>0</v>
      </c>
    </row>
    <row r="10144" spans="7:7" x14ac:dyDescent="0.25">
      <c r="G10144">
        <f t="shared" si="176"/>
        <v>0</v>
      </c>
    </row>
    <row r="10145" spans="7:7" x14ac:dyDescent="0.25">
      <c r="G10145">
        <f t="shared" si="176"/>
        <v>0</v>
      </c>
    </row>
    <row r="10146" spans="7:7" x14ac:dyDescent="0.25">
      <c r="G10146">
        <f t="shared" si="176"/>
        <v>0</v>
      </c>
    </row>
    <row r="10147" spans="7:7" x14ac:dyDescent="0.25">
      <c r="G10147">
        <f t="shared" si="176"/>
        <v>0</v>
      </c>
    </row>
    <row r="10148" spans="7:7" x14ac:dyDescent="0.25">
      <c r="G10148">
        <f t="shared" si="176"/>
        <v>0</v>
      </c>
    </row>
    <row r="10149" spans="7:7" x14ac:dyDescent="0.25">
      <c r="G10149">
        <f t="shared" si="176"/>
        <v>0</v>
      </c>
    </row>
    <row r="10150" spans="7:7" x14ac:dyDescent="0.25">
      <c r="G10150">
        <f t="shared" si="176"/>
        <v>0</v>
      </c>
    </row>
    <row r="10151" spans="7:7" x14ac:dyDescent="0.25">
      <c r="G10151">
        <f t="shared" si="176"/>
        <v>0</v>
      </c>
    </row>
    <row r="10152" spans="7:7" x14ac:dyDescent="0.25">
      <c r="G10152">
        <f t="shared" si="176"/>
        <v>0</v>
      </c>
    </row>
    <row r="10153" spans="7:7" x14ac:dyDescent="0.25">
      <c r="G10153">
        <f t="shared" si="176"/>
        <v>0</v>
      </c>
    </row>
    <row r="10154" spans="7:7" x14ac:dyDescent="0.25">
      <c r="G10154">
        <f t="shared" si="176"/>
        <v>0</v>
      </c>
    </row>
    <row r="10155" spans="7:7" x14ac:dyDescent="0.25">
      <c r="G10155">
        <f t="shared" si="176"/>
        <v>0</v>
      </c>
    </row>
    <row r="10156" spans="7:7" x14ac:dyDescent="0.25">
      <c r="G10156">
        <f t="shared" si="176"/>
        <v>0</v>
      </c>
    </row>
    <row r="10157" spans="7:7" x14ac:dyDescent="0.25">
      <c r="G10157">
        <f t="shared" si="176"/>
        <v>0</v>
      </c>
    </row>
    <row r="10158" spans="7:7" x14ac:dyDescent="0.25">
      <c r="G10158">
        <f t="shared" si="176"/>
        <v>0</v>
      </c>
    </row>
    <row r="10159" spans="7:7" x14ac:dyDescent="0.25">
      <c r="G10159">
        <f t="shared" si="176"/>
        <v>0</v>
      </c>
    </row>
    <row r="10160" spans="7:7" x14ac:dyDescent="0.25">
      <c r="G10160">
        <f t="shared" si="176"/>
        <v>0</v>
      </c>
    </row>
    <row r="10161" spans="7:7" x14ac:dyDescent="0.25">
      <c r="G10161">
        <f t="shared" si="176"/>
        <v>0</v>
      </c>
    </row>
    <row r="10162" spans="7:7" x14ac:dyDescent="0.25">
      <c r="G10162">
        <f t="shared" si="176"/>
        <v>0</v>
      </c>
    </row>
    <row r="10163" spans="7:7" x14ac:dyDescent="0.25">
      <c r="G10163">
        <f t="shared" si="176"/>
        <v>0</v>
      </c>
    </row>
    <row r="10164" spans="7:7" x14ac:dyDescent="0.25">
      <c r="G10164">
        <f t="shared" si="176"/>
        <v>0</v>
      </c>
    </row>
    <row r="10165" spans="7:7" x14ac:dyDescent="0.25">
      <c r="G10165">
        <f t="shared" si="176"/>
        <v>0</v>
      </c>
    </row>
    <row r="10166" spans="7:7" x14ac:dyDescent="0.25">
      <c r="G10166">
        <f t="shared" si="176"/>
        <v>0</v>
      </c>
    </row>
    <row r="10167" spans="7:7" x14ac:dyDescent="0.25">
      <c r="G10167">
        <f t="shared" si="176"/>
        <v>0</v>
      </c>
    </row>
    <row r="10168" spans="7:7" x14ac:dyDescent="0.25">
      <c r="G10168">
        <f t="shared" si="176"/>
        <v>0</v>
      </c>
    </row>
    <row r="10169" spans="7:7" x14ac:dyDescent="0.25">
      <c r="G10169">
        <f t="shared" si="176"/>
        <v>0</v>
      </c>
    </row>
    <row r="10170" spans="7:7" x14ac:dyDescent="0.25">
      <c r="G10170">
        <f t="shared" si="176"/>
        <v>0</v>
      </c>
    </row>
    <row r="10171" spans="7:7" x14ac:dyDescent="0.25">
      <c r="G10171">
        <f t="shared" si="176"/>
        <v>0</v>
      </c>
    </row>
    <row r="10172" spans="7:7" x14ac:dyDescent="0.25">
      <c r="G10172">
        <f t="shared" si="176"/>
        <v>0</v>
      </c>
    </row>
    <row r="10173" spans="7:7" x14ac:dyDescent="0.25">
      <c r="G10173">
        <f t="shared" si="176"/>
        <v>0</v>
      </c>
    </row>
    <row r="10174" spans="7:7" x14ac:dyDescent="0.25">
      <c r="G10174">
        <f t="shared" si="176"/>
        <v>0</v>
      </c>
    </row>
    <row r="10175" spans="7:7" x14ac:dyDescent="0.25">
      <c r="G10175">
        <f t="shared" si="176"/>
        <v>0</v>
      </c>
    </row>
    <row r="10176" spans="7:7" x14ac:dyDescent="0.25">
      <c r="G10176">
        <f t="shared" si="176"/>
        <v>0</v>
      </c>
    </row>
    <row r="10177" spans="7:7" x14ac:dyDescent="0.25">
      <c r="G10177">
        <f t="shared" si="176"/>
        <v>0</v>
      </c>
    </row>
    <row r="10178" spans="7:7" x14ac:dyDescent="0.25">
      <c r="G10178">
        <f t="shared" si="176"/>
        <v>0</v>
      </c>
    </row>
    <row r="10179" spans="7:7" x14ac:dyDescent="0.25">
      <c r="G10179">
        <f t="shared" si="176"/>
        <v>0</v>
      </c>
    </row>
    <row r="10180" spans="7:7" x14ac:dyDescent="0.25">
      <c r="G10180">
        <f t="shared" si="176"/>
        <v>0</v>
      </c>
    </row>
    <row r="10181" spans="7:7" x14ac:dyDescent="0.25">
      <c r="G10181">
        <f t="shared" si="176"/>
        <v>0</v>
      </c>
    </row>
    <row r="10182" spans="7:7" x14ac:dyDescent="0.25">
      <c r="G10182">
        <f t="shared" si="176"/>
        <v>0</v>
      </c>
    </row>
    <row r="10183" spans="7:7" x14ac:dyDescent="0.25">
      <c r="G10183">
        <f t="shared" si="176"/>
        <v>0</v>
      </c>
    </row>
    <row r="10184" spans="7:7" x14ac:dyDescent="0.25">
      <c r="G10184">
        <f t="shared" ref="G10184:G10238" si="177">IF(E10184=E10183,G10183,D10184)</f>
        <v>0</v>
      </c>
    </row>
    <row r="10185" spans="7:7" x14ac:dyDescent="0.25">
      <c r="G10185">
        <f t="shared" si="177"/>
        <v>0</v>
      </c>
    </row>
    <row r="10186" spans="7:7" x14ac:dyDescent="0.25">
      <c r="G10186">
        <f t="shared" si="177"/>
        <v>0</v>
      </c>
    </row>
    <row r="10187" spans="7:7" x14ac:dyDescent="0.25">
      <c r="G10187">
        <f t="shared" si="177"/>
        <v>0</v>
      </c>
    </row>
    <row r="10188" spans="7:7" x14ac:dyDescent="0.25">
      <c r="G10188">
        <f t="shared" si="177"/>
        <v>0</v>
      </c>
    </row>
    <row r="10189" spans="7:7" x14ac:dyDescent="0.25">
      <c r="G10189">
        <f t="shared" si="177"/>
        <v>0</v>
      </c>
    </row>
    <row r="10190" spans="7:7" x14ac:dyDescent="0.25">
      <c r="G10190">
        <f t="shared" si="177"/>
        <v>0</v>
      </c>
    </row>
    <row r="10191" spans="7:7" x14ac:dyDescent="0.25">
      <c r="G10191">
        <f t="shared" si="177"/>
        <v>0</v>
      </c>
    </row>
    <row r="10192" spans="7:7" x14ac:dyDescent="0.25">
      <c r="G10192">
        <f t="shared" si="177"/>
        <v>0</v>
      </c>
    </row>
    <row r="10193" spans="7:7" x14ac:dyDescent="0.25">
      <c r="G10193">
        <f t="shared" si="177"/>
        <v>0</v>
      </c>
    </row>
    <row r="10194" spans="7:7" x14ac:dyDescent="0.25">
      <c r="G10194">
        <f t="shared" si="177"/>
        <v>0</v>
      </c>
    </row>
    <row r="10195" spans="7:7" x14ac:dyDescent="0.25">
      <c r="G10195">
        <f t="shared" si="177"/>
        <v>0</v>
      </c>
    </row>
    <row r="10196" spans="7:7" x14ac:dyDescent="0.25">
      <c r="G10196">
        <f t="shared" si="177"/>
        <v>0</v>
      </c>
    </row>
    <row r="10197" spans="7:7" x14ac:dyDescent="0.25">
      <c r="G10197">
        <f t="shared" si="177"/>
        <v>0</v>
      </c>
    </row>
    <row r="10198" spans="7:7" x14ac:dyDescent="0.25">
      <c r="G10198">
        <f t="shared" si="177"/>
        <v>0</v>
      </c>
    </row>
    <row r="10199" spans="7:7" x14ac:dyDescent="0.25">
      <c r="G10199">
        <f t="shared" si="177"/>
        <v>0</v>
      </c>
    </row>
    <row r="10200" spans="7:7" x14ac:dyDescent="0.25">
      <c r="G10200">
        <f t="shared" si="177"/>
        <v>0</v>
      </c>
    </row>
    <row r="10201" spans="7:7" x14ac:dyDescent="0.25">
      <c r="G10201">
        <f t="shared" si="177"/>
        <v>0</v>
      </c>
    </row>
    <row r="10202" spans="7:7" x14ac:dyDescent="0.25">
      <c r="G10202">
        <f t="shared" si="177"/>
        <v>0</v>
      </c>
    </row>
    <row r="10203" spans="7:7" x14ac:dyDescent="0.25">
      <c r="G10203">
        <f t="shared" si="177"/>
        <v>0</v>
      </c>
    </row>
    <row r="10204" spans="7:7" x14ac:dyDescent="0.25">
      <c r="G10204">
        <f t="shared" si="177"/>
        <v>0</v>
      </c>
    </row>
    <row r="10205" spans="7:7" x14ac:dyDescent="0.25">
      <c r="G10205">
        <f t="shared" si="177"/>
        <v>0</v>
      </c>
    </row>
    <row r="10206" spans="7:7" x14ac:dyDescent="0.25">
      <c r="G10206">
        <f t="shared" si="177"/>
        <v>0</v>
      </c>
    </row>
    <row r="10207" spans="7:7" x14ac:dyDescent="0.25">
      <c r="G10207">
        <f t="shared" si="177"/>
        <v>0</v>
      </c>
    </row>
    <row r="10208" spans="7:7" x14ac:dyDescent="0.25">
      <c r="G10208">
        <f t="shared" si="177"/>
        <v>0</v>
      </c>
    </row>
    <row r="10209" spans="7:7" x14ac:dyDescent="0.25">
      <c r="G10209">
        <f t="shared" si="177"/>
        <v>0</v>
      </c>
    </row>
    <row r="10210" spans="7:7" x14ac:dyDescent="0.25">
      <c r="G10210">
        <f t="shared" si="177"/>
        <v>0</v>
      </c>
    </row>
    <row r="10211" spans="7:7" x14ac:dyDescent="0.25">
      <c r="G10211">
        <f t="shared" si="177"/>
        <v>0</v>
      </c>
    </row>
    <row r="10212" spans="7:7" x14ac:dyDescent="0.25">
      <c r="G10212">
        <f t="shared" si="177"/>
        <v>0</v>
      </c>
    </row>
    <row r="10213" spans="7:7" x14ac:dyDescent="0.25">
      <c r="G10213">
        <f t="shared" si="177"/>
        <v>0</v>
      </c>
    </row>
    <row r="10214" spans="7:7" x14ac:dyDescent="0.25">
      <c r="G10214">
        <f t="shared" si="177"/>
        <v>0</v>
      </c>
    </row>
    <row r="10215" spans="7:7" x14ac:dyDescent="0.25">
      <c r="G10215">
        <f t="shared" si="177"/>
        <v>0</v>
      </c>
    </row>
    <row r="10216" spans="7:7" x14ac:dyDescent="0.25">
      <c r="G10216">
        <f t="shared" si="177"/>
        <v>0</v>
      </c>
    </row>
    <row r="10217" spans="7:7" x14ac:dyDescent="0.25">
      <c r="G10217">
        <f t="shared" si="177"/>
        <v>0</v>
      </c>
    </row>
    <row r="10218" spans="7:7" x14ac:dyDescent="0.25">
      <c r="G10218">
        <f t="shared" si="177"/>
        <v>0</v>
      </c>
    </row>
    <row r="10219" spans="7:7" x14ac:dyDescent="0.25">
      <c r="G10219">
        <f t="shared" si="177"/>
        <v>0</v>
      </c>
    </row>
    <row r="10220" spans="7:7" x14ac:dyDescent="0.25">
      <c r="G10220">
        <f t="shared" si="177"/>
        <v>0</v>
      </c>
    </row>
    <row r="10221" spans="7:7" x14ac:dyDescent="0.25">
      <c r="G10221">
        <f t="shared" si="177"/>
        <v>0</v>
      </c>
    </row>
    <row r="10222" spans="7:7" x14ac:dyDescent="0.25">
      <c r="G10222">
        <f t="shared" si="177"/>
        <v>0</v>
      </c>
    </row>
    <row r="10223" spans="7:7" x14ac:dyDescent="0.25">
      <c r="G10223">
        <f t="shared" si="177"/>
        <v>0</v>
      </c>
    </row>
    <row r="10224" spans="7:7" x14ac:dyDescent="0.25">
      <c r="G10224">
        <f t="shared" si="177"/>
        <v>0</v>
      </c>
    </row>
    <row r="10225" spans="7:7" x14ac:dyDescent="0.25">
      <c r="G10225">
        <f t="shared" si="177"/>
        <v>0</v>
      </c>
    </row>
    <row r="10226" spans="7:7" x14ac:dyDescent="0.25">
      <c r="G10226">
        <f t="shared" si="177"/>
        <v>0</v>
      </c>
    </row>
    <row r="10227" spans="7:7" x14ac:dyDescent="0.25">
      <c r="G10227">
        <f t="shared" si="177"/>
        <v>0</v>
      </c>
    </row>
    <row r="10228" spans="7:7" x14ac:dyDescent="0.25">
      <c r="G10228">
        <f t="shared" si="177"/>
        <v>0</v>
      </c>
    </row>
    <row r="10229" spans="7:7" x14ac:dyDescent="0.25">
      <c r="G10229">
        <f t="shared" si="177"/>
        <v>0</v>
      </c>
    </row>
    <row r="10230" spans="7:7" x14ac:dyDescent="0.25">
      <c r="G10230">
        <f t="shared" si="177"/>
        <v>0</v>
      </c>
    </row>
    <row r="10231" spans="7:7" x14ac:dyDescent="0.25">
      <c r="G10231">
        <f t="shared" si="177"/>
        <v>0</v>
      </c>
    </row>
    <row r="10232" spans="7:7" x14ac:dyDescent="0.25">
      <c r="G10232">
        <f t="shared" si="177"/>
        <v>0</v>
      </c>
    </row>
    <row r="10233" spans="7:7" x14ac:dyDescent="0.25">
      <c r="G10233">
        <f t="shared" si="177"/>
        <v>0</v>
      </c>
    </row>
    <row r="10234" spans="7:7" x14ac:dyDescent="0.25">
      <c r="G10234">
        <f t="shared" si="177"/>
        <v>0</v>
      </c>
    </row>
    <row r="10235" spans="7:7" x14ac:dyDescent="0.25">
      <c r="G10235">
        <f t="shared" si="177"/>
        <v>0</v>
      </c>
    </row>
    <row r="10236" spans="7:7" x14ac:dyDescent="0.25">
      <c r="G10236">
        <f t="shared" si="177"/>
        <v>0</v>
      </c>
    </row>
    <row r="10237" spans="7:7" x14ac:dyDescent="0.25">
      <c r="G10237">
        <f t="shared" si="177"/>
        <v>0</v>
      </c>
    </row>
    <row r="10238" spans="7:7" x14ac:dyDescent="0.25">
      <c r="G10238">
        <f t="shared" si="177"/>
        <v>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dimension ref="A1:Q277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8" bestFit="1" customWidth="1"/>
    <col min="2" max="2" width="6.5703125" style="8" bestFit="1" customWidth="1"/>
    <col min="3" max="3" width="24" style="8" bestFit="1" customWidth="1"/>
    <col min="4" max="4" width="6.42578125" style="8" bestFit="1" customWidth="1"/>
    <col min="5" max="5" width="6.140625" style="8" bestFit="1" customWidth="1"/>
    <col min="6" max="6" width="6.42578125" style="8" bestFit="1" customWidth="1"/>
    <col min="7" max="7" width="27.5703125" style="8" bestFit="1" customWidth="1"/>
    <col min="8" max="8" width="7.140625" style="8" bestFit="1" customWidth="1"/>
    <col min="9" max="11" width="12" style="8" bestFit="1" customWidth="1"/>
    <col min="12" max="12" width="22.42578125" style="8" bestFit="1" customWidth="1"/>
    <col min="13" max="13" width="19.140625" style="8" bestFit="1" customWidth="1"/>
    <col min="14" max="14" width="24" style="8" bestFit="1" customWidth="1"/>
    <col min="15" max="15" width="8.85546875" style="8" bestFit="1" customWidth="1"/>
    <col min="16" max="16" width="15.85546875" style="8" bestFit="1" customWidth="1"/>
    <col min="17" max="17" width="24.140625" style="8" bestFit="1" customWidth="1"/>
    <col min="18" max="16384" width="9.140625" style="8"/>
  </cols>
  <sheetData>
    <row r="1" spans="1:1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124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128</v>
      </c>
      <c r="O1" s="8" t="s">
        <v>126</v>
      </c>
      <c r="P1" s="8" t="s">
        <v>155</v>
      </c>
      <c r="Q1" s="8" t="s">
        <v>158</v>
      </c>
    </row>
    <row r="2" spans="1:17" x14ac:dyDescent="0.25">
      <c r="A2" s="21">
        <v>2</v>
      </c>
      <c r="B2" s="21" t="s">
        <v>12</v>
      </c>
      <c r="C2" s="21" t="s">
        <v>13</v>
      </c>
      <c r="D2" s="21">
        <v>1</v>
      </c>
      <c r="E2" s="21">
        <v>1</v>
      </c>
      <c r="F2" s="21">
        <v>177</v>
      </c>
      <c r="G2" s="21" t="s">
        <v>51</v>
      </c>
      <c r="H2" s="21">
        <v>7</v>
      </c>
      <c r="I2" s="21" t="s">
        <v>171</v>
      </c>
      <c r="J2" s="21"/>
      <c r="K2" s="21"/>
      <c r="L2" s="21" t="s">
        <v>28</v>
      </c>
      <c r="M2" s="21" t="s">
        <v>52</v>
      </c>
      <c r="N2" s="8" t="str">
        <f>_xlfn.IFNA(VLOOKUP(C2,'Points and Classes'!D:E,2,FALSE),"")</f>
        <v>Combined GTO</v>
      </c>
      <c r="O2" s="8">
        <f>IF(N2="Sportsman",0,_xlfn.IFNA(VLOOKUP(E2,'Points and Classes'!A:B,2,FALSE),0))</f>
        <v>50</v>
      </c>
      <c r="P2" s="8">
        <f>_xlfn.IFNA(VLOOKUP(N2&amp;G2,'By Class Overall'!A:F,6,FALSE),0)</f>
        <v>100</v>
      </c>
      <c r="Q2" s="8">
        <f>_xlfn.IFNA(VLOOKUP(N2&amp;G2,'By Class Overall'!A:G,7,FALSE),0)</f>
        <v>2</v>
      </c>
    </row>
    <row r="3" spans="1:17" x14ac:dyDescent="0.25">
      <c r="A3" s="21">
        <v>2</v>
      </c>
      <c r="B3" s="21" t="s">
        <v>12</v>
      </c>
      <c r="C3" s="21" t="s">
        <v>13</v>
      </c>
      <c r="D3" s="21">
        <v>2</v>
      </c>
      <c r="E3" s="21">
        <v>2</v>
      </c>
      <c r="F3" s="21">
        <v>136</v>
      </c>
      <c r="G3" s="21" t="s">
        <v>18</v>
      </c>
      <c r="H3" s="21">
        <v>7</v>
      </c>
      <c r="I3" s="21" t="s">
        <v>172</v>
      </c>
      <c r="J3" s="21">
        <v>13.438000000000001</v>
      </c>
      <c r="K3" s="21">
        <v>13.438000000000001</v>
      </c>
      <c r="L3" s="21" t="s">
        <v>148</v>
      </c>
      <c r="M3" s="21" t="s">
        <v>20</v>
      </c>
      <c r="N3" s="8" t="str">
        <f>_xlfn.IFNA(VLOOKUP(C3,'Points and Classes'!D:E,2,FALSE),"")</f>
        <v>Combined GTO</v>
      </c>
      <c r="O3" s="8">
        <f>IF(N3="Sportsman",0,_xlfn.IFNA(VLOOKUP(E3,'Points and Classes'!A:B,2,FALSE),0))</f>
        <v>40</v>
      </c>
      <c r="P3" s="8">
        <f>_xlfn.IFNA(VLOOKUP(N3&amp;G3,'By Class Overall'!A:F,6,FALSE),0)</f>
        <v>130</v>
      </c>
      <c r="Q3" s="8">
        <f>_xlfn.IFNA(VLOOKUP(N3&amp;G3,'By Class Overall'!A:G,7,FALSE),0)</f>
        <v>1</v>
      </c>
    </row>
    <row r="4" spans="1:17" x14ac:dyDescent="0.25">
      <c r="A4" s="21">
        <v>2</v>
      </c>
      <c r="B4" s="21" t="s">
        <v>12</v>
      </c>
      <c r="C4" s="21" t="s">
        <v>13</v>
      </c>
      <c r="D4" s="21">
        <v>3</v>
      </c>
      <c r="E4" s="21">
        <v>3</v>
      </c>
      <c r="F4" s="21">
        <v>321</v>
      </c>
      <c r="G4" s="21" t="s">
        <v>145</v>
      </c>
      <c r="H4" s="21">
        <v>7</v>
      </c>
      <c r="I4" s="21" t="s">
        <v>173</v>
      </c>
      <c r="J4" s="21">
        <v>24.602</v>
      </c>
      <c r="K4" s="21">
        <v>11.164</v>
      </c>
      <c r="L4" s="21" t="s">
        <v>146</v>
      </c>
      <c r="M4" s="21" t="s">
        <v>147</v>
      </c>
      <c r="N4" s="8" t="str">
        <f>_xlfn.IFNA(VLOOKUP(C4,'Points and Classes'!D:E,2,FALSE),"")</f>
        <v>Combined GTO</v>
      </c>
      <c r="O4" s="8">
        <f>IF(N4="Sportsman",0,_xlfn.IFNA(VLOOKUP(E4,'Points and Classes'!A:B,2,FALSE),0))</f>
        <v>32</v>
      </c>
      <c r="P4" s="8">
        <f>_xlfn.IFNA(VLOOKUP(N4&amp;G4,'By Class Overall'!A:F,6,FALSE),0)</f>
        <v>84</v>
      </c>
      <c r="Q4" s="8">
        <f>_xlfn.IFNA(VLOOKUP(N4&amp;G4,'By Class Overall'!A:G,7,FALSE),0)</f>
        <v>3</v>
      </c>
    </row>
    <row r="5" spans="1:17" x14ac:dyDescent="0.25">
      <c r="A5" s="21">
        <v>2</v>
      </c>
      <c r="B5" s="21" t="s">
        <v>12</v>
      </c>
      <c r="C5" s="21" t="s">
        <v>13</v>
      </c>
      <c r="D5" s="21">
        <v>4</v>
      </c>
      <c r="E5" s="21">
        <v>4</v>
      </c>
      <c r="F5" s="21">
        <v>467</v>
      </c>
      <c r="G5" s="21" t="s">
        <v>164</v>
      </c>
      <c r="H5" s="21">
        <v>7</v>
      </c>
      <c r="I5" s="21" t="s">
        <v>174</v>
      </c>
      <c r="J5" s="21">
        <v>24.748000000000001</v>
      </c>
      <c r="K5" s="21">
        <v>0.14599999999999999</v>
      </c>
      <c r="L5" s="21" t="s">
        <v>28</v>
      </c>
      <c r="M5" s="21" t="s">
        <v>29</v>
      </c>
      <c r="N5" s="8" t="str">
        <f>_xlfn.IFNA(VLOOKUP(C5,'Points and Classes'!D:E,2,FALSE),"")</f>
        <v>Combined GTO</v>
      </c>
      <c r="O5" s="8">
        <f>IF(N5="Sportsman",0,_xlfn.IFNA(VLOOKUP(E5,'Points and Classes'!A:B,2,FALSE),0))</f>
        <v>26</v>
      </c>
      <c r="P5" s="8">
        <f>_xlfn.IFNA(VLOOKUP(N5&amp;G5,'By Class Overall'!A:F,6,FALSE),0)</f>
        <v>84</v>
      </c>
      <c r="Q5" s="8">
        <f>_xlfn.IFNA(VLOOKUP(N5&amp;G5,'By Class Overall'!A:G,7,FALSE),0)</f>
        <v>3</v>
      </c>
    </row>
    <row r="6" spans="1:17" x14ac:dyDescent="0.25">
      <c r="A6" s="21">
        <v>2</v>
      </c>
      <c r="B6" s="21" t="s">
        <v>12</v>
      </c>
      <c r="C6" s="21" t="s">
        <v>13</v>
      </c>
      <c r="D6" s="21">
        <v>6</v>
      </c>
      <c r="E6" s="21">
        <v>5</v>
      </c>
      <c r="F6" s="21">
        <v>660</v>
      </c>
      <c r="G6" s="21" t="s">
        <v>35</v>
      </c>
      <c r="H6" s="21">
        <v>7</v>
      </c>
      <c r="I6" s="21" t="s">
        <v>175</v>
      </c>
      <c r="J6" s="22">
        <v>1.3541666666666667E-3</v>
      </c>
      <c r="K6" s="21">
        <v>2E-3</v>
      </c>
      <c r="L6" s="21" t="s">
        <v>79</v>
      </c>
      <c r="M6" s="21" t="s">
        <v>36</v>
      </c>
      <c r="N6" s="8" t="str">
        <f>_xlfn.IFNA(VLOOKUP(C6,'Points and Classes'!D:E,2,FALSE),"")</f>
        <v>Combined GTO</v>
      </c>
      <c r="O6" s="8">
        <f>IF(N6="Sportsman",0,_xlfn.IFNA(VLOOKUP(E6,'Points and Classes'!A:B,2,FALSE),0))</f>
        <v>22</v>
      </c>
      <c r="P6" s="8">
        <f>_xlfn.IFNA(VLOOKUP(N6&amp;G6,'By Class Overall'!A:F,6,FALSE),0)</f>
        <v>48</v>
      </c>
      <c r="Q6" s="8">
        <f>_xlfn.IFNA(VLOOKUP(N6&amp;G6,'By Class Overall'!A:G,7,FALSE),0)</f>
        <v>6</v>
      </c>
    </row>
    <row r="7" spans="1:17" x14ac:dyDescent="0.25">
      <c r="A7" s="21">
        <v>2</v>
      </c>
      <c r="B7" s="21" t="s">
        <v>12</v>
      </c>
      <c r="C7" s="21" t="s">
        <v>13</v>
      </c>
      <c r="D7" s="21">
        <v>7</v>
      </c>
      <c r="E7" s="21">
        <v>6</v>
      </c>
      <c r="F7" s="21">
        <v>123</v>
      </c>
      <c r="G7" s="21" t="s">
        <v>106</v>
      </c>
      <c r="H7" s="21">
        <v>6</v>
      </c>
      <c r="I7" s="21" t="s">
        <v>176</v>
      </c>
      <c r="J7" s="21" t="s">
        <v>64</v>
      </c>
      <c r="K7" s="21" t="s">
        <v>64</v>
      </c>
      <c r="L7" s="21" t="s">
        <v>86</v>
      </c>
      <c r="M7" s="21" t="s">
        <v>160</v>
      </c>
      <c r="N7" s="8" t="str">
        <f>_xlfn.IFNA(VLOOKUP(C7,'Points and Classes'!D:E,2,FALSE),"")</f>
        <v>Combined GTO</v>
      </c>
      <c r="O7" s="8">
        <f>IF(N7="Sportsman",0,_xlfn.IFNA(VLOOKUP(E7,'Points and Classes'!A:B,2,FALSE),0))</f>
        <v>20</v>
      </c>
      <c r="P7" s="8">
        <f>_xlfn.IFNA(VLOOKUP(N7&amp;G7,'By Class Overall'!A:F,6,FALSE),0)</f>
        <v>20</v>
      </c>
      <c r="Q7" s="8">
        <f>_xlfn.IFNA(VLOOKUP(N7&amp;G7,'By Class Overall'!A:G,7,FALSE),0)</f>
        <v>11</v>
      </c>
    </row>
    <row r="8" spans="1:17" x14ac:dyDescent="0.25">
      <c r="A8" s="21">
        <v>2</v>
      </c>
      <c r="B8" s="21" t="s">
        <v>12</v>
      </c>
      <c r="C8" s="21" t="s">
        <v>13</v>
      </c>
      <c r="D8" s="21" t="s">
        <v>38</v>
      </c>
      <c r="E8" s="21" t="s">
        <v>38</v>
      </c>
      <c r="F8" s="21">
        <v>96</v>
      </c>
      <c r="G8" s="21" t="s">
        <v>177</v>
      </c>
      <c r="H8" s="21"/>
      <c r="I8" s="21" t="s">
        <v>160</v>
      </c>
      <c r="J8" s="21" t="s">
        <v>38</v>
      </c>
      <c r="K8" s="21"/>
      <c r="L8" s="21" t="s">
        <v>15</v>
      </c>
      <c r="M8" s="21" t="s">
        <v>178</v>
      </c>
      <c r="N8" s="8" t="str">
        <f>_xlfn.IFNA(VLOOKUP(C8,'Points and Classes'!D:E,2,FALSE),"")</f>
        <v>Combined GTO</v>
      </c>
      <c r="O8" s="8">
        <f>IF(N8="Sportsman",0,_xlfn.IFNA(VLOOKUP(E8,'Points and Classes'!A:B,2,FALSE),0))</f>
        <v>0</v>
      </c>
      <c r="P8" s="8">
        <f>_xlfn.IFNA(VLOOKUP(N8&amp;G8,'By Class Overall'!A:F,6,FALSE),0)</f>
        <v>0</v>
      </c>
      <c r="Q8" s="8">
        <f>_xlfn.IFNA(VLOOKUP(N8&amp;G8,'By Class Overall'!A:G,7,FALSE),0)</f>
        <v>0</v>
      </c>
    </row>
    <row r="9" spans="1:17" x14ac:dyDescent="0.25">
      <c r="A9" s="21">
        <v>2</v>
      </c>
      <c r="B9" s="21" t="s">
        <v>12</v>
      </c>
      <c r="C9" s="21" t="s">
        <v>13</v>
      </c>
      <c r="D9" s="21" t="s">
        <v>38</v>
      </c>
      <c r="E9" s="21" t="s">
        <v>38</v>
      </c>
      <c r="F9" s="21">
        <v>442</v>
      </c>
      <c r="G9" s="21" t="s">
        <v>179</v>
      </c>
      <c r="H9" s="21"/>
      <c r="I9" s="21" t="s">
        <v>160</v>
      </c>
      <c r="J9" s="21" t="s">
        <v>38</v>
      </c>
      <c r="K9" s="21"/>
      <c r="L9" s="21" t="s">
        <v>15</v>
      </c>
      <c r="M9" s="21" t="s">
        <v>57</v>
      </c>
      <c r="N9" s="8" t="str">
        <f>_xlfn.IFNA(VLOOKUP(C9,'Points and Classes'!D:E,2,FALSE),"")</f>
        <v>Combined GTO</v>
      </c>
      <c r="O9" s="8">
        <f>IF(N9="Sportsman",0,_xlfn.IFNA(VLOOKUP(E9,'Points and Classes'!A:B,2,FALSE),0))</f>
        <v>0</v>
      </c>
      <c r="P9" s="8">
        <f>_xlfn.IFNA(VLOOKUP(N9&amp;G9,'By Class Overall'!A:F,6,FALSE),0)</f>
        <v>0</v>
      </c>
      <c r="Q9" s="8">
        <f>_xlfn.IFNA(VLOOKUP(N9&amp;G9,'By Class Overall'!A:G,7,FALSE),0)</f>
        <v>0</v>
      </c>
    </row>
    <row r="10" spans="1:17" x14ac:dyDescent="0.25">
      <c r="A10" s="21">
        <v>2</v>
      </c>
      <c r="B10" s="21" t="s">
        <v>12</v>
      </c>
      <c r="C10" s="21" t="s">
        <v>13</v>
      </c>
      <c r="D10" s="21" t="s">
        <v>38</v>
      </c>
      <c r="E10" s="21" t="s">
        <v>38</v>
      </c>
      <c r="F10" s="21">
        <v>104</v>
      </c>
      <c r="G10" s="21" t="s">
        <v>180</v>
      </c>
      <c r="H10" s="21"/>
      <c r="I10" s="21" t="s">
        <v>160</v>
      </c>
      <c r="J10" s="21" t="s">
        <v>38</v>
      </c>
      <c r="K10" s="21"/>
      <c r="L10" s="21" t="s">
        <v>181</v>
      </c>
      <c r="M10" s="21" t="s">
        <v>182</v>
      </c>
      <c r="N10" s="8" t="str">
        <f>_xlfn.IFNA(VLOOKUP(C10,'Points and Classes'!D:E,2,FALSE),"")</f>
        <v>Combined GTO</v>
      </c>
      <c r="O10" s="8">
        <f>IF(N10="Sportsman",0,_xlfn.IFNA(VLOOKUP(E10,'Points and Classes'!A:B,2,FALSE),0))</f>
        <v>0</v>
      </c>
      <c r="P10" s="8">
        <f>_xlfn.IFNA(VLOOKUP(N10&amp;G10,'By Class Overall'!A:F,6,FALSE),0)</f>
        <v>0</v>
      </c>
      <c r="Q10" s="8">
        <f>_xlfn.IFNA(VLOOKUP(N10&amp;G10,'By Class Overall'!A:G,7,FALSE),0)</f>
        <v>0</v>
      </c>
    </row>
    <row r="11" spans="1:17" x14ac:dyDescent="0.25">
      <c r="A11" s="21">
        <v>2</v>
      </c>
      <c r="B11" s="21" t="s">
        <v>12</v>
      </c>
      <c r="C11" s="21" t="s">
        <v>13</v>
      </c>
      <c r="D11" s="21" t="s">
        <v>38</v>
      </c>
      <c r="E11" s="21" t="s">
        <v>38</v>
      </c>
      <c r="F11" s="21">
        <v>881</v>
      </c>
      <c r="G11" s="21" t="s">
        <v>163</v>
      </c>
      <c r="H11" s="21"/>
      <c r="I11" s="21" t="s">
        <v>160</v>
      </c>
      <c r="J11" s="21" t="s">
        <v>38</v>
      </c>
      <c r="K11" s="21"/>
      <c r="L11" s="21" t="s">
        <v>183</v>
      </c>
      <c r="M11" s="21" t="s">
        <v>184</v>
      </c>
      <c r="N11" s="8" t="str">
        <f>_xlfn.IFNA(VLOOKUP(C11,'Points and Classes'!D:E,2,FALSE),"")</f>
        <v>Combined GTO</v>
      </c>
      <c r="O11" s="8">
        <f>IF(N11="Sportsman",0,_xlfn.IFNA(VLOOKUP(E11,'Points and Classes'!A:B,2,FALSE),0))</f>
        <v>0</v>
      </c>
      <c r="P11" s="8">
        <f>_xlfn.IFNA(VLOOKUP(N11&amp;G11,'By Class Overall'!A:F,6,FALSE),0)</f>
        <v>0</v>
      </c>
      <c r="Q11" s="8">
        <f>_xlfn.IFNA(VLOOKUP(N11&amp;G11,'By Class Overall'!A:G,7,FALSE),0)</f>
        <v>0</v>
      </c>
    </row>
    <row r="12" spans="1:17" x14ac:dyDescent="0.25">
      <c r="A12" s="21">
        <v>2</v>
      </c>
      <c r="B12" s="21" t="s">
        <v>12</v>
      </c>
      <c r="C12" s="21" t="s">
        <v>13</v>
      </c>
      <c r="D12" s="21" t="s">
        <v>38</v>
      </c>
      <c r="E12" s="21" t="s">
        <v>38</v>
      </c>
      <c r="F12" s="21">
        <v>100</v>
      </c>
      <c r="G12" s="21" t="s">
        <v>185</v>
      </c>
      <c r="H12" s="21"/>
      <c r="I12" s="21" t="s">
        <v>160</v>
      </c>
      <c r="J12" s="21" t="s">
        <v>38</v>
      </c>
      <c r="K12" s="21"/>
      <c r="L12" s="21" t="s">
        <v>15</v>
      </c>
      <c r="M12" s="21" t="s">
        <v>186</v>
      </c>
      <c r="N12" s="8" t="str">
        <f>_xlfn.IFNA(VLOOKUP(C12,'Points and Classes'!D:E,2,FALSE),"")</f>
        <v>Combined GTO</v>
      </c>
      <c r="O12" s="8">
        <f>IF(N12="Sportsman",0,_xlfn.IFNA(VLOOKUP(E12,'Points and Classes'!A:B,2,FALSE),0))</f>
        <v>0</v>
      </c>
      <c r="P12" s="8">
        <f>_xlfn.IFNA(VLOOKUP(N12&amp;G12,'By Class Overall'!A:F,6,FALSE),0)</f>
        <v>0</v>
      </c>
      <c r="Q12" s="8">
        <f>_xlfn.IFNA(VLOOKUP(N12&amp;G12,'By Class Overall'!A:G,7,FALSE),0)</f>
        <v>0</v>
      </c>
    </row>
    <row r="13" spans="1:17" x14ac:dyDescent="0.25">
      <c r="A13" s="21">
        <v>2</v>
      </c>
      <c r="B13" s="21" t="s">
        <v>12</v>
      </c>
      <c r="C13" s="21" t="s">
        <v>13</v>
      </c>
      <c r="D13" s="21" t="s">
        <v>38</v>
      </c>
      <c r="E13" s="21" t="s">
        <v>38</v>
      </c>
      <c r="F13" s="21">
        <v>805</v>
      </c>
      <c r="G13" s="21" t="s">
        <v>43</v>
      </c>
      <c r="H13" s="21"/>
      <c r="I13" s="21" t="s">
        <v>160</v>
      </c>
      <c r="J13" s="21" t="s">
        <v>38</v>
      </c>
      <c r="K13" s="21"/>
      <c r="L13" s="21" t="s">
        <v>44</v>
      </c>
      <c r="M13" s="21" t="s">
        <v>29</v>
      </c>
      <c r="N13" s="8" t="str">
        <f>_xlfn.IFNA(VLOOKUP(C13,'Points and Classes'!D:E,2,FALSE),"")</f>
        <v>Combined GTO</v>
      </c>
      <c r="O13" s="8">
        <f>IF(N13="Sportsman",0,_xlfn.IFNA(VLOOKUP(E13,'Points and Classes'!A:B,2,FALSE),0))</f>
        <v>0</v>
      </c>
      <c r="P13" s="8">
        <f>_xlfn.IFNA(VLOOKUP(N13&amp;G13,'By Class Overall'!A:F,6,FALSE),0)</f>
        <v>0</v>
      </c>
      <c r="Q13" s="8">
        <f>_xlfn.IFNA(VLOOKUP(N13&amp;G13,'By Class Overall'!A:G,7,FALSE),0)</f>
        <v>0</v>
      </c>
    </row>
    <row r="14" spans="1:17" x14ac:dyDescent="0.25">
      <c r="A14" s="21">
        <v>2</v>
      </c>
      <c r="B14" s="21" t="s">
        <v>12</v>
      </c>
      <c r="C14" s="21" t="s">
        <v>13</v>
      </c>
      <c r="D14" s="21" t="s">
        <v>38</v>
      </c>
      <c r="E14" s="21" t="s">
        <v>38</v>
      </c>
      <c r="F14" s="21">
        <v>711</v>
      </c>
      <c r="G14" s="21" t="s">
        <v>84</v>
      </c>
      <c r="H14" s="21"/>
      <c r="I14" s="21" t="s">
        <v>160</v>
      </c>
      <c r="J14" s="21" t="s">
        <v>38</v>
      </c>
      <c r="K14" s="21"/>
      <c r="L14" s="21" t="s">
        <v>15</v>
      </c>
      <c r="M14" s="21" t="s">
        <v>85</v>
      </c>
      <c r="N14" s="8" t="str">
        <f>_xlfn.IFNA(VLOOKUP(C14,'Points and Classes'!D:E,2,FALSE),"")</f>
        <v>Combined GTO</v>
      </c>
      <c r="O14" s="8">
        <f>IF(N14="Sportsman",0,_xlfn.IFNA(VLOOKUP(E14,'Points and Classes'!A:B,2,FALSE),0))</f>
        <v>0</v>
      </c>
      <c r="P14" s="8">
        <f>_xlfn.IFNA(VLOOKUP(N14&amp;G14,'By Class Overall'!A:F,6,FALSE),0)</f>
        <v>0</v>
      </c>
      <c r="Q14" s="8">
        <f>_xlfn.IFNA(VLOOKUP(N14&amp;G14,'By Class Overall'!A:G,7,FALSE),0)</f>
        <v>0</v>
      </c>
    </row>
    <row r="15" spans="1:17" x14ac:dyDescent="0.25">
      <c r="A15" s="21">
        <v>2</v>
      </c>
      <c r="B15" s="21" t="s">
        <v>12</v>
      </c>
      <c r="C15" s="21" t="s">
        <v>13</v>
      </c>
      <c r="D15" s="21" t="s">
        <v>38</v>
      </c>
      <c r="E15" s="21" t="s">
        <v>38</v>
      </c>
      <c r="F15" s="21">
        <v>607</v>
      </c>
      <c r="G15" s="21" t="s">
        <v>37</v>
      </c>
      <c r="H15" s="21"/>
      <c r="I15" s="21" t="s">
        <v>160</v>
      </c>
      <c r="J15" s="21" t="s">
        <v>38</v>
      </c>
      <c r="K15" s="21"/>
      <c r="L15" s="21" t="s">
        <v>28</v>
      </c>
      <c r="M15" s="21" t="s">
        <v>187</v>
      </c>
      <c r="N15" s="8" t="str">
        <f>_xlfn.IFNA(VLOOKUP(C15,'Points and Classes'!D:E,2,FALSE),"")</f>
        <v>Combined GTO</v>
      </c>
      <c r="O15" s="8">
        <f>IF(N15="Sportsman",0,_xlfn.IFNA(VLOOKUP(E15,'Points and Classes'!A:B,2,FALSE),0))</f>
        <v>0</v>
      </c>
      <c r="P15" s="8">
        <f>_xlfn.IFNA(VLOOKUP(N15&amp;G15,'By Class Overall'!A:F,6,FALSE),0)</f>
        <v>0</v>
      </c>
      <c r="Q15" s="8">
        <f>_xlfn.IFNA(VLOOKUP(N15&amp;G15,'By Class Overall'!A:G,7,FALSE),0)</f>
        <v>0</v>
      </c>
    </row>
    <row r="16" spans="1:17" x14ac:dyDescent="0.25">
      <c r="A16" s="21">
        <v>2</v>
      </c>
      <c r="B16" s="21" t="s">
        <v>12</v>
      </c>
      <c r="C16" s="21" t="s">
        <v>13</v>
      </c>
      <c r="D16" s="21" t="s">
        <v>38</v>
      </c>
      <c r="E16" s="21" t="s">
        <v>38</v>
      </c>
      <c r="F16" s="21">
        <v>268</v>
      </c>
      <c r="G16" s="21" t="s">
        <v>87</v>
      </c>
      <c r="H16" s="21"/>
      <c r="I16" s="21" t="s">
        <v>160</v>
      </c>
      <c r="J16" s="21" t="s">
        <v>38</v>
      </c>
      <c r="K16" s="21"/>
      <c r="L16" s="21" t="s">
        <v>88</v>
      </c>
      <c r="M16" s="21" t="s">
        <v>89</v>
      </c>
      <c r="N16" s="8" t="str">
        <f>_xlfn.IFNA(VLOOKUP(C16,'Points and Classes'!D:E,2,FALSE),"")</f>
        <v>Combined GTO</v>
      </c>
      <c r="O16" s="8">
        <f>IF(N16="Sportsman",0,_xlfn.IFNA(VLOOKUP(E16,'Points and Classes'!A:B,2,FALSE),0))</f>
        <v>0</v>
      </c>
      <c r="P16" s="8">
        <f>_xlfn.IFNA(VLOOKUP(N16&amp;G16,'By Class Overall'!A:F,6,FALSE),0)</f>
        <v>22</v>
      </c>
      <c r="Q16" s="8">
        <f>_xlfn.IFNA(VLOOKUP(N16&amp;G16,'By Class Overall'!A:G,7,FALSE),0)</f>
        <v>9</v>
      </c>
    </row>
    <row r="17" spans="1:17" x14ac:dyDescent="0.25">
      <c r="A17" s="21">
        <v>2</v>
      </c>
      <c r="B17" s="21" t="s">
        <v>12</v>
      </c>
      <c r="C17" s="21" t="s">
        <v>13</v>
      </c>
      <c r="D17" s="21" t="s">
        <v>38</v>
      </c>
      <c r="E17" s="21" t="s">
        <v>38</v>
      </c>
      <c r="F17" s="21" t="s">
        <v>169</v>
      </c>
      <c r="G17" s="21" t="s">
        <v>188</v>
      </c>
      <c r="H17" s="21"/>
      <c r="I17" s="21" t="s">
        <v>160</v>
      </c>
      <c r="J17" s="21" t="s">
        <v>38</v>
      </c>
      <c r="K17" s="21"/>
      <c r="L17" s="21" t="s">
        <v>39</v>
      </c>
      <c r="M17" s="21" t="s">
        <v>189</v>
      </c>
      <c r="N17" s="8" t="str">
        <f>_xlfn.IFNA(VLOOKUP(C17,'Points and Classes'!D:E,2,FALSE),"")</f>
        <v>Combined GTO</v>
      </c>
      <c r="O17" s="8">
        <f>IF(N17="Sportsman",0,_xlfn.IFNA(VLOOKUP(E17,'Points and Classes'!A:B,2,FALSE),0))</f>
        <v>0</v>
      </c>
      <c r="P17" s="8">
        <f>_xlfn.IFNA(VLOOKUP(N17&amp;G17,'By Class Overall'!A:F,6,FALSE),0)</f>
        <v>0</v>
      </c>
      <c r="Q17" s="8">
        <f>_xlfn.IFNA(VLOOKUP(N17&amp;G17,'By Class Overall'!A:G,7,FALSE),0)</f>
        <v>0</v>
      </c>
    </row>
    <row r="18" spans="1:17" x14ac:dyDescent="0.25">
      <c r="A18" s="21">
        <v>2</v>
      </c>
      <c r="B18" s="21" t="s">
        <v>12</v>
      </c>
      <c r="C18" s="21" t="s">
        <v>13</v>
      </c>
      <c r="D18" s="21" t="s">
        <v>38</v>
      </c>
      <c r="E18" s="21" t="s">
        <v>38</v>
      </c>
      <c r="F18" s="21">
        <v>107</v>
      </c>
      <c r="G18" s="21" t="s">
        <v>30</v>
      </c>
      <c r="H18" s="21"/>
      <c r="I18" s="21" t="s">
        <v>160</v>
      </c>
      <c r="J18" s="21" t="s">
        <v>38</v>
      </c>
      <c r="K18" s="21"/>
      <c r="L18" s="21" t="s">
        <v>31</v>
      </c>
      <c r="M18" s="21" t="s">
        <v>32</v>
      </c>
      <c r="N18" s="8" t="str">
        <f>_xlfn.IFNA(VLOOKUP(C18,'Points and Classes'!D:E,2,FALSE),"")</f>
        <v>Combined GTO</v>
      </c>
      <c r="O18" s="8">
        <f>IF(N18="Sportsman",0,_xlfn.IFNA(VLOOKUP(E18,'Points and Classes'!A:B,2,FALSE),0))</f>
        <v>0</v>
      </c>
      <c r="P18" s="8">
        <f>_xlfn.IFNA(VLOOKUP(N18&amp;G18,'By Class Overall'!A:F,6,FALSE),0)</f>
        <v>0</v>
      </c>
      <c r="Q18" s="8">
        <f>_xlfn.IFNA(VLOOKUP(N18&amp;G18,'By Class Overall'!A:G,7,FALSE),0)</f>
        <v>0</v>
      </c>
    </row>
    <row r="19" spans="1:17" x14ac:dyDescent="0.25">
      <c r="A19" s="21">
        <v>2</v>
      </c>
      <c r="B19" s="21" t="s">
        <v>12</v>
      </c>
      <c r="C19" s="21" t="s">
        <v>13</v>
      </c>
      <c r="D19" s="21" t="s">
        <v>38</v>
      </c>
      <c r="E19" s="21" t="s">
        <v>38</v>
      </c>
      <c r="F19" s="21">
        <v>307</v>
      </c>
      <c r="G19" s="21" t="s">
        <v>25</v>
      </c>
      <c r="H19" s="21"/>
      <c r="I19" s="21" t="s">
        <v>160</v>
      </c>
      <c r="J19" s="21" t="s">
        <v>38</v>
      </c>
      <c r="K19" s="21"/>
      <c r="L19" s="21" t="s">
        <v>26</v>
      </c>
      <c r="M19" s="21" t="s">
        <v>27</v>
      </c>
      <c r="N19" s="8" t="str">
        <f>_xlfn.IFNA(VLOOKUP(C19,'Points and Classes'!D:E,2,FALSE),"")</f>
        <v>Combined GTO</v>
      </c>
      <c r="O19" s="8">
        <f>IF(N19="Sportsman",0,_xlfn.IFNA(VLOOKUP(E19,'Points and Classes'!A:B,2,FALSE),0))</f>
        <v>0</v>
      </c>
      <c r="P19" s="8">
        <f>_xlfn.IFNA(VLOOKUP(N19&amp;G19,'By Class Overall'!A:F,6,FALSE),0)</f>
        <v>0</v>
      </c>
      <c r="Q19" s="8">
        <f>_xlfn.IFNA(VLOOKUP(N19&amp;G19,'By Class Overall'!A:G,7,FALSE),0)</f>
        <v>0</v>
      </c>
    </row>
    <row r="20" spans="1:17" x14ac:dyDescent="0.25">
      <c r="A20" s="21">
        <v>2</v>
      </c>
      <c r="B20" s="21" t="s">
        <v>12</v>
      </c>
      <c r="C20" s="21" t="s">
        <v>116</v>
      </c>
      <c r="D20" s="21">
        <v>1</v>
      </c>
      <c r="E20" s="21">
        <v>1</v>
      </c>
      <c r="F20" s="21">
        <v>966</v>
      </c>
      <c r="G20" s="21" t="s">
        <v>190</v>
      </c>
      <c r="H20" s="21">
        <v>7</v>
      </c>
      <c r="I20" s="21" t="s">
        <v>191</v>
      </c>
      <c r="J20" s="21"/>
      <c r="K20" s="21"/>
      <c r="L20" s="21" t="s">
        <v>161</v>
      </c>
      <c r="M20" s="21" t="s">
        <v>192</v>
      </c>
      <c r="N20" s="8" t="str">
        <f>_xlfn.IFNA(VLOOKUP(C20,'Points and Classes'!D:E,2,FALSE),"")</f>
        <v>Combined GTU</v>
      </c>
      <c r="O20" s="8">
        <f>IF(N20="Sportsman",0,_xlfn.IFNA(VLOOKUP(E20,'Points and Classes'!A:B,2,FALSE),0))</f>
        <v>50</v>
      </c>
      <c r="P20" s="8">
        <f>_xlfn.IFNA(VLOOKUP(N20&amp;G20,'By Class Overall'!A:F,6,FALSE),0)</f>
        <v>110</v>
      </c>
      <c r="Q20" s="8">
        <f>_xlfn.IFNA(VLOOKUP(N20&amp;G20,'By Class Overall'!A:G,7,FALSE),0)</f>
        <v>1</v>
      </c>
    </row>
    <row r="21" spans="1:17" x14ac:dyDescent="0.25">
      <c r="A21" s="21">
        <v>2</v>
      </c>
      <c r="B21" s="21" t="s">
        <v>12</v>
      </c>
      <c r="C21" s="21" t="s">
        <v>116</v>
      </c>
      <c r="D21" s="21">
        <v>2</v>
      </c>
      <c r="E21" s="21">
        <v>2</v>
      </c>
      <c r="F21" s="21">
        <v>307</v>
      </c>
      <c r="G21" s="21" t="s">
        <v>25</v>
      </c>
      <c r="H21" s="21">
        <v>7</v>
      </c>
      <c r="I21" s="21" t="s">
        <v>193</v>
      </c>
      <c r="J21" s="21">
        <v>22.919</v>
      </c>
      <c r="K21" s="21">
        <v>22.919</v>
      </c>
      <c r="L21" s="21" t="s">
        <v>23</v>
      </c>
      <c r="M21" s="21" t="s">
        <v>27</v>
      </c>
      <c r="N21" s="8" t="str">
        <f>_xlfn.IFNA(VLOOKUP(C21,'Points and Classes'!D:E,2,FALSE),"")</f>
        <v>Combined GTU</v>
      </c>
      <c r="O21" s="8">
        <f>IF(N21="Sportsman",0,_xlfn.IFNA(VLOOKUP(E21,'Points and Classes'!A:B,2,FALSE),0))</f>
        <v>40</v>
      </c>
      <c r="P21" s="8">
        <f>_xlfn.IFNA(VLOOKUP(N21&amp;G21,'By Class Overall'!A:F,6,FALSE),0)</f>
        <v>88</v>
      </c>
      <c r="Q21" s="8">
        <f>_xlfn.IFNA(VLOOKUP(N21&amp;G21,'By Class Overall'!A:G,7,FALSE),0)</f>
        <v>2</v>
      </c>
    </row>
    <row r="22" spans="1:17" x14ac:dyDescent="0.25">
      <c r="A22" s="21">
        <v>2</v>
      </c>
      <c r="B22" s="21" t="s">
        <v>12</v>
      </c>
      <c r="C22" s="21" t="s">
        <v>116</v>
      </c>
      <c r="D22" s="21">
        <v>3</v>
      </c>
      <c r="E22" s="21">
        <v>3</v>
      </c>
      <c r="F22" s="21">
        <v>746</v>
      </c>
      <c r="G22" s="21" t="s">
        <v>22</v>
      </c>
      <c r="H22" s="21">
        <v>7</v>
      </c>
      <c r="I22" s="21" t="s">
        <v>194</v>
      </c>
      <c r="J22" s="21">
        <v>23.393000000000001</v>
      </c>
      <c r="K22" s="21">
        <v>0.47399999999999998</v>
      </c>
      <c r="L22" s="21" t="s">
        <v>142</v>
      </c>
      <c r="M22" s="21" t="s">
        <v>24</v>
      </c>
      <c r="N22" s="8" t="str">
        <f>_xlfn.IFNA(VLOOKUP(C22,'Points and Classes'!D:E,2,FALSE),"")</f>
        <v>Combined GTU</v>
      </c>
      <c r="O22" s="8">
        <f>IF(N22="Sportsman",0,_xlfn.IFNA(VLOOKUP(E22,'Points and Classes'!A:B,2,FALSE),0))</f>
        <v>32</v>
      </c>
      <c r="P22" s="8">
        <f>_xlfn.IFNA(VLOOKUP(N22&amp;G22,'By Class Overall'!A:F,6,FALSE),0)</f>
        <v>32</v>
      </c>
      <c r="Q22" s="8">
        <f>_xlfn.IFNA(VLOOKUP(N22&amp;G22,'By Class Overall'!A:G,7,FALSE),0)</f>
        <v>11</v>
      </c>
    </row>
    <row r="23" spans="1:17" x14ac:dyDescent="0.25">
      <c r="A23" s="21">
        <v>2</v>
      </c>
      <c r="B23" s="21" t="s">
        <v>12</v>
      </c>
      <c r="C23" s="21" t="s">
        <v>116</v>
      </c>
      <c r="D23" s="21">
        <v>4</v>
      </c>
      <c r="E23" s="21">
        <v>4</v>
      </c>
      <c r="F23" s="21">
        <v>711</v>
      </c>
      <c r="G23" s="21" t="s">
        <v>84</v>
      </c>
      <c r="H23" s="21">
        <v>7</v>
      </c>
      <c r="I23" s="21" t="s">
        <v>195</v>
      </c>
      <c r="J23" s="21">
        <v>23.477</v>
      </c>
      <c r="K23" s="21">
        <v>8.4000000000000005E-2</v>
      </c>
      <c r="L23" s="21" t="s">
        <v>15</v>
      </c>
      <c r="M23" s="21" t="s">
        <v>85</v>
      </c>
      <c r="N23" s="8" t="str">
        <f>_xlfn.IFNA(VLOOKUP(C23,'Points and Classes'!D:E,2,FALSE),"")</f>
        <v>Combined GTU</v>
      </c>
      <c r="O23" s="8">
        <f>IF(N23="Sportsman",0,_xlfn.IFNA(VLOOKUP(E23,'Points and Classes'!A:B,2,FALSE),0))</f>
        <v>26</v>
      </c>
      <c r="P23" s="8">
        <f>_xlfn.IFNA(VLOOKUP(N23&amp;G23,'By Class Overall'!A:F,6,FALSE),0)</f>
        <v>56</v>
      </c>
      <c r="Q23" s="8">
        <f>_xlfn.IFNA(VLOOKUP(N23&amp;G23,'By Class Overall'!A:G,7,FALSE),0)</f>
        <v>3</v>
      </c>
    </row>
    <row r="24" spans="1:17" x14ac:dyDescent="0.25">
      <c r="A24" s="21">
        <v>2</v>
      </c>
      <c r="B24" s="21" t="s">
        <v>12</v>
      </c>
      <c r="C24" s="21" t="s">
        <v>116</v>
      </c>
      <c r="D24" s="21">
        <v>5</v>
      </c>
      <c r="E24" s="21">
        <v>5</v>
      </c>
      <c r="F24" s="21">
        <v>805</v>
      </c>
      <c r="G24" s="21" t="s">
        <v>43</v>
      </c>
      <c r="H24" s="21">
        <v>7</v>
      </c>
      <c r="I24" s="21" t="s">
        <v>196</v>
      </c>
      <c r="J24" s="21">
        <v>25.256</v>
      </c>
      <c r="K24" s="21">
        <v>1.7789999999999999</v>
      </c>
      <c r="L24" s="21" t="s">
        <v>44</v>
      </c>
      <c r="M24" s="21" t="s">
        <v>29</v>
      </c>
      <c r="N24" s="8" t="str">
        <f>_xlfn.IFNA(VLOOKUP(C24,'Points and Classes'!D:E,2,FALSE),"")</f>
        <v>Combined GTU</v>
      </c>
      <c r="O24" s="8">
        <f>IF(N24="Sportsman",0,_xlfn.IFNA(VLOOKUP(E24,'Points and Classes'!A:B,2,FALSE),0))</f>
        <v>22</v>
      </c>
      <c r="P24" s="8">
        <f>_xlfn.IFNA(VLOOKUP(N24&amp;G24,'By Class Overall'!A:F,6,FALSE),0)</f>
        <v>50</v>
      </c>
      <c r="Q24" s="8">
        <f>_xlfn.IFNA(VLOOKUP(N24&amp;G24,'By Class Overall'!A:G,7,FALSE),0)</f>
        <v>4</v>
      </c>
    </row>
    <row r="25" spans="1:17" x14ac:dyDescent="0.25">
      <c r="A25" s="21">
        <v>2</v>
      </c>
      <c r="B25" s="21" t="s">
        <v>12</v>
      </c>
      <c r="C25" s="21" t="s">
        <v>116</v>
      </c>
      <c r="D25" s="21">
        <v>6</v>
      </c>
      <c r="E25" s="21">
        <v>6</v>
      </c>
      <c r="F25" s="21">
        <v>217</v>
      </c>
      <c r="G25" s="21" t="s">
        <v>72</v>
      </c>
      <c r="H25" s="21">
        <v>7</v>
      </c>
      <c r="I25" s="21" t="s">
        <v>197</v>
      </c>
      <c r="J25" s="21">
        <v>37.625</v>
      </c>
      <c r="K25" s="21">
        <v>12.369</v>
      </c>
      <c r="L25" s="21" t="s">
        <v>82</v>
      </c>
      <c r="M25" s="21" t="s">
        <v>42</v>
      </c>
      <c r="N25" s="8" t="str">
        <f>_xlfn.IFNA(VLOOKUP(C25,'Points and Classes'!D:E,2,FALSE),"")</f>
        <v>Combined GTU</v>
      </c>
      <c r="O25" s="8">
        <f>IF(N25="Sportsman",0,_xlfn.IFNA(VLOOKUP(E25,'Points and Classes'!A:B,2,FALSE),0))</f>
        <v>20</v>
      </c>
      <c r="P25" s="8">
        <f>_xlfn.IFNA(VLOOKUP(N25&amp;G25,'By Class Overall'!A:F,6,FALSE),0)</f>
        <v>32</v>
      </c>
      <c r="Q25" s="8">
        <f>_xlfn.IFNA(VLOOKUP(N25&amp;G25,'By Class Overall'!A:G,7,FALSE),0)</f>
        <v>11</v>
      </c>
    </row>
    <row r="26" spans="1:17" x14ac:dyDescent="0.25">
      <c r="A26" s="21">
        <v>2</v>
      </c>
      <c r="B26" s="21" t="s">
        <v>12</v>
      </c>
      <c r="C26" s="21" t="s">
        <v>116</v>
      </c>
      <c r="D26" s="21">
        <v>7</v>
      </c>
      <c r="E26" s="21">
        <v>7</v>
      </c>
      <c r="F26" s="21">
        <v>109</v>
      </c>
      <c r="G26" s="21" t="s">
        <v>139</v>
      </c>
      <c r="H26" s="21">
        <v>7</v>
      </c>
      <c r="I26" s="21" t="s">
        <v>198</v>
      </c>
      <c r="J26" s="22">
        <v>7.8703703703703705E-4</v>
      </c>
      <c r="K26" s="21">
        <v>30.393999999999998</v>
      </c>
      <c r="L26" s="21" t="s">
        <v>15</v>
      </c>
      <c r="M26" s="21" t="s">
        <v>140</v>
      </c>
      <c r="N26" s="8" t="str">
        <f>_xlfn.IFNA(VLOOKUP(C26,'Points and Classes'!D:E,2,FALSE),"")</f>
        <v>Combined GTU</v>
      </c>
      <c r="O26" s="8">
        <f>IF(N26="Sportsman",0,_xlfn.IFNA(VLOOKUP(E26,'Points and Classes'!A:B,2,FALSE),0))</f>
        <v>18</v>
      </c>
      <c r="P26" s="8">
        <f>_xlfn.IFNA(VLOOKUP(N26&amp;G26,'By Class Overall'!A:F,6,FALSE),0)</f>
        <v>34</v>
      </c>
      <c r="Q26" s="8">
        <f>_xlfn.IFNA(VLOOKUP(N26&amp;G26,'By Class Overall'!A:G,7,FALSE),0)</f>
        <v>9</v>
      </c>
    </row>
    <row r="27" spans="1:17" x14ac:dyDescent="0.25">
      <c r="A27" s="21">
        <v>2</v>
      </c>
      <c r="B27" s="21" t="s">
        <v>12</v>
      </c>
      <c r="C27" s="21" t="s">
        <v>116</v>
      </c>
      <c r="D27" s="21">
        <v>8</v>
      </c>
      <c r="E27" s="21">
        <v>8</v>
      </c>
      <c r="F27" s="21">
        <v>268</v>
      </c>
      <c r="G27" s="21" t="s">
        <v>87</v>
      </c>
      <c r="H27" s="21">
        <v>7</v>
      </c>
      <c r="I27" s="21" t="s">
        <v>199</v>
      </c>
      <c r="J27" s="22">
        <v>7.9861111111111105E-4</v>
      </c>
      <c r="K27" s="21">
        <v>1.1679999999999999</v>
      </c>
      <c r="L27" s="21" t="s">
        <v>88</v>
      </c>
      <c r="M27" s="21" t="s">
        <v>89</v>
      </c>
      <c r="N27" s="8" t="str">
        <f>_xlfn.IFNA(VLOOKUP(C27,'Points and Classes'!D:E,2,FALSE),"")</f>
        <v>Combined GTU</v>
      </c>
      <c r="O27" s="8">
        <f>IF(N27="Sportsman",0,_xlfn.IFNA(VLOOKUP(E27,'Points and Classes'!A:B,2,FALSE),0))</f>
        <v>16</v>
      </c>
      <c r="P27" s="8">
        <f>_xlfn.IFNA(VLOOKUP(N27&amp;G27,'By Class Overall'!A:F,6,FALSE),0)</f>
        <v>27</v>
      </c>
      <c r="Q27" s="8">
        <f>_xlfn.IFNA(VLOOKUP(N27&amp;G27,'By Class Overall'!A:G,7,FALSE),0)</f>
        <v>16</v>
      </c>
    </row>
    <row r="28" spans="1:17" x14ac:dyDescent="0.25">
      <c r="A28" s="21">
        <v>2</v>
      </c>
      <c r="B28" s="21" t="s">
        <v>12</v>
      </c>
      <c r="C28" s="21" t="s">
        <v>116</v>
      </c>
      <c r="D28" s="21">
        <v>9</v>
      </c>
      <c r="E28" s="21">
        <v>9</v>
      </c>
      <c r="F28" s="21">
        <v>131</v>
      </c>
      <c r="G28" s="21" t="s">
        <v>200</v>
      </c>
      <c r="H28" s="21">
        <v>7</v>
      </c>
      <c r="I28" s="21" t="s">
        <v>201</v>
      </c>
      <c r="J28" s="22">
        <v>8.2175925925925917E-4</v>
      </c>
      <c r="K28" s="21">
        <v>1.421</v>
      </c>
      <c r="L28" s="21" t="s">
        <v>243</v>
      </c>
      <c r="M28" s="21" t="s">
        <v>160</v>
      </c>
      <c r="N28" s="8" t="str">
        <f>_xlfn.IFNA(VLOOKUP(C28,'Points and Classes'!D:E,2,FALSE),"")</f>
        <v>Combined GTU</v>
      </c>
      <c r="O28" s="8">
        <f>IF(N28="Sportsman",0,_xlfn.IFNA(VLOOKUP(E28,'Points and Classes'!A:B,2,FALSE),0))</f>
        <v>14</v>
      </c>
      <c r="P28" s="8">
        <f>_xlfn.IFNA(VLOOKUP(N28&amp;G28,'By Class Overall'!A:F,6,FALSE),0)</f>
        <v>23</v>
      </c>
      <c r="Q28" s="8">
        <f>_xlfn.IFNA(VLOOKUP(N28&amp;G28,'By Class Overall'!A:G,7,FALSE),0)</f>
        <v>17</v>
      </c>
    </row>
    <row r="29" spans="1:17" x14ac:dyDescent="0.25">
      <c r="A29" s="21">
        <v>2</v>
      </c>
      <c r="B29" s="21" t="s">
        <v>12</v>
      </c>
      <c r="C29" s="21" t="s">
        <v>116</v>
      </c>
      <c r="D29" s="21" t="s">
        <v>151</v>
      </c>
      <c r="E29" s="21">
        <v>10</v>
      </c>
      <c r="F29" s="21">
        <v>660</v>
      </c>
      <c r="G29" s="21" t="s">
        <v>35</v>
      </c>
      <c r="H29" s="21">
        <v>5</v>
      </c>
      <c r="I29" s="21" t="s">
        <v>202</v>
      </c>
      <c r="J29" s="21" t="s">
        <v>151</v>
      </c>
      <c r="K29" s="21" t="s">
        <v>61</v>
      </c>
      <c r="L29" s="21" t="s">
        <v>79</v>
      </c>
      <c r="M29" s="21" t="s">
        <v>36</v>
      </c>
      <c r="N29" s="8" t="str">
        <f>_xlfn.IFNA(VLOOKUP(C29,'Points and Classes'!D:E,2,FALSE),"")</f>
        <v>Combined GTU</v>
      </c>
      <c r="O29" s="8">
        <f>IF(N29="Sportsman",0,_xlfn.IFNA(VLOOKUP(E29,'Points and Classes'!A:B,2,FALSE),0))</f>
        <v>12</v>
      </c>
      <c r="P29" s="8">
        <f>_xlfn.IFNA(VLOOKUP(N29&amp;G29,'By Class Overall'!A:F,6,FALSE),0)</f>
        <v>29</v>
      </c>
      <c r="Q29" s="8">
        <f>_xlfn.IFNA(VLOOKUP(N29&amp;G29,'By Class Overall'!A:G,7,FALSE),0)</f>
        <v>15</v>
      </c>
    </row>
    <row r="30" spans="1:17" x14ac:dyDescent="0.25">
      <c r="A30" s="21">
        <v>2</v>
      </c>
      <c r="B30" s="21" t="s">
        <v>12</v>
      </c>
      <c r="C30" s="21" t="s">
        <v>116</v>
      </c>
      <c r="D30" s="21" t="s">
        <v>38</v>
      </c>
      <c r="E30" s="21" t="s">
        <v>38</v>
      </c>
      <c r="F30" s="21">
        <v>870</v>
      </c>
      <c r="G30" s="21" t="s">
        <v>40</v>
      </c>
      <c r="H30" s="21"/>
      <c r="I30" s="21" t="s">
        <v>160</v>
      </c>
      <c r="J30" s="21" t="s">
        <v>38</v>
      </c>
      <c r="K30" s="21"/>
      <c r="L30" s="21" t="s">
        <v>41</v>
      </c>
      <c r="M30" s="21" t="s">
        <v>42</v>
      </c>
      <c r="N30" s="8" t="str">
        <f>_xlfn.IFNA(VLOOKUP(C30,'Points and Classes'!D:E,2,FALSE),"")</f>
        <v>Combined GTU</v>
      </c>
      <c r="O30" s="8">
        <f>IF(N30="Sportsman",0,_xlfn.IFNA(VLOOKUP(E30,'Points and Classes'!A:B,2,FALSE),0))</f>
        <v>0</v>
      </c>
      <c r="P30" s="8">
        <f>_xlfn.IFNA(VLOOKUP(N30&amp;G30,'By Class Overall'!A:F,6,FALSE),0)</f>
        <v>0</v>
      </c>
      <c r="Q30" s="8">
        <f>_xlfn.IFNA(VLOOKUP(N30&amp;G30,'By Class Overall'!A:G,7,FALSE),0)</f>
        <v>0</v>
      </c>
    </row>
    <row r="31" spans="1:17" x14ac:dyDescent="0.25">
      <c r="A31" s="21">
        <v>2</v>
      </c>
      <c r="B31" s="21" t="s">
        <v>12</v>
      </c>
      <c r="C31" s="21" t="s">
        <v>116</v>
      </c>
      <c r="D31" s="21" t="s">
        <v>38</v>
      </c>
      <c r="E31" s="21" t="s">
        <v>38</v>
      </c>
      <c r="F31" s="21">
        <v>369</v>
      </c>
      <c r="G31" s="21" t="s">
        <v>141</v>
      </c>
      <c r="H31" s="21"/>
      <c r="I31" s="21" t="s">
        <v>160</v>
      </c>
      <c r="J31" s="21" t="s">
        <v>38</v>
      </c>
      <c r="K31" s="21"/>
      <c r="L31" s="21" t="s">
        <v>142</v>
      </c>
      <c r="M31" s="21" t="s">
        <v>203</v>
      </c>
      <c r="N31" s="8" t="str">
        <f>_xlfn.IFNA(VLOOKUP(C31,'Points and Classes'!D:E,2,FALSE),"")</f>
        <v>Combined GTU</v>
      </c>
      <c r="O31" s="8">
        <f>IF(N31="Sportsman",0,_xlfn.IFNA(VLOOKUP(E31,'Points and Classes'!A:B,2,FALSE),0))</f>
        <v>0</v>
      </c>
      <c r="P31" s="8">
        <f>_xlfn.IFNA(VLOOKUP(N31&amp;G31,'By Class Overall'!A:F,6,FALSE),0)</f>
        <v>0</v>
      </c>
      <c r="Q31" s="8">
        <f>_xlfn.IFNA(VLOOKUP(N31&amp;G31,'By Class Overall'!A:G,7,FALSE),0)</f>
        <v>0</v>
      </c>
    </row>
    <row r="32" spans="1:17" x14ac:dyDescent="0.25">
      <c r="A32" s="21">
        <v>2</v>
      </c>
      <c r="B32" s="21" t="s">
        <v>12</v>
      </c>
      <c r="C32" s="21" t="s">
        <v>116</v>
      </c>
      <c r="D32" s="21" t="s">
        <v>38</v>
      </c>
      <c r="E32" s="21" t="s">
        <v>38</v>
      </c>
      <c r="F32" s="21">
        <v>750</v>
      </c>
      <c r="G32" s="21" t="s">
        <v>204</v>
      </c>
      <c r="H32" s="21"/>
      <c r="I32" s="21" t="s">
        <v>160</v>
      </c>
      <c r="J32" s="21" t="s">
        <v>38</v>
      </c>
      <c r="K32" s="21"/>
      <c r="L32" s="21" t="s">
        <v>15</v>
      </c>
      <c r="M32" s="21" t="s">
        <v>205</v>
      </c>
      <c r="N32" s="8" t="str">
        <f>_xlfn.IFNA(VLOOKUP(C32,'Points and Classes'!D:E,2,FALSE),"")</f>
        <v>Combined GTU</v>
      </c>
      <c r="O32" s="8">
        <f>IF(N32="Sportsman",0,_xlfn.IFNA(VLOOKUP(E32,'Points and Classes'!A:B,2,FALSE),0))</f>
        <v>0</v>
      </c>
      <c r="P32" s="8">
        <f>_xlfn.IFNA(VLOOKUP(N32&amp;G32,'By Class Overall'!A:F,6,FALSE),0)</f>
        <v>34</v>
      </c>
      <c r="Q32" s="8">
        <f>_xlfn.IFNA(VLOOKUP(N32&amp;G32,'By Class Overall'!A:G,7,FALSE),0)</f>
        <v>9</v>
      </c>
    </row>
    <row r="33" spans="1:17" x14ac:dyDescent="0.25">
      <c r="A33" s="21">
        <v>2</v>
      </c>
      <c r="B33" s="21" t="s">
        <v>12</v>
      </c>
      <c r="C33" s="21" t="s">
        <v>116</v>
      </c>
      <c r="D33" s="21" t="s">
        <v>38</v>
      </c>
      <c r="E33" s="21" t="s">
        <v>38</v>
      </c>
      <c r="F33" s="21">
        <v>113</v>
      </c>
      <c r="G33" s="21" t="s">
        <v>149</v>
      </c>
      <c r="H33" s="21"/>
      <c r="I33" s="21" t="s">
        <v>160</v>
      </c>
      <c r="J33" s="21" t="s">
        <v>38</v>
      </c>
      <c r="K33" s="21"/>
      <c r="L33" s="21" t="s">
        <v>206</v>
      </c>
      <c r="M33" s="21" t="s">
        <v>150</v>
      </c>
      <c r="N33" s="8" t="str">
        <f>_xlfn.IFNA(VLOOKUP(C33,'Points and Classes'!D:E,2,FALSE),"")</f>
        <v>Combined GTU</v>
      </c>
      <c r="O33" s="8">
        <f>IF(N33="Sportsman",0,_xlfn.IFNA(VLOOKUP(E33,'Points and Classes'!A:B,2,FALSE),0))</f>
        <v>0</v>
      </c>
      <c r="P33" s="8">
        <f>_xlfn.IFNA(VLOOKUP(N33&amp;G33,'By Class Overall'!A:F,6,FALSE),0)</f>
        <v>14</v>
      </c>
      <c r="Q33" s="8">
        <f>_xlfn.IFNA(VLOOKUP(N33&amp;G33,'By Class Overall'!A:G,7,FALSE),0)</f>
        <v>20</v>
      </c>
    </row>
    <row r="34" spans="1:17" x14ac:dyDescent="0.25">
      <c r="A34" s="21">
        <v>2</v>
      </c>
      <c r="B34" s="21" t="s">
        <v>12</v>
      </c>
      <c r="C34" s="21" t="s">
        <v>116</v>
      </c>
      <c r="D34" s="21" t="s">
        <v>38</v>
      </c>
      <c r="E34" s="21" t="s">
        <v>38</v>
      </c>
      <c r="F34" s="21">
        <v>100</v>
      </c>
      <c r="G34" s="21" t="s">
        <v>185</v>
      </c>
      <c r="H34" s="21"/>
      <c r="I34" s="21" t="s">
        <v>160</v>
      </c>
      <c r="J34" s="21" t="s">
        <v>38</v>
      </c>
      <c r="K34" s="21"/>
      <c r="L34" s="21" t="s">
        <v>15</v>
      </c>
      <c r="M34" s="21" t="s">
        <v>186</v>
      </c>
      <c r="N34" s="8" t="str">
        <f>_xlfn.IFNA(VLOOKUP(C34,'Points and Classes'!D:E,2,FALSE),"")</f>
        <v>Combined GTU</v>
      </c>
      <c r="O34" s="8">
        <f>IF(N34="Sportsman",0,_xlfn.IFNA(VLOOKUP(E34,'Points and Classes'!A:B,2,FALSE),0))</f>
        <v>0</v>
      </c>
      <c r="P34" s="8">
        <f>_xlfn.IFNA(VLOOKUP(N34&amp;G34,'By Class Overall'!A:F,6,FALSE),0)</f>
        <v>3</v>
      </c>
      <c r="Q34" s="8">
        <f>_xlfn.IFNA(VLOOKUP(N34&amp;G34,'By Class Overall'!A:G,7,FALSE),0)</f>
        <v>25</v>
      </c>
    </row>
    <row r="35" spans="1:17" x14ac:dyDescent="0.25">
      <c r="A35" s="21">
        <v>2</v>
      </c>
      <c r="B35" s="21" t="s">
        <v>12</v>
      </c>
      <c r="C35" s="21" t="s">
        <v>116</v>
      </c>
      <c r="D35" s="21" t="s">
        <v>38</v>
      </c>
      <c r="E35" s="21" t="s">
        <v>38</v>
      </c>
      <c r="F35" s="21">
        <v>123</v>
      </c>
      <c r="G35" s="21" t="s">
        <v>106</v>
      </c>
      <c r="H35" s="21"/>
      <c r="I35" s="21" t="s">
        <v>160</v>
      </c>
      <c r="J35" s="21" t="s">
        <v>38</v>
      </c>
      <c r="K35" s="21"/>
      <c r="L35" s="21" t="s">
        <v>86</v>
      </c>
      <c r="M35" s="21" t="s">
        <v>108</v>
      </c>
      <c r="N35" s="8" t="str">
        <f>_xlfn.IFNA(VLOOKUP(C35,'Points and Classes'!D:E,2,FALSE),"")</f>
        <v>Combined GTU</v>
      </c>
      <c r="O35" s="8">
        <f>IF(N35="Sportsman",0,_xlfn.IFNA(VLOOKUP(E35,'Points and Classes'!A:B,2,FALSE),0))</f>
        <v>0</v>
      </c>
      <c r="P35" s="8">
        <f>_xlfn.IFNA(VLOOKUP(N35&amp;G35,'By Class Overall'!A:F,6,FALSE),0)</f>
        <v>9</v>
      </c>
      <c r="Q35" s="8">
        <f>_xlfn.IFNA(VLOOKUP(N35&amp;G35,'By Class Overall'!A:G,7,FALSE),0)</f>
        <v>23</v>
      </c>
    </row>
    <row r="36" spans="1:17" x14ac:dyDescent="0.25">
      <c r="A36" s="21">
        <v>2</v>
      </c>
      <c r="B36" s="21" t="s">
        <v>12</v>
      </c>
      <c r="C36" s="21" t="s">
        <v>116</v>
      </c>
      <c r="D36" s="21" t="s">
        <v>38</v>
      </c>
      <c r="E36" s="21" t="s">
        <v>38</v>
      </c>
      <c r="F36" s="21">
        <v>442</v>
      </c>
      <c r="G36" s="21" t="s">
        <v>179</v>
      </c>
      <c r="H36" s="21"/>
      <c r="I36" s="21" t="s">
        <v>160</v>
      </c>
      <c r="J36" s="21" t="s">
        <v>38</v>
      </c>
      <c r="K36" s="21"/>
      <c r="L36" s="21" t="s">
        <v>15</v>
      </c>
      <c r="M36" s="21" t="s">
        <v>57</v>
      </c>
      <c r="N36" s="8" t="str">
        <f>_xlfn.IFNA(VLOOKUP(C36,'Points and Classes'!D:E,2,FALSE),"")</f>
        <v>Combined GTU</v>
      </c>
      <c r="O36" s="8">
        <f>IF(N36="Sportsman",0,_xlfn.IFNA(VLOOKUP(E36,'Points and Classes'!A:B,2,FALSE),0))</f>
        <v>0</v>
      </c>
      <c r="P36" s="8">
        <f>_xlfn.IFNA(VLOOKUP(N36&amp;G36,'By Class Overall'!A:F,6,FALSE),0)</f>
        <v>0</v>
      </c>
      <c r="Q36" s="8">
        <f>_xlfn.IFNA(VLOOKUP(N36&amp;G36,'By Class Overall'!A:G,7,FALSE),0)</f>
        <v>0</v>
      </c>
    </row>
    <row r="37" spans="1:17" x14ac:dyDescent="0.25">
      <c r="A37" s="21">
        <v>2</v>
      </c>
      <c r="B37" s="21" t="s">
        <v>12</v>
      </c>
      <c r="C37" s="21" t="s">
        <v>116</v>
      </c>
      <c r="D37" s="21" t="s">
        <v>38</v>
      </c>
      <c r="E37" s="21" t="s">
        <v>38</v>
      </c>
      <c r="F37" s="21" t="s">
        <v>169</v>
      </c>
      <c r="G37" s="21" t="s">
        <v>188</v>
      </c>
      <c r="H37" s="21"/>
      <c r="I37" s="21" t="s">
        <v>160</v>
      </c>
      <c r="J37" s="21" t="s">
        <v>38</v>
      </c>
      <c r="K37" s="21"/>
      <c r="L37" s="21" t="s">
        <v>39</v>
      </c>
      <c r="M37" s="21" t="s">
        <v>189</v>
      </c>
      <c r="N37" s="8" t="str">
        <f>_xlfn.IFNA(VLOOKUP(C37,'Points and Classes'!D:E,2,FALSE),"")</f>
        <v>Combined GTU</v>
      </c>
      <c r="O37" s="8">
        <f>IF(N37="Sportsman",0,_xlfn.IFNA(VLOOKUP(E37,'Points and Classes'!A:B,2,FALSE),0))</f>
        <v>0</v>
      </c>
      <c r="P37" s="8">
        <f>_xlfn.IFNA(VLOOKUP(N37&amp;G37,'By Class Overall'!A:F,6,FALSE),0)</f>
        <v>0</v>
      </c>
      <c r="Q37" s="8">
        <f>_xlfn.IFNA(VLOOKUP(N37&amp;G37,'By Class Overall'!A:G,7,FALSE),0)</f>
        <v>0</v>
      </c>
    </row>
    <row r="38" spans="1:17" x14ac:dyDescent="0.25">
      <c r="A38" s="21">
        <v>2</v>
      </c>
      <c r="B38" s="21" t="s">
        <v>12</v>
      </c>
      <c r="C38" s="21" t="s">
        <v>129</v>
      </c>
      <c r="D38" s="21">
        <v>1</v>
      </c>
      <c r="E38" s="21">
        <v>1</v>
      </c>
      <c r="F38" s="21">
        <v>53</v>
      </c>
      <c r="G38" s="21" t="s">
        <v>65</v>
      </c>
      <c r="H38" s="21">
        <v>7</v>
      </c>
      <c r="I38" s="21" t="s">
        <v>207</v>
      </c>
      <c r="J38" s="21"/>
      <c r="K38" s="21"/>
      <c r="L38" s="21" t="s">
        <v>17</v>
      </c>
      <c r="M38" s="21" t="s">
        <v>66</v>
      </c>
      <c r="N38" s="8" t="str">
        <f>_xlfn.IFNA(VLOOKUP(C38,'Points and Classes'!D:E,2,FALSE),"")</f>
        <v>Deseret Dash - Expert</v>
      </c>
      <c r="O38" s="8">
        <f>IF(N38="Sportsman",0,_xlfn.IFNA(VLOOKUP(E38,'Points and Classes'!A:B,2,FALSE),0))</f>
        <v>50</v>
      </c>
      <c r="P38" s="8">
        <f>_xlfn.IFNA(VLOOKUP(N38&amp;G38,'By Class Overall'!A:F,6,FALSE),0)</f>
        <v>150</v>
      </c>
      <c r="Q38" s="8">
        <f>_xlfn.IFNA(VLOOKUP(N38&amp;G38,'By Class Overall'!A:G,7,FALSE),0)</f>
        <v>1</v>
      </c>
    </row>
    <row r="39" spans="1:17" x14ac:dyDescent="0.25">
      <c r="A39" s="21">
        <v>2</v>
      </c>
      <c r="B39" s="21" t="s">
        <v>12</v>
      </c>
      <c r="C39" s="21" t="s">
        <v>129</v>
      </c>
      <c r="D39" s="21">
        <v>2</v>
      </c>
      <c r="E39" s="21">
        <v>2</v>
      </c>
      <c r="F39" s="21">
        <v>174</v>
      </c>
      <c r="G39" s="21" t="s">
        <v>144</v>
      </c>
      <c r="H39" s="21">
        <v>7</v>
      </c>
      <c r="I39" s="21" t="s">
        <v>209</v>
      </c>
      <c r="J39" s="21">
        <v>0.89</v>
      </c>
      <c r="K39" s="21">
        <v>0.89</v>
      </c>
      <c r="L39" s="21" t="s">
        <v>28</v>
      </c>
      <c r="M39" s="21" t="s">
        <v>162</v>
      </c>
      <c r="N39" s="8" t="str">
        <f>_xlfn.IFNA(VLOOKUP(C39,'Points and Classes'!D:E,2,FALSE),"")</f>
        <v>Deseret Dash - Expert</v>
      </c>
      <c r="O39" s="8">
        <f>IF(N39="Sportsman",0,_xlfn.IFNA(VLOOKUP(E39,'Points and Classes'!A:B,2,FALSE),0))</f>
        <v>40</v>
      </c>
      <c r="P39" s="8">
        <f>_xlfn.IFNA(VLOOKUP(N39&amp;G39,'By Class Overall'!A:F,6,FALSE),0)</f>
        <v>66</v>
      </c>
      <c r="Q39" s="8">
        <f>_xlfn.IFNA(VLOOKUP(N39&amp;G39,'By Class Overall'!A:G,7,FALSE),0)</f>
        <v>3</v>
      </c>
    </row>
    <row r="40" spans="1:17" x14ac:dyDescent="0.25">
      <c r="A40" s="21">
        <v>2</v>
      </c>
      <c r="B40" s="21" t="s">
        <v>12</v>
      </c>
      <c r="C40" s="21" t="s">
        <v>129</v>
      </c>
      <c r="D40" s="21">
        <v>3</v>
      </c>
      <c r="E40" s="21">
        <v>3</v>
      </c>
      <c r="F40" s="21">
        <v>10</v>
      </c>
      <c r="G40" s="21" t="s">
        <v>143</v>
      </c>
      <c r="H40" s="21">
        <v>7</v>
      </c>
      <c r="I40" s="21" t="s">
        <v>210</v>
      </c>
      <c r="J40" s="21">
        <v>12.294</v>
      </c>
      <c r="K40" s="21">
        <v>11.404</v>
      </c>
      <c r="L40" s="21" t="s">
        <v>211</v>
      </c>
      <c r="M40" s="21" t="s">
        <v>162</v>
      </c>
      <c r="N40" s="8" t="str">
        <f>_xlfn.IFNA(VLOOKUP(C40,'Points and Classes'!D:E,2,FALSE),"")</f>
        <v>Deseret Dash - Expert</v>
      </c>
      <c r="O40" s="8">
        <f>IF(N40="Sportsman",0,_xlfn.IFNA(VLOOKUP(E40,'Points and Classes'!A:B,2,FALSE),0))</f>
        <v>32</v>
      </c>
      <c r="P40" s="8">
        <f>_xlfn.IFNA(VLOOKUP(N40&amp;G40,'By Class Overall'!A:F,6,FALSE),0)</f>
        <v>94</v>
      </c>
      <c r="Q40" s="8">
        <f>_xlfn.IFNA(VLOOKUP(N40&amp;G40,'By Class Overall'!A:G,7,FALSE),0)</f>
        <v>2</v>
      </c>
    </row>
    <row r="41" spans="1:17" x14ac:dyDescent="0.25">
      <c r="A41" s="21">
        <v>2</v>
      </c>
      <c r="B41" s="21" t="s">
        <v>12</v>
      </c>
      <c r="C41" s="21" t="s">
        <v>129</v>
      </c>
      <c r="D41" s="21">
        <v>4</v>
      </c>
      <c r="E41" s="21">
        <v>4</v>
      </c>
      <c r="F41" s="21">
        <v>365</v>
      </c>
      <c r="G41" s="21" t="s">
        <v>58</v>
      </c>
      <c r="H41" s="21">
        <v>7</v>
      </c>
      <c r="I41" s="21" t="s">
        <v>212</v>
      </c>
      <c r="J41" s="21">
        <v>22.001999999999999</v>
      </c>
      <c r="K41" s="21">
        <v>9.7080000000000002</v>
      </c>
      <c r="L41" s="21" t="s">
        <v>17</v>
      </c>
      <c r="M41" s="21" t="s">
        <v>70</v>
      </c>
      <c r="N41" s="8" t="str">
        <f>_xlfn.IFNA(VLOOKUP(C41,'Points and Classes'!D:E,2,FALSE),"")</f>
        <v>Deseret Dash - Expert</v>
      </c>
      <c r="O41" s="8">
        <f>IF(N41="Sportsman",0,_xlfn.IFNA(VLOOKUP(E41,'Points and Classes'!A:B,2,FALSE),0))</f>
        <v>26</v>
      </c>
      <c r="P41" s="8">
        <f>_xlfn.IFNA(VLOOKUP(N41&amp;G41,'By Class Overall'!A:F,6,FALSE),0)</f>
        <v>48</v>
      </c>
      <c r="Q41" s="8">
        <f>_xlfn.IFNA(VLOOKUP(N41&amp;G41,'By Class Overall'!A:G,7,FALSE),0)</f>
        <v>4</v>
      </c>
    </row>
    <row r="42" spans="1:17" x14ac:dyDescent="0.25">
      <c r="A42" s="21">
        <v>2</v>
      </c>
      <c r="B42" s="21" t="s">
        <v>12</v>
      </c>
      <c r="C42" s="21" t="s">
        <v>129</v>
      </c>
      <c r="D42" s="21">
        <v>5</v>
      </c>
      <c r="E42" s="21">
        <v>5</v>
      </c>
      <c r="F42" s="21">
        <v>321</v>
      </c>
      <c r="G42" s="21" t="s">
        <v>145</v>
      </c>
      <c r="H42" s="21">
        <v>7</v>
      </c>
      <c r="I42" s="21" t="s">
        <v>213</v>
      </c>
      <c r="J42" s="21">
        <v>32.441000000000003</v>
      </c>
      <c r="K42" s="21">
        <v>10.439</v>
      </c>
      <c r="L42" s="21" t="s">
        <v>146</v>
      </c>
      <c r="M42" s="21" t="s">
        <v>147</v>
      </c>
      <c r="N42" s="8" t="str">
        <f>_xlfn.IFNA(VLOOKUP(C42,'Points and Classes'!D:E,2,FALSE),"")</f>
        <v>Deseret Dash - Expert</v>
      </c>
      <c r="O42" s="8">
        <f>IF(N42="Sportsman",0,_xlfn.IFNA(VLOOKUP(E42,'Points and Classes'!A:B,2,FALSE),0))</f>
        <v>22</v>
      </c>
      <c r="P42" s="8">
        <f>_xlfn.IFNA(VLOOKUP(N42&amp;G42,'By Class Overall'!A:F,6,FALSE),0)</f>
        <v>22</v>
      </c>
      <c r="Q42" s="8">
        <f>_xlfn.IFNA(VLOOKUP(N42&amp;G42,'By Class Overall'!A:G,7,FALSE),0)</f>
        <v>11</v>
      </c>
    </row>
    <row r="43" spans="1:17" x14ac:dyDescent="0.25">
      <c r="A43" s="21">
        <v>2</v>
      </c>
      <c r="B43" s="21" t="s">
        <v>12</v>
      </c>
      <c r="C43" s="21" t="s">
        <v>129</v>
      </c>
      <c r="D43" s="21">
        <v>8</v>
      </c>
      <c r="E43" s="21">
        <v>6</v>
      </c>
      <c r="F43" s="21">
        <v>870</v>
      </c>
      <c r="G43" s="21" t="s">
        <v>40</v>
      </c>
      <c r="H43" s="21">
        <v>7</v>
      </c>
      <c r="I43" s="21" t="s">
        <v>214</v>
      </c>
      <c r="J43" s="22">
        <v>6.9444444444444447E-4</v>
      </c>
      <c r="K43" s="21">
        <v>23.448</v>
      </c>
      <c r="L43" s="21" t="s">
        <v>41</v>
      </c>
      <c r="M43" s="21" t="s">
        <v>160</v>
      </c>
      <c r="N43" s="8" t="str">
        <f>_xlfn.IFNA(VLOOKUP(C43,'Points and Classes'!D:E,2,FALSE),"")</f>
        <v>Deseret Dash - Expert</v>
      </c>
      <c r="O43" s="8">
        <f>IF(N43="Sportsman",0,_xlfn.IFNA(VLOOKUP(E43,'Points and Classes'!A:B,2,FALSE),0))</f>
        <v>20</v>
      </c>
      <c r="P43" s="8">
        <f>_xlfn.IFNA(VLOOKUP(N43&amp;G43,'By Class Overall'!A:F,6,FALSE),0)</f>
        <v>38</v>
      </c>
      <c r="Q43" s="8">
        <f>_xlfn.IFNA(VLOOKUP(N43&amp;G43,'By Class Overall'!A:G,7,FALSE),0)</f>
        <v>7</v>
      </c>
    </row>
    <row r="44" spans="1:17" x14ac:dyDescent="0.25">
      <c r="A44" s="21">
        <v>2</v>
      </c>
      <c r="B44" s="21" t="s">
        <v>12</v>
      </c>
      <c r="C44" s="21" t="s">
        <v>129</v>
      </c>
      <c r="D44" s="21">
        <v>11</v>
      </c>
      <c r="E44" s="21">
        <v>7</v>
      </c>
      <c r="F44" s="21">
        <v>660</v>
      </c>
      <c r="G44" s="21" t="s">
        <v>35</v>
      </c>
      <c r="H44" s="21">
        <v>6</v>
      </c>
      <c r="I44" s="21" t="s">
        <v>208</v>
      </c>
      <c r="J44" s="21" t="s">
        <v>64</v>
      </c>
      <c r="K44" s="21" t="s">
        <v>64</v>
      </c>
      <c r="L44" s="21" t="s">
        <v>79</v>
      </c>
      <c r="M44" s="21" t="s">
        <v>36</v>
      </c>
      <c r="N44" s="8" t="str">
        <f>_xlfn.IFNA(VLOOKUP(C44,'Points and Classes'!D:E,2,FALSE),"")</f>
        <v>Deseret Dash - Expert</v>
      </c>
      <c r="O44" s="8">
        <f>IF(N44="Sportsman",0,_xlfn.IFNA(VLOOKUP(E44,'Points and Classes'!A:B,2,FALSE),0))</f>
        <v>18</v>
      </c>
      <c r="P44" s="8">
        <f>_xlfn.IFNA(VLOOKUP(N44&amp;G44,'By Class Overall'!A:F,6,FALSE),0)</f>
        <v>46</v>
      </c>
      <c r="Q44" s="8">
        <f>_xlfn.IFNA(VLOOKUP(N44&amp;G44,'By Class Overall'!A:G,7,FALSE),0)</f>
        <v>5</v>
      </c>
    </row>
    <row r="45" spans="1:17" x14ac:dyDescent="0.25">
      <c r="A45" s="21">
        <v>2</v>
      </c>
      <c r="B45" s="21" t="s">
        <v>12</v>
      </c>
      <c r="C45" s="21" t="s">
        <v>129</v>
      </c>
      <c r="D45" s="21" t="s">
        <v>38</v>
      </c>
      <c r="E45" s="21" t="s">
        <v>38</v>
      </c>
      <c r="F45" s="21">
        <v>58</v>
      </c>
      <c r="G45" s="21" t="s">
        <v>153</v>
      </c>
      <c r="H45" s="21"/>
      <c r="I45" s="21" t="s">
        <v>160</v>
      </c>
      <c r="J45" s="21" t="s">
        <v>38</v>
      </c>
      <c r="K45" s="21"/>
      <c r="L45" s="21" t="s">
        <v>154</v>
      </c>
      <c r="M45" s="21" t="s">
        <v>67</v>
      </c>
      <c r="N45" s="8" t="str">
        <f>_xlfn.IFNA(VLOOKUP(C45,'Points and Classes'!D:E,2,FALSE),"")</f>
        <v>Deseret Dash - Expert</v>
      </c>
      <c r="O45" s="8">
        <f>IF(N45="Sportsman",0,_xlfn.IFNA(VLOOKUP(E45,'Points and Classes'!A:B,2,FALSE),0))</f>
        <v>0</v>
      </c>
      <c r="P45" s="8">
        <f>_xlfn.IFNA(VLOOKUP(N45&amp;G45,'By Class Overall'!A:F,6,FALSE),0)</f>
        <v>0</v>
      </c>
      <c r="Q45" s="8">
        <f>_xlfn.IFNA(VLOOKUP(N45&amp;G45,'By Class Overall'!A:G,7,FALSE),0)</f>
        <v>0</v>
      </c>
    </row>
    <row r="46" spans="1:17" x14ac:dyDescent="0.25">
      <c r="A46" s="21">
        <v>2</v>
      </c>
      <c r="B46" s="21" t="s">
        <v>12</v>
      </c>
      <c r="C46" s="21" t="s">
        <v>129</v>
      </c>
      <c r="D46" s="21" t="s">
        <v>38</v>
      </c>
      <c r="E46" s="21" t="s">
        <v>38</v>
      </c>
      <c r="F46" s="21">
        <v>607</v>
      </c>
      <c r="G46" s="21" t="s">
        <v>37</v>
      </c>
      <c r="H46" s="21"/>
      <c r="I46" s="21" t="s">
        <v>160</v>
      </c>
      <c r="J46" s="21" t="s">
        <v>38</v>
      </c>
      <c r="K46" s="21"/>
      <c r="L46" s="21" t="s">
        <v>28</v>
      </c>
      <c r="M46" s="21" t="s">
        <v>187</v>
      </c>
      <c r="N46" s="8" t="str">
        <f>_xlfn.IFNA(VLOOKUP(C46,'Points and Classes'!D:E,2,FALSE),"")</f>
        <v>Deseret Dash - Expert</v>
      </c>
      <c r="O46" s="8">
        <f>IF(N46="Sportsman",0,_xlfn.IFNA(VLOOKUP(E46,'Points and Classes'!A:B,2,FALSE),0))</f>
        <v>0</v>
      </c>
      <c r="P46" s="8">
        <f>_xlfn.IFNA(VLOOKUP(N46&amp;G46,'By Class Overall'!A:F,6,FALSE),0)</f>
        <v>0</v>
      </c>
      <c r="Q46" s="8">
        <f>_xlfn.IFNA(VLOOKUP(N46&amp;G46,'By Class Overall'!A:G,7,FALSE),0)</f>
        <v>0</v>
      </c>
    </row>
    <row r="47" spans="1:17" x14ac:dyDescent="0.25">
      <c r="A47" s="21">
        <v>2</v>
      </c>
      <c r="B47" s="21" t="s">
        <v>12</v>
      </c>
      <c r="C47" s="21" t="s">
        <v>129</v>
      </c>
      <c r="D47" s="21" t="s">
        <v>38</v>
      </c>
      <c r="E47" s="21" t="s">
        <v>38</v>
      </c>
      <c r="F47" s="21">
        <v>89</v>
      </c>
      <c r="G47" s="21" t="s">
        <v>215</v>
      </c>
      <c r="H47" s="21"/>
      <c r="I47" s="21" t="s">
        <v>160</v>
      </c>
      <c r="J47" s="21" t="s">
        <v>38</v>
      </c>
      <c r="K47" s="21"/>
      <c r="L47" s="21" t="s">
        <v>170</v>
      </c>
      <c r="M47" s="21" t="s">
        <v>216</v>
      </c>
      <c r="N47" s="8" t="str">
        <f>_xlfn.IFNA(VLOOKUP(C47,'Points and Classes'!D:E,2,FALSE),"")</f>
        <v>Deseret Dash - Expert</v>
      </c>
      <c r="O47" s="8">
        <f>IF(N47="Sportsman",0,_xlfn.IFNA(VLOOKUP(E47,'Points and Classes'!A:B,2,FALSE),0))</f>
        <v>0</v>
      </c>
      <c r="P47" s="8">
        <f>_xlfn.IFNA(VLOOKUP(N47&amp;G47,'By Class Overall'!A:F,6,FALSE),0)</f>
        <v>0</v>
      </c>
      <c r="Q47" s="8">
        <f>_xlfn.IFNA(VLOOKUP(N47&amp;G47,'By Class Overall'!A:G,7,FALSE),0)</f>
        <v>0</v>
      </c>
    </row>
    <row r="48" spans="1:17" x14ac:dyDescent="0.25">
      <c r="A48" s="21">
        <v>2</v>
      </c>
      <c r="B48" s="21" t="s">
        <v>12</v>
      </c>
      <c r="C48" s="21" t="s">
        <v>129</v>
      </c>
      <c r="D48" s="21" t="s">
        <v>38</v>
      </c>
      <c r="E48" s="21" t="s">
        <v>38</v>
      </c>
      <c r="F48" s="21" t="s">
        <v>217</v>
      </c>
      <c r="G48" s="21" t="s">
        <v>218</v>
      </c>
      <c r="H48" s="21"/>
      <c r="I48" s="21" t="s">
        <v>160</v>
      </c>
      <c r="J48" s="21" t="s">
        <v>38</v>
      </c>
      <c r="K48" s="21"/>
      <c r="L48" s="21" t="s">
        <v>17</v>
      </c>
      <c r="M48" s="21" t="s">
        <v>219</v>
      </c>
      <c r="N48" s="8" t="str">
        <f>_xlfn.IFNA(VLOOKUP(C48,'Points and Classes'!D:E,2,FALSE),"")</f>
        <v>Deseret Dash - Expert</v>
      </c>
      <c r="O48" s="8">
        <f>IF(N48="Sportsman",0,_xlfn.IFNA(VLOOKUP(E48,'Points and Classes'!A:B,2,FALSE),0))</f>
        <v>0</v>
      </c>
      <c r="P48" s="8">
        <f>_xlfn.IFNA(VLOOKUP(N48&amp;G48,'By Class Overall'!A:F,6,FALSE),0)</f>
        <v>0</v>
      </c>
      <c r="Q48" s="8">
        <f>_xlfn.IFNA(VLOOKUP(N48&amp;G48,'By Class Overall'!A:G,7,FALSE),0)</f>
        <v>0</v>
      </c>
    </row>
    <row r="49" spans="1:17" x14ac:dyDescent="0.25">
      <c r="A49" s="21">
        <v>2</v>
      </c>
      <c r="B49" s="21" t="s">
        <v>12</v>
      </c>
      <c r="C49" s="21" t="s">
        <v>129</v>
      </c>
      <c r="D49" s="21" t="s">
        <v>38</v>
      </c>
      <c r="E49" s="21" t="s">
        <v>38</v>
      </c>
      <c r="F49" s="21">
        <v>39</v>
      </c>
      <c r="G49" s="21" t="s">
        <v>53</v>
      </c>
      <c r="H49" s="21"/>
      <c r="I49" s="21" t="s">
        <v>160</v>
      </c>
      <c r="J49" s="21" t="s">
        <v>38</v>
      </c>
      <c r="K49" s="21"/>
      <c r="L49" s="21" t="s">
        <v>34</v>
      </c>
      <c r="M49" s="21" t="s">
        <v>55</v>
      </c>
      <c r="N49" s="8" t="str">
        <f>_xlfn.IFNA(VLOOKUP(C49,'Points and Classes'!D:E,2,FALSE),"")</f>
        <v>Deseret Dash - Expert</v>
      </c>
      <c r="O49" s="8">
        <f>IF(N49="Sportsman",0,_xlfn.IFNA(VLOOKUP(E49,'Points and Classes'!A:B,2,FALSE),0))</f>
        <v>0</v>
      </c>
      <c r="P49" s="8">
        <f>_xlfn.IFNA(VLOOKUP(N49&amp;G49,'By Class Overall'!A:F,6,FALSE),0)</f>
        <v>0</v>
      </c>
      <c r="Q49" s="8">
        <f>_xlfn.IFNA(VLOOKUP(N49&amp;G49,'By Class Overall'!A:G,7,FALSE),0)</f>
        <v>0</v>
      </c>
    </row>
    <row r="50" spans="1:17" x14ac:dyDescent="0.25">
      <c r="A50" s="21">
        <v>2</v>
      </c>
      <c r="B50" s="21" t="s">
        <v>12</v>
      </c>
      <c r="C50" s="21" t="s">
        <v>129</v>
      </c>
      <c r="D50" s="21" t="s">
        <v>38</v>
      </c>
      <c r="E50" s="21" t="s">
        <v>38</v>
      </c>
      <c r="F50" s="21">
        <v>122</v>
      </c>
      <c r="G50" s="21" t="s">
        <v>56</v>
      </c>
      <c r="H50" s="21"/>
      <c r="I50" s="21" t="s">
        <v>160</v>
      </c>
      <c r="J50" s="21" t="s">
        <v>38</v>
      </c>
      <c r="K50" s="21"/>
      <c r="L50" s="21" t="s">
        <v>17</v>
      </c>
      <c r="M50" s="21" t="s">
        <v>57</v>
      </c>
      <c r="N50" s="8" t="str">
        <f>_xlfn.IFNA(VLOOKUP(C50,'Points and Classes'!D:E,2,FALSE),"")</f>
        <v>Deseret Dash - Expert</v>
      </c>
      <c r="O50" s="8">
        <f>IF(N50="Sportsman",0,_xlfn.IFNA(VLOOKUP(E50,'Points and Classes'!A:B,2,FALSE),0))</f>
        <v>0</v>
      </c>
      <c r="P50" s="8">
        <f>_xlfn.IFNA(VLOOKUP(N50&amp;G50,'By Class Overall'!A:F,6,FALSE),0)</f>
        <v>0</v>
      </c>
      <c r="Q50" s="8">
        <f>_xlfn.IFNA(VLOOKUP(N50&amp;G50,'By Class Overall'!A:G,7,FALSE),0)</f>
        <v>0</v>
      </c>
    </row>
    <row r="51" spans="1:17" x14ac:dyDescent="0.25">
      <c r="A51" s="21">
        <v>2</v>
      </c>
      <c r="B51" s="21" t="s">
        <v>12</v>
      </c>
      <c r="C51" s="21" t="s">
        <v>129</v>
      </c>
      <c r="D51" s="21" t="s">
        <v>38</v>
      </c>
      <c r="E51" s="21" t="s">
        <v>38</v>
      </c>
      <c r="F51" s="21">
        <v>86</v>
      </c>
      <c r="G51" s="21" t="s">
        <v>50</v>
      </c>
      <c r="H51" s="21"/>
      <c r="I51" s="21" t="s">
        <v>160</v>
      </c>
      <c r="J51" s="21" t="s">
        <v>38</v>
      </c>
      <c r="K51" s="21"/>
      <c r="L51" s="21" t="s">
        <v>17</v>
      </c>
      <c r="M51" s="21" t="s">
        <v>33</v>
      </c>
      <c r="N51" s="8" t="str">
        <f>_xlfn.IFNA(VLOOKUP(C51,'Points and Classes'!D:E,2,FALSE),"")</f>
        <v>Deseret Dash - Expert</v>
      </c>
      <c r="O51" s="8">
        <f>IF(N51="Sportsman",0,_xlfn.IFNA(VLOOKUP(E51,'Points and Classes'!A:B,2,FALSE),0))</f>
        <v>0</v>
      </c>
      <c r="P51" s="8">
        <f>_xlfn.IFNA(VLOOKUP(N51&amp;G51,'By Class Overall'!A:F,6,FALSE),0)</f>
        <v>0</v>
      </c>
      <c r="Q51" s="8">
        <f>_xlfn.IFNA(VLOOKUP(N51&amp;G51,'By Class Overall'!A:G,7,FALSE),0)</f>
        <v>0</v>
      </c>
    </row>
    <row r="52" spans="1:17" x14ac:dyDescent="0.25">
      <c r="A52" s="21">
        <v>2</v>
      </c>
      <c r="B52" s="21" t="s">
        <v>12</v>
      </c>
      <c r="C52" s="21" t="s">
        <v>129</v>
      </c>
      <c r="D52" s="21" t="s">
        <v>38</v>
      </c>
      <c r="E52" s="21" t="s">
        <v>38</v>
      </c>
      <c r="F52" s="21">
        <v>101</v>
      </c>
      <c r="G52" s="21" t="s">
        <v>68</v>
      </c>
      <c r="H52" s="21"/>
      <c r="I52" s="21" t="s">
        <v>160</v>
      </c>
      <c r="J52" s="21" t="s">
        <v>38</v>
      </c>
      <c r="K52" s="21"/>
      <c r="L52" s="21" t="s">
        <v>69</v>
      </c>
      <c r="M52" s="21" t="s">
        <v>42</v>
      </c>
      <c r="N52" s="8" t="str">
        <f>_xlfn.IFNA(VLOOKUP(C52,'Points and Classes'!D:E,2,FALSE),"")</f>
        <v>Deseret Dash - Expert</v>
      </c>
      <c r="O52" s="8">
        <f>IF(N52="Sportsman",0,_xlfn.IFNA(VLOOKUP(E52,'Points and Classes'!A:B,2,FALSE),0))</f>
        <v>0</v>
      </c>
      <c r="P52" s="8">
        <f>_xlfn.IFNA(VLOOKUP(N52&amp;G52,'By Class Overall'!A:F,6,FALSE),0)</f>
        <v>0</v>
      </c>
      <c r="Q52" s="8">
        <f>_xlfn.IFNA(VLOOKUP(N52&amp;G52,'By Class Overall'!A:G,7,FALSE),0)</f>
        <v>0</v>
      </c>
    </row>
    <row r="53" spans="1:17" x14ac:dyDescent="0.25">
      <c r="A53" s="21">
        <v>2</v>
      </c>
      <c r="B53" s="21" t="s">
        <v>12</v>
      </c>
      <c r="C53" s="21" t="s">
        <v>129</v>
      </c>
      <c r="D53" s="21" t="s">
        <v>38</v>
      </c>
      <c r="E53" s="21" t="s">
        <v>38</v>
      </c>
      <c r="F53" s="21" t="s">
        <v>169</v>
      </c>
      <c r="G53" s="21" t="s">
        <v>188</v>
      </c>
      <c r="H53" s="21"/>
      <c r="I53" s="21" t="s">
        <v>160</v>
      </c>
      <c r="J53" s="21" t="s">
        <v>38</v>
      </c>
      <c r="K53" s="21"/>
      <c r="L53" s="21" t="s">
        <v>39</v>
      </c>
      <c r="M53" s="21" t="s">
        <v>189</v>
      </c>
      <c r="N53" s="8" t="str">
        <f>_xlfn.IFNA(VLOOKUP(C53,'Points and Classes'!D:E,2,FALSE),"")</f>
        <v>Deseret Dash - Expert</v>
      </c>
      <c r="O53" s="8">
        <f>IF(N53="Sportsman",0,_xlfn.IFNA(VLOOKUP(E53,'Points and Classes'!A:B,2,FALSE),0))</f>
        <v>0</v>
      </c>
      <c r="P53" s="8">
        <f>_xlfn.IFNA(VLOOKUP(N53&amp;G53,'By Class Overall'!A:F,6,FALSE),0)</f>
        <v>0</v>
      </c>
      <c r="Q53" s="8">
        <f>_xlfn.IFNA(VLOOKUP(N53&amp;G53,'By Class Overall'!A:G,7,FALSE),0)</f>
        <v>0</v>
      </c>
    </row>
    <row r="54" spans="1:17" x14ac:dyDescent="0.25">
      <c r="A54" s="21">
        <v>2</v>
      </c>
      <c r="B54" s="21" t="s">
        <v>12</v>
      </c>
      <c r="C54" s="21" t="s">
        <v>129</v>
      </c>
      <c r="D54" s="21" t="s">
        <v>38</v>
      </c>
      <c r="E54" s="21" t="s">
        <v>38</v>
      </c>
      <c r="F54" s="21">
        <v>96</v>
      </c>
      <c r="G54" s="21" t="s">
        <v>177</v>
      </c>
      <c r="H54" s="21"/>
      <c r="I54" s="21" t="s">
        <v>160</v>
      </c>
      <c r="J54" s="21" t="s">
        <v>38</v>
      </c>
      <c r="K54" s="21"/>
      <c r="L54" s="21" t="s">
        <v>15</v>
      </c>
      <c r="M54" s="21" t="s">
        <v>178</v>
      </c>
      <c r="N54" s="8" t="str">
        <f>_xlfn.IFNA(VLOOKUP(C54,'Points and Classes'!D:E,2,FALSE),"")</f>
        <v>Deseret Dash - Expert</v>
      </c>
      <c r="O54" s="8">
        <f>IF(N54="Sportsman",0,_xlfn.IFNA(VLOOKUP(E54,'Points and Classes'!A:B,2,FALSE),0))</f>
        <v>0</v>
      </c>
      <c r="P54" s="8">
        <f>_xlfn.IFNA(VLOOKUP(N54&amp;G54,'By Class Overall'!A:F,6,FALSE),0)</f>
        <v>0</v>
      </c>
      <c r="Q54" s="8">
        <f>_xlfn.IFNA(VLOOKUP(N54&amp;G54,'By Class Overall'!A:G,7,FALSE),0)</f>
        <v>0</v>
      </c>
    </row>
    <row r="55" spans="1:17" x14ac:dyDescent="0.25">
      <c r="A55" s="21">
        <v>2</v>
      </c>
      <c r="B55" s="21" t="s">
        <v>12</v>
      </c>
      <c r="C55" s="21" t="s">
        <v>129</v>
      </c>
      <c r="D55" s="21" t="s">
        <v>38</v>
      </c>
      <c r="E55" s="21" t="s">
        <v>38</v>
      </c>
      <c r="F55" s="21">
        <v>464</v>
      </c>
      <c r="G55" s="21" t="s">
        <v>220</v>
      </c>
      <c r="H55" s="21"/>
      <c r="I55" s="21" t="s">
        <v>160</v>
      </c>
      <c r="J55" s="21" t="s">
        <v>38</v>
      </c>
      <c r="K55" s="21"/>
      <c r="L55" s="21" t="s">
        <v>170</v>
      </c>
      <c r="M55" s="21" t="s">
        <v>221</v>
      </c>
      <c r="N55" s="8" t="str">
        <f>_xlfn.IFNA(VLOOKUP(C55,'Points and Classes'!D:E,2,FALSE),"")</f>
        <v>Deseret Dash - Expert</v>
      </c>
      <c r="O55" s="8">
        <f>IF(N55="Sportsman",0,_xlfn.IFNA(VLOOKUP(E55,'Points and Classes'!A:B,2,FALSE),0))</f>
        <v>0</v>
      </c>
      <c r="P55" s="8">
        <f>_xlfn.IFNA(VLOOKUP(N55&amp;G55,'By Class Overall'!A:F,6,FALSE),0)</f>
        <v>0</v>
      </c>
      <c r="Q55" s="8">
        <f>_xlfn.IFNA(VLOOKUP(N55&amp;G55,'By Class Overall'!A:G,7,FALSE),0)</f>
        <v>0</v>
      </c>
    </row>
    <row r="56" spans="1:17" x14ac:dyDescent="0.25">
      <c r="A56" s="21">
        <v>2</v>
      </c>
      <c r="B56" s="21" t="s">
        <v>12</v>
      </c>
      <c r="C56" s="21" t="s">
        <v>129</v>
      </c>
      <c r="D56" s="21" t="s">
        <v>38</v>
      </c>
      <c r="E56" s="21" t="s">
        <v>38</v>
      </c>
      <c r="F56" s="21">
        <v>56</v>
      </c>
      <c r="G56" s="21" t="s">
        <v>77</v>
      </c>
      <c r="H56" s="21"/>
      <c r="I56" s="21" t="s">
        <v>160</v>
      </c>
      <c r="J56" s="21" t="s">
        <v>38</v>
      </c>
      <c r="K56" s="21"/>
      <c r="L56" s="21" t="s">
        <v>78</v>
      </c>
      <c r="M56" s="21" t="s">
        <v>63</v>
      </c>
      <c r="N56" s="8" t="str">
        <f>_xlfn.IFNA(VLOOKUP(C56,'Points and Classes'!D:E,2,FALSE),"")</f>
        <v>Deseret Dash - Expert</v>
      </c>
      <c r="O56" s="8">
        <f>IF(N56="Sportsman",0,_xlfn.IFNA(VLOOKUP(E56,'Points and Classes'!A:B,2,FALSE),0))</f>
        <v>0</v>
      </c>
      <c r="P56" s="8">
        <f>_xlfn.IFNA(VLOOKUP(N56&amp;G56,'By Class Overall'!A:F,6,FALSE),0)</f>
        <v>16</v>
      </c>
      <c r="Q56" s="8">
        <f>_xlfn.IFNA(VLOOKUP(N56&amp;G56,'By Class Overall'!A:G,7,FALSE),0)</f>
        <v>14</v>
      </c>
    </row>
    <row r="57" spans="1:17" x14ac:dyDescent="0.25">
      <c r="A57" s="21">
        <v>2</v>
      </c>
      <c r="B57" s="21" t="s">
        <v>12</v>
      </c>
      <c r="C57" s="21" t="s">
        <v>130</v>
      </c>
      <c r="D57" s="21">
        <v>6</v>
      </c>
      <c r="E57" s="21">
        <v>1</v>
      </c>
      <c r="F57" s="21">
        <v>136</v>
      </c>
      <c r="G57" s="21" t="s">
        <v>18</v>
      </c>
      <c r="H57" s="21">
        <v>7</v>
      </c>
      <c r="I57" s="21" t="s">
        <v>224</v>
      </c>
      <c r="J57" s="21">
        <v>36.759</v>
      </c>
      <c r="K57" s="21">
        <v>3.5910000000000002</v>
      </c>
      <c r="L57" s="21" t="s">
        <v>148</v>
      </c>
      <c r="M57" s="21" t="s">
        <v>20</v>
      </c>
      <c r="N57" s="8" t="str">
        <f>_xlfn.IFNA(VLOOKUP(C57,'Points and Classes'!D:E,2,FALSE),"")</f>
        <v>Deseret Dash - Novice</v>
      </c>
      <c r="O57" s="8">
        <f>IF(N57="Sportsman",0,_xlfn.IFNA(VLOOKUP(E57,'Points and Classes'!A:B,2,FALSE),0))</f>
        <v>50</v>
      </c>
      <c r="P57" s="8">
        <f>_xlfn.IFNA(VLOOKUP(N57&amp;G57,'By Class Overall'!A:F,6,FALSE),0)</f>
        <v>150</v>
      </c>
      <c r="Q57" s="8">
        <f>_xlfn.IFNA(VLOOKUP(N57&amp;G57,'By Class Overall'!A:G,7,FALSE),0)</f>
        <v>1</v>
      </c>
    </row>
    <row r="58" spans="1:17" x14ac:dyDescent="0.25">
      <c r="A58" s="21">
        <v>2</v>
      </c>
      <c r="B58" s="21" t="s">
        <v>12</v>
      </c>
      <c r="C58" s="21" t="s">
        <v>130</v>
      </c>
      <c r="D58" s="21">
        <v>7</v>
      </c>
      <c r="E58" s="21">
        <v>2</v>
      </c>
      <c r="F58" s="21">
        <v>107</v>
      </c>
      <c r="G58" s="21" t="s">
        <v>30</v>
      </c>
      <c r="H58" s="21">
        <v>7</v>
      </c>
      <c r="I58" s="21" t="s">
        <v>225</v>
      </c>
      <c r="J58" s="21">
        <v>33.167999999999999</v>
      </c>
      <c r="K58" s="21">
        <v>0.72699999999999998</v>
      </c>
      <c r="L58" s="21" t="s">
        <v>31</v>
      </c>
      <c r="M58" s="21" t="s">
        <v>160</v>
      </c>
      <c r="N58" s="8" t="str">
        <f>_xlfn.IFNA(VLOOKUP(C58,'Points and Classes'!D:E,2,FALSE),"")</f>
        <v>Deseret Dash - Novice</v>
      </c>
      <c r="O58" s="8">
        <f>IF(N58="Sportsman",0,_xlfn.IFNA(VLOOKUP(E58,'Points and Classes'!A:B,2,FALSE),0))</f>
        <v>40</v>
      </c>
      <c r="P58" s="8">
        <f>_xlfn.IFNA(VLOOKUP(N58&amp;G58,'By Class Overall'!A:F,6,FALSE),0)</f>
        <v>120</v>
      </c>
      <c r="Q58" s="8">
        <f>_xlfn.IFNA(VLOOKUP(N58&amp;G58,'By Class Overall'!A:G,7,FALSE),0)</f>
        <v>2</v>
      </c>
    </row>
    <row r="59" spans="1:17" x14ac:dyDescent="0.25">
      <c r="A59" s="21">
        <v>2</v>
      </c>
      <c r="B59" s="21" t="s">
        <v>12</v>
      </c>
      <c r="C59" s="21" t="s">
        <v>130</v>
      </c>
      <c r="D59" s="21">
        <v>9</v>
      </c>
      <c r="E59" s="21">
        <v>3</v>
      </c>
      <c r="F59" s="21">
        <v>550</v>
      </c>
      <c r="G59" s="21" t="s">
        <v>226</v>
      </c>
      <c r="H59" s="21">
        <v>7</v>
      </c>
      <c r="I59" s="21" t="s">
        <v>227</v>
      </c>
      <c r="J59" s="22">
        <v>7.6388888888888893E-4</v>
      </c>
      <c r="K59" s="21">
        <v>6.27</v>
      </c>
      <c r="L59" s="21" t="s">
        <v>228</v>
      </c>
      <c r="M59" s="21" t="s">
        <v>81</v>
      </c>
      <c r="N59" s="8" t="str">
        <f>_xlfn.IFNA(VLOOKUP(C59,'Points and Classes'!D:E,2,FALSE),"")</f>
        <v>Deseret Dash - Novice</v>
      </c>
      <c r="O59" s="8">
        <f>IF(N59="Sportsman",0,_xlfn.IFNA(VLOOKUP(E59,'Points and Classes'!A:B,2,FALSE),0))</f>
        <v>32</v>
      </c>
      <c r="P59" s="8">
        <f>_xlfn.IFNA(VLOOKUP(N59&amp;G59,'By Class Overall'!A:F,6,FALSE),0)</f>
        <v>52</v>
      </c>
      <c r="Q59" s="8">
        <f>_xlfn.IFNA(VLOOKUP(N59&amp;G59,'By Class Overall'!A:G,7,FALSE),0)</f>
        <v>5</v>
      </c>
    </row>
    <row r="60" spans="1:17" x14ac:dyDescent="0.25">
      <c r="A60" s="21">
        <v>2</v>
      </c>
      <c r="B60" s="21" t="s">
        <v>12</v>
      </c>
      <c r="C60" s="21" t="s">
        <v>130</v>
      </c>
      <c r="D60" s="21">
        <v>10</v>
      </c>
      <c r="E60" s="21">
        <v>4</v>
      </c>
      <c r="F60" s="21">
        <v>746</v>
      </c>
      <c r="G60" s="21" t="s">
        <v>22</v>
      </c>
      <c r="H60" s="21">
        <v>7</v>
      </c>
      <c r="I60" s="21" t="s">
        <v>222</v>
      </c>
      <c r="J60" s="22">
        <v>1.0069444444444444E-3</v>
      </c>
      <c r="K60" s="21">
        <v>20.085000000000001</v>
      </c>
      <c r="L60" s="21" t="s">
        <v>23</v>
      </c>
      <c r="M60" s="21" t="s">
        <v>24</v>
      </c>
      <c r="N60" s="8" t="str">
        <f>_xlfn.IFNA(VLOOKUP(C60,'Points and Classes'!D:E,2,FALSE),"")</f>
        <v>Deseret Dash - Novice</v>
      </c>
      <c r="O60" s="8">
        <f>IF(N60="Sportsman",0,_xlfn.IFNA(VLOOKUP(E60,'Points and Classes'!A:B,2,FALSE),0))</f>
        <v>26</v>
      </c>
      <c r="P60" s="8">
        <f>_xlfn.IFNA(VLOOKUP(N60&amp;G60,'By Class Overall'!A:F,6,FALSE),0)</f>
        <v>26</v>
      </c>
      <c r="Q60" s="8">
        <f>_xlfn.IFNA(VLOOKUP(N60&amp;G60,'By Class Overall'!A:G,7,FALSE),0)</f>
        <v>8</v>
      </c>
    </row>
    <row r="61" spans="1:17" x14ac:dyDescent="0.25">
      <c r="A61" s="21">
        <v>2</v>
      </c>
      <c r="B61" s="21" t="s">
        <v>12</v>
      </c>
      <c r="C61" s="21" t="s">
        <v>130</v>
      </c>
      <c r="D61" s="21">
        <v>12</v>
      </c>
      <c r="E61" s="21">
        <v>5</v>
      </c>
      <c r="F61" s="21">
        <v>268</v>
      </c>
      <c r="G61" s="21" t="s">
        <v>87</v>
      </c>
      <c r="H61" s="21">
        <v>6</v>
      </c>
      <c r="I61" s="21" t="s">
        <v>223</v>
      </c>
      <c r="J61" s="21" t="s">
        <v>64</v>
      </c>
      <c r="K61" s="21">
        <v>0.79300000000000004</v>
      </c>
      <c r="L61" s="21" t="s">
        <v>88</v>
      </c>
      <c r="M61" s="21" t="s">
        <v>89</v>
      </c>
      <c r="N61" s="8" t="str">
        <f>_xlfn.IFNA(VLOOKUP(C61,'Points and Classes'!D:E,2,FALSE),"")</f>
        <v>Deseret Dash - Novice</v>
      </c>
      <c r="O61" s="8">
        <f>IF(N61="Sportsman",0,_xlfn.IFNA(VLOOKUP(E61,'Points and Classes'!A:B,2,FALSE),0))</f>
        <v>22</v>
      </c>
      <c r="P61" s="8">
        <f>_xlfn.IFNA(VLOOKUP(N61&amp;G61,'By Class Overall'!A:F,6,FALSE),0)</f>
        <v>54</v>
      </c>
      <c r="Q61" s="8">
        <f>_xlfn.IFNA(VLOOKUP(N61&amp;G61,'By Class Overall'!A:G,7,FALSE),0)</f>
        <v>4</v>
      </c>
    </row>
    <row r="62" spans="1:17" x14ac:dyDescent="0.25">
      <c r="A62" s="21">
        <v>2</v>
      </c>
      <c r="B62" s="21" t="s">
        <v>12</v>
      </c>
      <c r="C62" s="21" t="s">
        <v>130</v>
      </c>
      <c r="D62" s="21" t="s">
        <v>38</v>
      </c>
      <c r="E62" s="21" t="s">
        <v>38</v>
      </c>
      <c r="F62" s="21">
        <v>142</v>
      </c>
      <c r="G62" s="21" t="s">
        <v>138</v>
      </c>
      <c r="H62" s="21"/>
      <c r="I62" s="21" t="s">
        <v>160</v>
      </c>
      <c r="J62" s="21" t="s">
        <v>38</v>
      </c>
      <c r="K62" s="21"/>
      <c r="L62" s="21" t="s">
        <v>229</v>
      </c>
      <c r="M62" s="21" t="s">
        <v>162</v>
      </c>
      <c r="N62" s="8" t="str">
        <f>_xlfn.IFNA(VLOOKUP(C62,'Points and Classes'!D:E,2,FALSE),"")</f>
        <v>Deseret Dash - Novice</v>
      </c>
      <c r="O62" s="8">
        <f>IF(N62="Sportsman",0,_xlfn.IFNA(VLOOKUP(E62,'Points and Classes'!A:B,2,FALSE),0))</f>
        <v>0</v>
      </c>
      <c r="P62" s="8">
        <f>_xlfn.IFNA(VLOOKUP(N62&amp;G62,'By Class Overall'!A:F,6,FALSE),0)</f>
        <v>0</v>
      </c>
      <c r="Q62" s="8">
        <f>_xlfn.IFNA(VLOOKUP(N62&amp;G62,'By Class Overall'!A:G,7,FALSE),0)</f>
        <v>0</v>
      </c>
    </row>
    <row r="63" spans="1:17" x14ac:dyDescent="0.25">
      <c r="A63" s="21">
        <v>2</v>
      </c>
      <c r="B63" s="21" t="s">
        <v>12</v>
      </c>
      <c r="C63" s="21" t="s">
        <v>130</v>
      </c>
      <c r="D63" s="21" t="s">
        <v>38</v>
      </c>
      <c r="E63" s="21" t="s">
        <v>38</v>
      </c>
      <c r="F63" s="21">
        <v>442</v>
      </c>
      <c r="G63" s="21" t="s">
        <v>179</v>
      </c>
      <c r="H63" s="21"/>
      <c r="I63" s="21" t="s">
        <v>160</v>
      </c>
      <c r="J63" s="21" t="s">
        <v>38</v>
      </c>
      <c r="K63" s="21"/>
      <c r="L63" s="21" t="s">
        <v>15</v>
      </c>
      <c r="M63" s="21" t="s">
        <v>57</v>
      </c>
      <c r="N63" s="8" t="str">
        <f>_xlfn.IFNA(VLOOKUP(C63,'Points and Classes'!D:E,2,FALSE),"")</f>
        <v>Deseret Dash - Novice</v>
      </c>
      <c r="O63" s="8">
        <f>IF(N63="Sportsman",0,_xlfn.IFNA(VLOOKUP(E63,'Points and Classes'!A:B,2,FALSE),0))</f>
        <v>0</v>
      </c>
      <c r="P63" s="8">
        <f>_xlfn.IFNA(VLOOKUP(N63&amp;G63,'By Class Overall'!A:F,6,FALSE),0)</f>
        <v>0</v>
      </c>
      <c r="Q63" s="8">
        <f>_xlfn.IFNA(VLOOKUP(N63&amp;G63,'By Class Overall'!A:G,7,FALSE),0)</f>
        <v>0</v>
      </c>
    </row>
    <row r="64" spans="1:17" x14ac:dyDescent="0.25">
      <c r="A64" s="21">
        <v>2</v>
      </c>
      <c r="B64" s="21" t="s">
        <v>12</v>
      </c>
      <c r="C64" s="21" t="s">
        <v>130</v>
      </c>
      <c r="D64" s="21" t="s">
        <v>38</v>
      </c>
      <c r="E64" s="21" t="s">
        <v>38</v>
      </c>
      <c r="F64" s="21">
        <v>109</v>
      </c>
      <c r="G64" s="21" t="s">
        <v>139</v>
      </c>
      <c r="H64" s="21"/>
      <c r="I64" s="21" t="s">
        <v>160</v>
      </c>
      <c r="J64" s="21" t="s">
        <v>38</v>
      </c>
      <c r="K64" s="21"/>
      <c r="L64" s="21" t="s">
        <v>15</v>
      </c>
      <c r="M64" s="21" t="s">
        <v>140</v>
      </c>
      <c r="N64" s="8" t="str">
        <f>_xlfn.IFNA(VLOOKUP(C64,'Points and Classes'!D:E,2,FALSE),"")</f>
        <v>Deseret Dash - Novice</v>
      </c>
      <c r="O64" s="8">
        <f>IF(N64="Sportsman",0,_xlfn.IFNA(VLOOKUP(E64,'Points and Classes'!A:B,2,FALSE),0))</f>
        <v>0</v>
      </c>
      <c r="P64" s="8">
        <f>_xlfn.IFNA(VLOOKUP(N64&amp;G64,'By Class Overall'!A:F,6,FALSE),0)</f>
        <v>0</v>
      </c>
      <c r="Q64" s="8">
        <f>_xlfn.IFNA(VLOOKUP(N64&amp;G64,'By Class Overall'!A:G,7,FALSE),0)</f>
        <v>0</v>
      </c>
    </row>
    <row r="65" spans="1:17" x14ac:dyDescent="0.25">
      <c r="A65" s="21">
        <v>2</v>
      </c>
      <c r="B65" s="21" t="s">
        <v>12</v>
      </c>
      <c r="C65" s="21" t="s">
        <v>130</v>
      </c>
      <c r="D65" s="21" t="s">
        <v>38</v>
      </c>
      <c r="E65" s="21" t="s">
        <v>38</v>
      </c>
      <c r="F65" s="21">
        <v>425</v>
      </c>
      <c r="G65" s="21" t="s">
        <v>230</v>
      </c>
      <c r="H65" s="21"/>
      <c r="I65" s="21" t="s">
        <v>160</v>
      </c>
      <c r="J65" s="21" t="s">
        <v>38</v>
      </c>
      <c r="K65" s="21"/>
      <c r="L65" s="21" t="s">
        <v>19</v>
      </c>
      <c r="M65" s="21" t="s">
        <v>165</v>
      </c>
      <c r="N65" s="8" t="str">
        <f>_xlfn.IFNA(VLOOKUP(C65,'Points and Classes'!D:E,2,FALSE),"")</f>
        <v>Deseret Dash - Novice</v>
      </c>
      <c r="O65" s="8">
        <f>IF(N65="Sportsman",0,_xlfn.IFNA(VLOOKUP(E65,'Points and Classes'!A:B,2,FALSE),0))</f>
        <v>0</v>
      </c>
      <c r="P65" s="8">
        <f>_xlfn.IFNA(VLOOKUP(N65&amp;G65,'By Class Overall'!A:F,6,FALSE),0)</f>
        <v>0</v>
      </c>
      <c r="Q65" s="8">
        <f>_xlfn.IFNA(VLOOKUP(N65&amp;G65,'By Class Overall'!A:G,7,FALSE),0)</f>
        <v>0</v>
      </c>
    </row>
    <row r="66" spans="1:17" x14ac:dyDescent="0.25">
      <c r="A66" s="21">
        <v>2</v>
      </c>
      <c r="B66" s="21" t="s">
        <v>12</v>
      </c>
      <c r="C66" s="21" t="s">
        <v>130</v>
      </c>
      <c r="D66" s="21" t="s">
        <v>38</v>
      </c>
      <c r="E66" s="21" t="s">
        <v>38</v>
      </c>
      <c r="F66" s="21">
        <v>104</v>
      </c>
      <c r="G66" s="21" t="s">
        <v>180</v>
      </c>
      <c r="H66" s="21"/>
      <c r="I66" s="21" t="s">
        <v>160</v>
      </c>
      <c r="J66" s="21" t="s">
        <v>38</v>
      </c>
      <c r="K66" s="21"/>
      <c r="L66" s="21" t="s">
        <v>181</v>
      </c>
      <c r="M66" s="21" t="s">
        <v>182</v>
      </c>
      <c r="N66" s="8" t="str">
        <f>_xlfn.IFNA(VLOOKUP(C66,'Points and Classes'!D:E,2,FALSE),"")</f>
        <v>Deseret Dash - Novice</v>
      </c>
      <c r="O66" s="8">
        <f>IF(N66="Sportsman",0,_xlfn.IFNA(VLOOKUP(E66,'Points and Classes'!A:B,2,FALSE),0))</f>
        <v>0</v>
      </c>
      <c r="P66" s="8">
        <f>_xlfn.IFNA(VLOOKUP(N66&amp;G66,'By Class Overall'!A:F,6,FALSE),0)</f>
        <v>58</v>
      </c>
      <c r="Q66" s="8">
        <f>_xlfn.IFNA(VLOOKUP(N66&amp;G66,'By Class Overall'!A:G,7,FALSE),0)</f>
        <v>3</v>
      </c>
    </row>
    <row r="67" spans="1:17" x14ac:dyDescent="0.25">
      <c r="A67" s="21">
        <v>2</v>
      </c>
      <c r="B67" s="21" t="s">
        <v>12</v>
      </c>
      <c r="C67" s="21" t="s">
        <v>130</v>
      </c>
      <c r="D67" s="21" t="s">
        <v>38</v>
      </c>
      <c r="E67" s="21" t="s">
        <v>38</v>
      </c>
      <c r="F67" s="21">
        <v>711</v>
      </c>
      <c r="G67" s="21" t="s">
        <v>84</v>
      </c>
      <c r="H67" s="21"/>
      <c r="I67" s="21" t="s">
        <v>160</v>
      </c>
      <c r="J67" s="21" t="s">
        <v>38</v>
      </c>
      <c r="K67" s="21"/>
      <c r="L67" s="21" t="s">
        <v>15</v>
      </c>
      <c r="M67" s="21" t="s">
        <v>85</v>
      </c>
      <c r="N67" s="8" t="str">
        <f>_xlfn.IFNA(VLOOKUP(C67,'Points and Classes'!D:E,2,FALSE),"")</f>
        <v>Deseret Dash - Novice</v>
      </c>
      <c r="O67" s="8">
        <f>IF(N67="Sportsman",0,_xlfn.IFNA(VLOOKUP(E67,'Points and Classes'!A:B,2,FALSE),0))</f>
        <v>0</v>
      </c>
      <c r="P67" s="8">
        <f>_xlfn.IFNA(VLOOKUP(N67&amp;G67,'By Class Overall'!A:F,6,FALSE),0)</f>
        <v>0</v>
      </c>
      <c r="Q67" s="8">
        <f>_xlfn.IFNA(VLOOKUP(N67&amp;G67,'By Class Overall'!A:G,7,FALSE),0)</f>
        <v>0</v>
      </c>
    </row>
    <row r="68" spans="1:17" x14ac:dyDescent="0.25">
      <c r="A68" s="21">
        <v>2</v>
      </c>
      <c r="B68" s="21" t="s">
        <v>12</v>
      </c>
      <c r="C68" s="21" t="s">
        <v>130</v>
      </c>
      <c r="D68" s="21" t="s">
        <v>38</v>
      </c>
      <c r="E68" s="21" t="s">
        <v>38</v>
      </c>
      <c r="F68" s="21">
        <v>369</v>
      </c>
      <c r="G68" s="21" t="s">
        <v>141</v>
      </c>
      <c r="H68" s="21"/>
      <c r="I68" s="21" t="s">
        <v>160</v>
      </c>
      <c r="J68" s="21" t="s">
        <v>38</v>
      </c>
      <c r="K68" s="21"/>
      <c r="L68" s="21" t="s">
        <v>142</v>
      </c>
      <c r="M68" s="21" t="s">
        <v>203</v>
      </c>
      <c r="N68" s="8" t="str">
        <f>_xlfn.IFNA(VLOOKUP(C68,'Points and Classes'!D:E,2,FALSE),"")</f>
        <v>Deseret Dash - Novice</v>
      </c>
      <c r="O68" s="8">
        <f>IF(N68="Sportsman",0,_xlfn.IFNA(VLOOKUP(E68,'Points and Classes'!A:B,2,FALSE),0))</f>
        <v>0</v>
      </c>
      <c r="P68" s="8">
        <f>_xlfn.IFNA(VLOOKUP(N68&amp;G68,'By Class Overall'!A:F,6,FALSE),0)</f>
        <v>0</v>
      </c>
      <c r="Q68" s="8">
        <f>_xlfn.IFNA(VLOOKUP(N68&amp;G68,'By Class Overall'!A:G,7,FALSE),0)</f>
        <v>0</v>
      </c>
    </row>
    <row r="69" spans="1:17" x14ac:dyDescent="0.25">
      <c r="A69" s="21">
        <v>2</v>
      </c>
      <c r="B69" s="21" t="s">
        <v>12</v>
      </c>
      <c r="C69" s="21" t="s">
        <v>130</v>
      </c>
      <c r="D69" s="21" t="s">
        <v>38</v>
      </c>
      <c r="E69" s="21" t="s">
        <v>38</v>
      </c>
      <c r="F69" s="21">
        <v>805</v>
      </c>
      <c r="G69" s="21" t="s">
        <v>43</v>
      </c>
      <c r="H69" s="21"/>
      <c r="I69" s="21" t="s">
        <v>160</v>
      </c>
      <c r="J69" s="21" t="s">
        <v>38</v>
      </c>
      <c r="K69" s="21"/>
      <c r="L69" s="21" t="s">
        <v>44</v>
      </c>
      <c r="M69" s="21" t="s">
        <v>29</v>
      </c>
      <c r="N69" s="8" t="str">
        <f>_xlfn.IFNA(VLOOKUP(C69,'Points and Classes'!D:E,2,FALSE),"")</f>
        <v>Deseret Dash - Novice</v>
      </c>
      <c r="O69" s="8">
        <f>IF(N69="Sportsman",0,_xlfn.IFNA(VLOOKUP(E69,'Points and Classes'!A:B,2,FALSE),0))</f>
        <v>0</v>
      </c>
      <c r="P69" s="8">
        <f>_xlfn.IFNA(VLOOKUP(N69&amp;G69,'By Class Overall'!A:F,6,FALSE),0)</f>
        <v>0</v>
      </c>
      <c r="Q69" s="8">
        <f>_xlfn.IFNA(VLOOKUP(N69&amp;G69,'By Class Overall'!A:G,7,FALSE),0)</f>
        <v>0</v>
      </c>
    </row>
    <row r="70" spans="1:17" x14ac:dyDescent="0.25">
      <c r="A70" s="21">
        <v>2</v>
      </c>
      <c r="B70" s="21" t="s">
        <v>12</v>
      </c>
      <c r="C70" s="21" t="s">
        <v>130</v>
      </c>
      <c r="D70" s="21" t="s">
        <v>38</v>
      </c>
      <c r="E70" s="21" t="s">
        <v>38</v>
      </c>
      <c r="F70" s="21">
        <v>467</v>
      </c>
      <c r="G70" s="21" t="s">
        <v>164</v>
      </c>
      <c r="H70" s="21"/>
      <c r="I70" s="21" t="s">
        <v>160</v>
      </c>
      <c r="J70" s="21" t="s">
        <v>38</v>
      </c>
      <c r="K70" s="21"/>
      <c r="L70" s="21" t="s">
        <v>28</v>
      </c>
      <c r="M70" s="21" t="s">
        <v>29</v>
      </c>
      <c r="N70" s="8" t="str">
        <f>_xlfn.IFNA(VLOOKUP(C70,'Points and Classes'!D:E,2,FALSE),"")</f>
        <v>Deseret Dash - Novice</v>
      </c>
      <c r="O70" s="8">
        <f>IF(N70="Sportsman",0,_xlfn.IFNA(VLOOKUP(E70,'Points and Classes'!A:B,2,FALSE),0))</f>
        <v>0</v>
      </c>
      <c r="P70" s="8">
        <f>_xlfn.IFNA(VLOOKUP(N70&amp;G70,'By Class Overall'!A:F,6,FALSE),0)</f>
        <v>0</v>
      </c>
      <c r="Q70" s="8">
        <f>_xlfn.IFNA(VLOOKUP(N70&amp;G70,'By Class Overall'!A:G,7,FALSE),0)</f>
        <v>0</v>
      </c>
    </row>
    <row r="71" spans="1:17" x14ac:dyDescent="0.25">
      <c r="A71" s="21">
        <v>2</v>
      </c>
      <c r="B71" s="21" t="s">
        <v>12</v>
      </c>
      <c r="C71" s="21" t="s">
        <v>130</v>
      </c>
      <c r="D71" s="21" t="s">
        <v>38</v>
      </c>
      <c r="E71" s="21" t="s">
        <v>38</v>
      </c>
      <c r="F71" s="21">
        <v>307</v>
      </c>
      <c r="G71" s="21" t="s">
        <v>25</v>
      </c>
      <c r="H71" s="21"/>
      <c r="I71" s="21" t="s">
        <v>160</v>
      </c>
      <c r="J71" s="21" t="s">
        <v>38</v>
      </c>
      <c r="K71" s="21"/>
      <c r="L71" s="21" t="s">
        <v>23</v>
      </c>
      <c r="M71" s="21" t="s">
        <v>27</v>
      </c>
      <c r="N71" s="8" t="str">
        <f>_xlfn.IFNA(VLOOKUP(C71,'Points and Classes'!D:E,2,FALSE),"")</f>
        <v>Deseret Dash - Novice</v>
      </c>
      <c r="O71" s="8">
        <f>IF(N71="Sportsman",0,_xlfn.IFNA(VLOOKUP(E71,'Points and Classes'!A:B,2,FALSE),0))</f>
        <v>0</v>
      </c>
      <c r="P71" s="8">
        <f>_xlfn.IFNA(VLOOKUP(N71&amp;G71,'By Class Overall'!A:F,6,FALSE),0)</f>
        <v>42</v>
      </c>
      <c r="Q71" s="8">
        <f>_xlfn.IFNA(VLOOKUP(N71&amp;G71,'By Class Overall'!A:G,7,FALSE),0)</f>
        <v>6</v>
      </c>
    </row>
    <row r="72" spans="1:17" x14ac:dyDescent="0.25">
      <c r="A72" s="21">
        <v>2</v>
      </c>
      <c r="B72" s="21" t="s">
        <v>12</v>
      </c>
      <c r="C72" s="21" t="s">
        <v>130</v>
      </c>
      <c r="D72" s="21" t="s">
        <v>38</v>
      </c>
      <c r="E72" s="21" t="s">
        <v>38</v>
      </c>
      <c r="F72" s="21">
        <v>100</v>
      </c>
      <c r="G72" s="21" t="s">
        <v>185</v>
      </c>
      <c r="H72" s="21"/>
      <c r="I72" s="21" t="s">
        <v>160</v>
      </c>
      <c r="J72" s="21" t="s">
        <v>38</v>
      </c>
      <c r="K72" s="21"/>
      <c r="L72" s="21" t="s">
        <v>15</v>
      </c>
      <c r="M72" s="21" t="s">
        <v>186</v>
      </c>
      <c r="N72" s="8" t="str">
        <f>_xlfn.IFNA(VLOOKUP(C72,'Points and Classes'!D:E,2,FALSE),"")</f>
        <v>Deseret Dash - Novice</v>
      </c>
      <c r="O72" s="8">
        <f>IF(N72="Sportsman",0,_xlfn.IFNA(VLOOKUP(E72,'Points and Classes'!A:B,2,FALSE),0))</f>
        <v>0</v>
      </c>
      <c r="P72" s="8">
        <f>_xlfn.IFNA(VLOOKUP(N72&amp;G72,'By Class Overall'!A:F,6,FALSE),0)</f>
        <v>0</v>
      </c>
      <c r="Q72" s="8">
        <f>_xlfn.IFNA(VLOOKUP(N72&amp;G72,'By Class Overall'!A:G,7,FALSE),0)</f>
        <v>0</v>
      </c>
    </row>
    <row r="73" spans="1:17" x14ac:dyDescent="0.25">
      <c r="A73" s="21">
        <v>2</v>
      </c>
      <c r="B73" s="21" t="s">
        <v>12</v>
      </c>
      <c r="C73" s="21" t="s">
        <v>130</v>
      </c>
      <c r="D73" s="21" t="s">
        <v>38</v>
      </c>
      <c r="E73" s="21" t="s">
        <v>38</v>
      </c>
      <c r="F73" s="21">
        <v>123</v>
      </c>
      <c r="G73" s="21" t="s">
        <v>106</v>
      </c>
      <c r="H73" s="21"/>
      <c r="I73" s="21" t="s">
        <v>160</v>
      </c>
      <c r="J73" s="21" t="s">
        <v>38</v>
      </c>
      <c r="K73" s="21"/>
      <c r="L73" s="21" t="s">
        <v>86</v>
      </c>
      <c r="M73" s="21" t="s">
        <v>108</v>
      </c>
      <c r="N73" s="8" t="str">
        <f>_xlfn.IFNA(VLOOKUP(C73,'Points and Classes'!D:E,2,FALSE),"")</f>
        <v>Deseret Dash - Novice</v>
      </c>
      <c r="O73" s="8">
        <f>IF(N73="Sportsman",0,_xlfn.IFNA(VLOOKUP(E73,'Points and Classes'!A:B,2,FALSE),0))</f>
        <v>0</v>
      </c>
      <c r="P73" s="8">
        <f>_xlfn.IFNA(VLOOKUP(N73&amp;G73,'By Class Overall'!A:F,6,FALSE),0)</f>
        <v>0</v>
      </c>
      <c r="Q73" s="8">
        <f>_xlfn.IFNA(VLOOKUP(N73&amp;G73,'By Class Overall'!A:G,7,FALSE),0)</f>
        <v>0</v>
      </c>
    </row>
    <row r="74" spans="1:17" x14ac:dyDescent="0.25">
      <c r="A74" s="21">
        <v>2</v>
      </c>
      <c r="B74" s="21" t="s">
        <v>12</v>
      </c>
      <c r="C74" s="21" t="s">
        <v>121</v>
      </c>
      <c r="D74" s="21">
        <v>2</v>
      </c>
      <c r="E74" s="21">
        <v>1</v>
      </c>
      <c r="F74" s="21">
        <v>96</v>
      </c>
      <c r="G74" s="21" t="s">
        <v>177</v>
      </c>
      <c r="H74" s="21">
        <v>7</v>
      </c>
      <c r="I74" s="21" t="s">
        <v>232</v>
      </c>
      <c r="J74" s="21">
        <v>0.14799999999999999</v>
      </c>
      <c r="K74" s="21">
        <v>0.14799999999999999</v>
      </c>
      <c r="L74" s="21" t="s">
        <v>15</v>
      </c>
      <c r="M74" s="21" t="s">
        <v>178</v>
      </c>
      <c r="N74" s="8" t="str">
        <f>_xlfn.IFNA(VLOOKUP(C74,'Points and Classes'!D:E,2,FALSE),"")</f>
        <v>Formula 40 - GTO</v>
      </c>
      <c r="O74" s="8">
        <f>IF(N74="Sportsman",0,_xlfn.IFNA(VLOOKUP(E74,'Points and Classes'!A:B,2,FALSE),0))</f>
        <v>50</v>
      </c>
      <c r="P74" s="8">
        <f>_xlfn.IFNA(VLOOKUP(N74&amp;G74,'By Class Overall'!A:F,6,FALSE),0)</f>
        <v>50</v>
      </c>
      <c r="Q74" s="8">
        <f>_xlfn.IFNA(VLOOKUP(N74&amp;G74,'By Class Overall'!A:G,7,FALSE),0)</f>
        <v>7</v>
      </c>
    </row>
    <row r="75" spans="1:17" x14ac:dyDescent="0.25">
      <c r="A75" s="21">
        <v>2</v>
      </c>
      <c r="B75" s="21" t="s">
        <v>12</v>
      </c>
      <c r="C75" s="21" t="s">
        <v>121</v>
      </c>
      <c r="D75" s="21">
        <v>3</v>
      </c>
      <c r="E75" s="21">
        <v>2</v>
      </c>
      <c r="F75" s="21">
        <v>53</v>
      </c>
      <c r="G75" s="21" t="s">
        <v>65</v>
      </c>
      <c r="H75" s="21">
        <v>7</v>
      </c>
      <c r="I75" s="21" t="s">
        <v>233</v>
      </c>
      <c r="J75" s="21">
        <v>0.97499999999999998</v>
      </c>
      <c r="K75" s="21">
        <v>0.82699999999999996</v>
      </c>
      <c r="L75" s="21" t="s">
        <v>17</v>
      </c>
      <c r="M75" s="21" t="s">
        <v>66</v>
      </c>
      <c r="N75" s="8" t="str">
        <f>_xlfn.IFNA(VLOOKUP(C75,'Points and Classes'!D:E,2,FALSE),"")</f>
        <v>Formula 40 - GTO</v>
      </c>
      <c r="O75" s="8">
        <f>IF(N75="Sportsman",0,_xlfn.IFNA(VLOOKUP(E75,'Points and Classes'!A:B,2,FALSE),0))</f>
        <v>40</v>
      </c>
      <c r="P75" s="8">
        <f>_xlfn.IFNA(VLOOKUP(N75&amp;G75,'By Class Overall'!A:F,6,FALSE),0)</f>
        <v>130</v>
      </c>
      <c r="Q75" s="8">
        <f>_xlfn.IFNA(VLOOKUP(N75&amp;G75,'By Class Overall'!A:G,7,FALSE),0)</f>
        <v>1</v>
      </c>
    </row>
    <row r="76" spans="1:17" x14ac:dyDescent="0.25">
      <c r="A76" s="21">
        <v>2</v>
      </c>
      <c r="B76" s="21" t="s">
        <v>12</v>
      </c>
      <c r="C76" s="21" t="s">
        <v>121</v>
      </c>
      <c r="D76" s="21">
        <v>4</v>
      </c>
      <c r="E76" s="21">
        <v>3</v>
      </c>
      <c r="F76" s="21">
        <v>86</v>
      </c>
      <c r="G76" s="21" t="s">
        <v>50</v>
      </c>
      <c r="H76" s="21">
        <v>7</v>
      </c>
      <c r="I76" s="21" t="s">
        <v>234</v>
      </c>
      <c r="J76" s="21">
        <v>3.0510000000000002</v>
      </c>
      <c r="K76" s="21">
        <v>2.0760000000000001</v>
      </c>
      <c r="L76" s="21" t="s">
        <v>17</v>
      </c>
      <c r="M76" s="21" t="s">
        <v>33</v>
      </c>
      <c r="N76" s="8" t="str">
        <f>_xlfn.IFNA(VLOOKUP(C76,'Points and Classes'!D:E,2,FALSE),"")</f>
        <v>Formula 40 - GTO</v>
      </c>
      <c r="O76" s="8">
        <f>IF(N76="Sportsman",0,_xlfn.IFNA(VLOOKUP(E76,'Points and Classes'!A:B,2,FALSE),0))</f>
        <v>32</v>
      </c>
      <c r="P76" s="8">
        <f>_xlfn.IFNA(VLOOKUP(N76&amp;G76,'By Class Overall'!A:F,6,FALSE),0)</f>
        <v>32</v>
      </c>
      <c r="Q76" s="8">
        <f>_xlfn.IFNA(VLOOKUP(N76&amp;G76,'By Class Overall'!A:G,7,FALSE),0)</f>
        <v>10</v>
      </c>
    </row>
    <row r="77" spans="1:17" x14ac:dyDescent="0.25">
      <c r="A77" s="21">
        <v>2</v>
      </c>
      <c r="B77" s="21" t="s">
        <v>12</v>
      </c>
      <c r="C77" s="21" t="s">
        <v>121</v>
      </c>
      <c r="D77" s="21">
        <v>5</v>
      </c>
      <c r="E77" s="21">
        <v>4</v>
      </c>
      <c r="F77" s="21">
        <v>39</v>
      </c>
      <c r="G77" s="21" t="s">
        <v>53</v>
      </c>
      <c r="H77" s="21">
        <v>7</v>
      </c>
      <c r="I77" s="21" t="s">
        <v>235</v>
      </c>
      <c r="J77" s="21">
        <v>18.507999999999999</v>
      </c>
      <c r="K77" s="21">
        <v>15.457000000000001</v>
      </c>
      <c r="L77" s="21" t="s">
        <v>34</v>
      </c>
      <c r="M77" s="21" t="s">
        <v>55</v>
      </c>
      <c r="N77" s="8" t="str">
        <f>_xlfn.IFNA(VLOOKUP(C77,'Points and Classes'!D:E,2,FALSE),"")</f>
        <v>Formula 40 - GTO</v>
      </c>
      <c r="O77" s="8">
        <f>IF(N77="Sportsman",0,_xlfn.IFNA(VLOOKUP(E77,'Points and Classes'!A:B,2,FALSE),0))</f>
        <v>26</v>
      </c>
      <c r="P77" s="8">
        <f>_xlfn.IFNA(VLOOKUP(N77&amp;G77,'By Class Overall'!A:F,6,FALSE),0)</f>
        <v>84</v>
      </c>
      <c r="Q77" s="8">
        <f>_xlfn.IFNA(VLOOKUP(N77&amp;G77,'By Class Overall'!A:G,7,FALSE),0)</f>
        <v>2</v>
      </c>
    </row>
    <row r="78" spans="1:17" x14ac:dyDescent="0.25">
      <c r="A78" s="21">
        <v>2</v>
      </c>
      <c r="B78" s="21" t="s">
        <v>12</v>
      </c>
      <c r="C78" s="21" t="s">
        <v>121</v>
      </c>
      <c r="D78" s="21">
        <v>6</v>
      </c>
      <c r="E78" s="21">
        <v>5</v>
      </c>
      <c r="F78" s="21">
        <v>10</v>
      </c>
      <c r="G78" s="21" t="s">
        <v>143</v>
      </c>
      <c r="H78" s="21">
        <v>7</v>
      </c>
      <c r="I78" s="21" t="s">
        <v>236</v>
      </c>
      <c r="J78" s="21">
        <v>25.797999999999998</v>
      </c>
      <c r="K78" s="21">
        <v>7.29</v>
      </c>
      <c r="L78" s="21" t="s">
        <v>211</v>
      </c>
      <c r="M78" s="21" t="s">
        <v>162</v>
      </c>
      <c r="N78" s="8" t="str">
        <f>_xlfn.IFNA(VLOOKUP(C78,'Points and Classes'!D:E,2,FALSE),"")</f>
        <v>Formula 40 - GTO</v>
      </c>
      <c r="O78" s="8">
        <f>IF(N78="Sportsman",0,_xlfn.IFNA(VLOOKUP(E78,'Points and Classes'!A:B,2,FALSE),0))</f>
        <v>22</v>
      </c>
      <c r="P78" s="8">
        <f>_xlfn.IFNA(VLOOKUP(N78&amp;G78,'By Class Overall'!A:F,6,FALSE),0)</f>
        <v>72</v>
      </c>
      <c r="Q78" s="8">
        <f>_xlfn.IFNA(VLOOKUP(N78&amp;G78,'By Class Overall'!A:G,7,FALSE),0)</f>
        <v>3</v>
      </c>
    </row>
    <row r="79" spans="1:17" x14ac:dyDescent="0.25">
      <c r="A79" s="21">
        <v>2</v>
      </c>
      <c r="B79" s="21" t="s">
        <v>12</v>
      </c>
      <c r="C79" s="21" t="s">
        <v>121</v>
      </c>
      <c r="D79" s="21">
        <v>7</v>
      </c>
      <c r="E79" s="21">
        <v>6</v>
      </c>
      <c r="F79" s="21">
        <v>177</v>
      </c>
      <c r="G79" s="21" t="s">
        <v>51</v>
      </c>
      <c r="H79" s="21">
        <v>7</v>
      </c>
      <c r="I79" s="21" t="s">
        <v>237</v>
      </c>
      <c r="J79" s="21">
        <v>29.155000000000001</v>
      </c>
      <c r="K79" s="21">
        <v>3.3570000000000002</v>
      </c>
      <c r="L79" s="21" t="s">
        <v>28</v>
      </c>
      <c r="M79" s="21" t="s">
        <v>52</v>
      </c>
      <c r="N79" s="8" t="str">
        <f>_xlfn.IFNA(VLOOKUP(C79,'Points and Classes'!D:E,2,FALSE),"")</f>
        <v>Formula 40 - GTO</v>
      </c>
      <c r="O79" s="8">
        <f>IF(N79="Sportsman",0,_xlfn.IFNA(VLOOKUP(E79,'Points and Classes'!A:B,2,FALSE),0))</f>
        <v>20</v>
      </c>
      <c r="P79" s="8">
        <f>_xlfn.IFNA(VLOOKUP(N79&amp;G79,'By Class Overall'!A:F,6,FALSE),0)</f>
        <v>52</v>
      </c>
      <c r="Q79" s="8">
        <f>_xlfn.IFNA(VLOOKUP(N79&amp;G79,'By Class Overall'!A:G,7,FALSE),0)</f>
        <v>6</v>
      </c>
    </row>
    <row r="80" spans="1:17" x14ac:dyDescent="0.25">
      <c r="A80" s="21">
        <v>2</v>
      </c>
      <c r="B80" s="21" t="s">
        <v>12</v>
      </c>
      <c r="C80" s="21" t="s">
        <v>121</v>
      </c>
      <c r="D80" s="21">
        <v>8</v>
      </c>
      <c r="E80" s="21">
        <v>7</v>
      </c>
      <c r="F80" s="21">
        <v>136</v>
      </c>
      <c r="G80" s="21" t="s">
        <v>18</v>
      </c>
      <c r="H80" s="21">
        <v>7</v>
      </c>
      <c r="I80" s="21" t="s">
        <v>238</v>
      </c>
      <c r="J80" s="21">
        <v>30.513999999999999</v>
      </c>
      <c r="K80" s="21">
        <v>1.359</v>
      </c>
      <c r="L80" s="21" t="s">
        <v>148</v>
      </c>
      <c r="M80" s="21" t="s">
        <v>20</v>
      </c>
      <c r="N80" s="8" t="str">
        <f>_xlfn.IFNA(VLOOKUP(C80,'Points and Classes'!D:E,2,FALSE),"")</f>
        <v>Formula 40 - GTO</v>
      </c>
      <c r="O80" s="8">
        <f>IF(N80="Sportsman",0,_xlfn.IFNA(VLOOKUP(E80,'Points and Classes'!A:B,2,FALSE),0))</f>
        <v>18</v>
      </c>
      <c r="P80" s="8">
        <f>_xlfn.IFNA(VLOOKUP(N80&amp;G80,'By Class Overall'!A:F,6,FALSE),0)</f>
        <v>66</v>
      </c>
      <c r="Q80" s="8">
        <f>_xlfn.IFNA(VLOOKUP(N80&amp;G80,'By Class Overall'!A:G,7,FALSE),0)</f>
        <v>4</v>
      </c>
    </row>
    <row r="81" spans="1:17" x14ac:dyDescent="0.25">
      <c r="A81" s="21">
        <v>2</v>
      </c>
      <c r="B81" s="21" t="s">
        <v>12</v>
      </c>
      <c r="C81" s="21" t="s">
        <v>121</v>
      </c>
      <c r="D81" s="21">
        <v>9</v>
      </c>
      <c r="E81" s="21">
        <v>8</v>
      </c>
      <c r="F81" s="21">
        <v>58</v>
      </c>
      <c r="G81" s="21" t="s">
        <v>153</v>
      </c>
      <c r="H81" s="21">
        <v>7</v>
      </c>
      <c r="I81" s="21" t="s">
        <v>239</v>
      </c>
      <c r="J81" s="21">
        <v>34.561999999999998</v>
      </c>
      <c r="K81" s="21">
        <v>4.048</v>
      </c>
      <c r="L81" s="21" t="s">
        <v>154</v>
      </c>
      <c r="M81" s="21" t="s">
        <v>67</v>
      </c>
      <c r="N81" s="8" t="str">
        <f>_xlfn.IFNA(VLOOKUP(C81,'Points and Classes'!D:E,2,FALSE),"")</f>
        <v>Formula 40 - GTO</v>
      </c>
      <c r="O81" s="8">
        <f>IF(N81="Sportsman",0,_xlfn.IFNA(VLOOKUP(E81,'Points and Classes'!A:B,2,FALSE),0))</f>
        <v>16</v>
      </c>
      <c r="P81" s="8">
        <f>_xlfn.IFNA(VLOOKUP(N81&amp;G81,'By Class Overall'!A:F,6,FALSE),0)</f>
        <v>54</v>
      </c>
      <c r="Q81" s="8">
        <f>_xlfn.IFNA(VLOOKUP(N81&amp;G81,'By Class Overall'!A:G,7,FALSE),0)</f>
        <v>5</v>
      </c>
    </row>
    <row r="82" spans="1:17" x14ac:dyDescent="0.25">
      <c r="A82" s="21">
        <v>2</v>
      </c>
      <c r="B82" s="21" t="s">
        <v>12</v>
      </c>
      <c r="C82" s="21" t="s">
        <v>121</v>
      </c>
      <c r="D82" s="21">
        <v>10</v>
      </c>
      <c r="E82" s="21">
        <v>9</v>
      </c>
      <c r="F82" s="21">
        <v>104</v>
      </c>
      <c r="G82" s="21" t="s">
        <v>180</v>
      </c>
      <c r="H82" s="21">
        <v>7</v>
      </c>
      <c r="I82" s="21" t="s">
        <v>231</v>
      </c>
      <c r="J82" s="22">
        <v>7.5231481481481471E-4</v>
      </c>
      <c r="K82" s="21">
        <v>30.321999999999999</v>
      </c>
      <c r="L82" s="21" t="s">
        <v>181</v>
      </c>
      <c r="M82" s="21" t="s">
        <v>182</v>
      </c>
      <c r="N82" s="8" t="str">
        <f>_xlfn.IFNA(VLOOKUP(C82,'Points and Classes'!D:E,2,FALSE),"")</f>
        <v>Formula 40 - GTO</v>
      </c>
      <c r="O82" s="8">
        <f>IF(N82="Sportsman",0,_xlfn.IFNA(VLOOKUP(E82,'Points and Classes'!A:B,2,FALSE),0))</f>
        <v>14</v>
      </c>
      <c r="P82" s="8">
        <f>_xlfn.IFNA(VLOOKUP(N82&amp;G82,'By Class Overall'!A:F,6,FALSE),0)</f>
        <v>46</v>
      </c>
      <c r="Q82" s="8">
        <f>_xlfn.IFNA(VLOOKUP(N82&amp;G82,'By Class Overall'!A:G,7,FALSE),0)</f>
        <v>8</v>
      </c>
    </row>
    <row r="83" spans="1:17" x14ac:dyDescent="0.25">
      <c r="A83" s="21">
        <v>2</v>
      </c>
      <c r="B83" s="21" t="s">
        <v>12</v>
      </c>
      <c r="C83" s="21" t="s">
        <v>121</v>
      </c>
      <c r="D83" s="21" t="s">
        <v>151</v>
      </c>
      <c r="E83" s="21" t="s">
        <v>151</v>
      </c>
      <c r="F83" s="21">
        <v>365</v>
      </c>
      <c r="G83" s="21" t="s">
        <v>58</v>
      </c>
      <c r="H83" s="21"/>
      <c r="I83" s="21" t="s">
        <v>160</v>
      </c>
      <c r="J83" s="21" t="s">
        <v>151</v>
      </c>
      <c r="K83" s="21"/>
      <c r="L83" s="21" t="s">
        <v>17</v>
      </c>
      <c r="M83" s="21" t="s">
        <v>70</v>
      </c>
      <c r="N83" s="8" t="str">
        <f>_xlfn.IFNA(VLOOKUP(C83,'Points and Classes'!D:E,2,FALSE),"")</f>
        <v>Formula 40 - GTO</v>
      </c>
      <c r="O83" s="8">
        <f>IF(N83="Sportsman",0,_xlfn.IFNA(VLOOKUP(E83,'Points and Classes'!A:B,2,FALSE),0))</f>
        <v>0</v>
      </c>
      <c r="P83" s="8">
        <f>_xlfn.IFNA(VLOOKUP(N83&amp;G83,'By Class Overall'!A:F,6,FALSE),0)</f>
        <v>20</v>
      </c>
      <c r="Q83" s="8">
        <f>_xlfn.IFNA(VLOOKUP(N83&amp;G83,'By Class Overall'!A:G,7,FALSE),0)</f>
        <v>12</v>
      </c>
    </row>
    <row r="84" spans="1:17" x14ac:dyDescent="0.25">
      <c r="A84" s="21">
        <v>2</v>
      </c>
      <c r="B84" s="21" t="s">
        <v>12</v>
      </c>
      <c r="C84" s="21" t="s">
        <v>121</v>
      </c>
      <c r="D84" s="21" t="s">
        <v>38</v>
      </c>
      <c r="E84" s="21" t="s">
        <v>38</v>
      </c>
      <c r="F84" s="21">
        <v>89</v>
      </c>
      <c r="G84" s="21" t="s">
        <v>215</v>
      </c>
      <c r="H84" s="21"/>
      <c r="I84" s="21" t="s">
        <v>160</v>
      </c>
      <c r="J84" s="21" t="s">
        <v>38</v>
      </c>
      <c r="K84" s="21"/>
      <c r="L84" s="21" t="s">
        <v>170</v>
      </c>
      <c r="M84" s="21" t="s">
        <v>216</v>
      </c>
      <c r="N84" s="8" t="str">
        <f>_xlfn.IFNA(VLOOKUP(C84,'Points and Classes'!D:E,2,FALSE),"")</f>
        <v>Formula 40 - GTO</v>
      </c>
      <c r="O84" s="8">
        <f>IF(N84="Sportsman",0,_xlfn.IFNA(VLOOKUP(E84,'Points and Classes'!A:B,2,FALSE),0))</f>
        <v>0</v>
      </c>
      <c r="P84" s="8">
        <f>_xlfn.IFNA(VLOOKUP(N84&amp;G84,'By Class Overall'!A:F,6,FALSE),0)</f>
        <v>0</v>
      </c>
      <c r="Q84" s="8">
        <f>_xlfn.IFNA(VLOOKUP(N84&amp;G84,'By Class Overall'!A:G,7,FALSE),0)</f>
        <v>0</v>
      </c>
    </row>
    <row r="85" spans="1:17" x14ac:dyDescent="0.25">
      <c r="A85" s="21">
        <v>2</v>
      </c>
      <c r="B85" s="21" t="s">
        <v>12</v>
      </c>
      <c r="C85" s="21" t="s">
        <v>120</v>
      </c>
      <c r="D85" s="21">
        <v>1</v>
      </c>
      <c r="E85" s="21">
        <v>1</v>
      </c>
      <c r="F85" s="21">
        <v>258</v>
      </c>
      <c r="G85" s="21" t="s">
        <v>75</v>
      </c>
      <c r="H85" s="21">
        <v>7</v>
      </c>
      <c r="I85" s="21" t="s">
        <v>240</v>
      </c>
      <c r="J85" s="21"/>
      <c r="K85" s="21"/>
      <c r="L85" s="21" t="s">
        <v>152</v>
      </c>
      <c r="M85" s="21" t="s">
        <v>76</v>
      </c>
      <c r="N85" s="8" t="str">
        <f>_xlfn.IFNA(VLOOKUP(C85,'Points and Classes'!D:E,2,FALSE),"")</f>
        <v>Formula 40 - GTU</v>
      </c>
      <c r="O85" s="8">
        <f>IF(N85="Sportsman",0,_xlfn.IFNA(VLOOKUP(E85,'Points and Classes'!A:B,2,FALSE),0))</f>
        <v>50</v>
      </c>
      <c r="P85" s="8">
        <f>_xlfn.IFNA(VLOOKUP(N85&amp;G85,'By Class Overall'!A:F,6,FALSE),0)</f>
        <v>76</v>
      </c>
      <c r="Q85" s="8">
        <f>_xlfn.IFNA(VLOOKUP(N85&amp;G85,'By Class Overall'!A:G,7,FALSE),0)</f>
        <v>2</v>
      </c>
    </row>
    <row r="86" spans="1:17" x14ac:dyDescent="0.25">
      <c r="A86" s="21">
        <v>2</v>
      </c>
      <c r="B86" s="21" t="s">
        <v>12</v>
      </c>
      <c r="C86" s="21" t="s">
        <v>120</v>
      </c>
      <c r="D86" s="21">
        <v>11</v>
      </c>
      <c r="E86" s="21">
        <v>2</v>
      </c>
      <c r="F86" s="21">
        <v>217</v>
      </c>
      <c r="G86" s="21" t="s">
        <v>72</v>
      </c>
      <c r="H86" s="21">
        <v>7</v>
      </c>
      <c r="I86" s="21" t="s">
        <v>241</v>
      </c>
      <c r="J86" s="22">
        <v>9.3750000000000007E-4</v>
      </c>
      <c r="K86" s="21">
        <v>15.677</v>
      </c>
      <c r="L86" s="21" t="s">
        <v>82</v>
      </c>
      <c r="M86" s="21" t="s">
        <v>42</v>
      </c>
      <c r="N86" s="8" t="str">
        <f>_xlfn.IFNA(VLOOKUP(C86,'Points and Classes'!D:E,2,FALSE),"")</f>
        <v>Formula 40 - GTU</v>
      </c>
      <c r="O86" s="8">
        <f>IF(N86="Sportsman",0,_xlfn.IFNA(VLOOKUP(E86,'Points and Classes'!A:B,2,FALSE),0))</f>
        <v>40</v>
      </c>
      <c r="P86" s="8">
        <f>_xlfn.IFNA(VLOOKUP(N86&amp;G86,'By Class Overall'!A:F,6,FALSE),0)</f>
        <v>122</v>
      </c>
      <c r="Q86" s="8">
        <f>_xlfn.IFNA(VLOOKUP(N86&amp;G86,'By Class Overall'!A:G,7,FALSE),0)</f>
        <v>1</v>
      </c>
    </row>
    <row r="87" spans="1:17" x14ac:dyDescent="0.25">
      <c r="A87" s="21">
        <v>2</v>
      </c>
      <c r="B87" s="21" t="s">
        <v>12</v>
      </c>
      <c r="C87" s="21" t="s">
        <v>120</v>
      </c>
      <c r="D87" s="21">
        <v>12</v>
      </c>
      <c r="E87" s="21">
        <v>3</v>
      </c>
      <c r="F87" s="21">
        <v>131</v>
      </c>
      <c r="G87" s="21" t="s">
        <v>200</v>
      </c>
      <c r="H87" s="21">
        <v>6</v>
      </c>
      <c r="I87" s="21" t="s">
        <v>242</v>
      </c>
      <c r="J87" s="21" t="s">
        <v>64</v>
      </c>
      <c r="K87" s="21" t="s">
        <v>64</v>
      </c>
      <c r="L87" s="21" t="s">
        <v>243</v>
      </c>
      <c r="M87" s="21" t="s">
        <v>57</v>
      </c>
      <c r="N87" s="8" t="str">
        <f>_xlfn.IFNA(VLOOKUP(C87,'Points and Classes'!D:E,2,FALSE),"")</f>
        <v>Formula 40 - GTU</v>
      </c>
      <c r="O87" s="8">
        <f>IF(N87="Sportsman",0,_xlfn.IFNA(VLOOKUP(E87,'Points and Classes'!A:B,2,FALSE),0))</f>
        <v>32</v>
      </c>
      <c r="P87" s="8">
        <f>_xlfn.IFNA(VLOOKUP(N87&amp;G87,'By Class Overall'!A:F,6,FALSE),0)</f>
        <v>50</v>
      </c>
      <c r="Q87" s="8">
        <f>_xlfn.IFNA(VLOOKUP(N87&amp;G87,'By Class Overall'!A:G,7,FALSE),0)</f>
        <v>4</v>
      </c>
    </row>
    <row r="88" spans="1:17" x14ac:dyDescent="0.25">
      <c r="A88" s="21">
        <v>2</v>
      </c>
      <c r="B88" s="21" t="s">
        <v>12</v>
      </c>
      <c r="C88" s="21" t="s">
        <v>120</v>
      </c>
      <c r="D88" s="21">
        <v>13</v>
      </c>
      <c r="E88" s="21">
        <v>4</v>
      </c>
      <c r="F88" s="21">
        <v>660</v>
      </c>
      <c r="G88" s="21" t="s">
        <v>35</v>
      </c>
      <c r="H88" s="21">
        <v>6</v>
      </c>
      <c r="I88" s="21" t="s">
        <v>244</v>
      </c>
      <c r="J88" s="21" t="s">
        <v>64</v>
      </c>
      <c r="K88" s="21">
        <v>17.300999999999998</v>
      </c>
      <c r="L88" s="21" t="s">
        <v>79</v>
      </c>
      <c r="M88" s="21" t="s">
        <v>36</v>
      </c>
      <c r="N88" s="8" t="str">
        <f>_xlfn.IFNA(VLOOKUP(C88,'Points and Classes'!D:E,2,FALSE),"")</f>
        <v>Formula 40 - GTU</v>
      </c>
      <c r="O88" s="8">
        <f>IF(N88="Sportsman",0,_xlfn.IFNA(VLOOKUP(E88,'Points and Classes'!A:B,2,FALSE),0))</f>
        <v>26</v>
      </c>
      <c r="P88" s="8">
        <f>_xlfn.IFNA(VLOOKUP(N88&amp;G88,'By Class Overall'!A:F,6,FALSE),0)</f>
        <v>68</v>
      </c>
      <c r="Q88" s="8">
        <f>_xlfn.IFNA(VLOOKUP(N88&amp;G88,'By Class Overall'!A:G,7,FALSE),0)</f>
        <v>3</v>
      </c>
    </row>
    <row r="89" spans="1:17" x14ac:dyDescent="0.25">
      <c r="A89" s="21">
        <v>2</v>
      </c>
      <c r="B89" s="21" t="s">
        <v>12</v>
      </c>
      <c r="C89" s="21" t="s">
        <v>120</v>
      </c>
      <c r="D89" s="21">
        <v>14</v>
      </c>
      <c r="E89" s="21">
        <v>5</v>
      </c>
      <c r="F89" s="21">
        <v>425</v>
      </c>
      <c r="G89" s="21" t="s">
        <v>230</v>
      </c>
      <c r="H89" s="21">
        <v>5</v>
      </c>
      <c r="I89" s="21" t="s">
        <v>245</v>
      </c>
      <c r="J89" s="21" t="s">
        <v>61</v>
      </c>
      <c r="K89" s="21" t="s">
        <v>64</v>
      </c>
      <c r="L89" s="21" t="s">
        <v>19</v>
      </c>
      <c r="M89" s="21" t="s">
        <v>165</v>
      </c>
      <c r="N89" s="8" t="str">
        <f>_xlfn.IFNA(VLOOKUP(C89,'Points and Classes'!D:E,2,FALSE),"")</f>
        <v>Formula 40 - GTU</v>
      </c>
      <c r="O89" s="8">
        <f>IF(N89="Sportsman",0,_xlfn.IFNA(VLOOKUP(E89,'Points and Classes'!A:B,2,FALSE),0))</f>
        <v>22</v>
      </c>
      <c r="P89" s="8">
        <f>_xlfn.IFNA(VLOOKUP(N89&amp;G89,'By Class Overall'!A:F,6,FALSE),0)</f>
        <v>38</v>
      </c>
      <c r="Q89" s="8">
        <f>_xlfn.IFNA(VLOOKUP(N89&amp;G89,'By Class Overall'!A:G,7,FALSE),0)</f>
        <v>8</v>
      </c>
    </row>
    <row r="90" spans="1:17" x14ac:dyDescent="0.25">
      <c r="A90" s="21">
        <v>2</v>
      </c>
      <c r="B90" s="21" t="s">
        <v>12</v>
      </c>
      <c r="C90" s="21" t="s">
        <v>120</v>
      </c>
      <c r="D90" s="21" t="s">
        <v>151</v>
      </c>
      <c r="E90" s="21" t="s">
        <v>151</v>
      </c>
      <c r="F90" s="21">
        <v>56</v>
      </c>
      <c r="G90" s="21" t="s">
        <v>77</v>
      </c>
      <c r="H90" s="21">
        <v>1</v>
      </c>
      <c r="I90" s="21" t="s">
        <v>246</v>
      </c>
      <c r="J90" s="21" t="s">
        <v>151</v>
      </c>
      <c r="K90" s="21" t="s">
        <v>80</v>
      </c>
      <c r="L90" s="21" t="s">
        <v>78</v>
      </c>
      <c r="M90" s="21" t="s">
        <v>63</v>
      </c>
      <c r="N90" s="8" t="str">
        <f>_xlfn.IFNA(VLOOKUP(C90,'Points and Classes'!D:E,2,FALSE),"")</f>
        <v>Formula 40 - GTU</v>
      </c>
      <c r="O90" s="8">
        <f>IF(N90="Sportsman",0,_xlfn.IFNA(VLOOKUP(E90,'Points and Classes'!A:B,2,FALSE),0))</f>
        <v>0</v>
      </c>
      <c r="P90" s="8">
        <f>_xlfn.IFNA(VLOOKUP(N90&amp;G90,'By Class Overall'!A:F,6,FALSE),0)</f>
        <v>26</v>
      </c>
      <c r="Q90" s="8">
        <f>_xlfn.IFNA(VLOOKUP(N90&amp;G90,'By Class Overall'!A:G,7,FALSE),0)</f>
        <v>10</v>
      </c>
    </row>
    <row r="91" spans="1:17" x14ac:dyDescent="0.25">
      <c r="A91" s="21">
        <v>2</v>
      </c>
      <c r="B91" s="21" t="s">
        <v>12</v>
      </c>
      <c r="C91" s="21" t="s">
        <v>131</v>
      </c>
      <c r="D91" s="21">
        <v>1</v>
      </c>
      <c r="E91" s="21">
        <v>1</v>
      </c>
      <c r="F91" s="21">
        <v>89</v>
      </c>
      <c r="G91" s="21" t="s">
        <v>215</v>
      </c>
      <c r="H91" s="21">
        <v>11</v>
      </c>
      <c r="I91" s="21" t="s">
        <v>247</v>
      </c>
      <c r="J91" s="21"/>
      <c r="K91" s="21"/>
      <c r="L91" s="21" t="s">
        <v>170</v>
      </c>
      <c r="M91" s="21" t="s">
        <v>216</v>
      </c>
      <c r="N91" s="21" t="s">
        <v>131</v>
      </c>
      <c r="O91" s="8">
        <f>IF(N91="Sportsman",0,_xlfn.IFNA(VLOOKUP(D91,'Points and Classes'!A:B,2,FALSE),0))</f>
        <v>50</v>
      </c>
      <c r="P91" s="8">
        <f>_xlfn.IFNA(VLOOKUP(N91&amp;G91,'By Class Overall'!A:F,6,FALSE),0)</f>
        <v>100</v>
      </c>
      <c r="Q91" s="8">
        <f>_xlfn.IFNA(VLOOKUP(N91&amp;G91,'By Class Overall'!A:G,7,FALSE),0)</f>
        <v>3</v>
      </c>
    </row>
    <row r="92" spans="1:17" x14ac:dyDescent="0.25">
      <c r="A92" s="21">
        <v>2</v>
      </c>
      <c r="B92" s="21" t="s">
        <v>12</v>
      </c>
      <c r="C92" s="21" t="s">
        <v>131</v>
      </c>
      <c r="D92" s="21">
        <v>4</v>
      </c>
      <c r="E92" s="21">
        <v>1</v>
      </c>
      <c r="F92" s="21">
        <v>527</v>
      </c>
      <c r="G92" s="21" t="s">
        <v>49</v>
      </c>
      <c r="H92" s="21">
        <v>11</v>
      </c>
      <c r="I92" s="21" t="s">
        <v>265</v>
      </c>
      <c r="J92" s="21">
        <v>15.547000000000001</v>
      </c>
      <c r="K92" s="21">
        <v>6.2309999999999999</v>
      </c>
      <c r="L92" s="21" t="s">
        <v>15</v>
      </c>
      <c r="M92" s="21" t="s">
        <v>57</v>
      </c>
      <c r="N92" s="21" t="s">
        <v>131</v>
      </c>
      <c r="O92" s="8">
        <f>IF(N92="Sportsman",0,_xlfn.IFNA(VLOOKUP(D92,'Points and Classes'!A:B,2,FALSE),0))</f>
        <v>26</v>
      </c>
      <c r="P92" s="8">
        <f>_xlfn.IFNA(VLOOKUP(N92&amp;G92,'By Class Overall'!A:F,6,FALSE),0)</f>
        <v>108</v>
      </c>
      <c r="Q92" s="8">
        <f>_xlfn.IFNA(VLOOKUP(N92&amp;G92,'By Class Overall'!A:G,7,FALSE),0)</f>
        <v>2</v>
      </c>
    </row>
    <row r="93" spans="1:17" x14ac:dyDescent="0.25">
      <c r="A93" s="21">
        <v>2</v>
      </c>
      <c r="B93" s="21" t="s">
        <v>12</v>
      </c>
      <c r="C93" s="21" t="s">
        <v>131</v>
      </c>
      <c r="D93" s="21">
        <v>2</v>
      </c>
      <c r="E93" s="21">
        <v>2</v>
      </c>
      <c r="F93" s="21">
        <v>96</v>
      </c>
      <c r="G93" s="21" t="s">
        <v>177</v>
      </c>
      <c r="H93" s="21">
        <v>11</v>
      </c>
      <c r="I93" s="21" t="s">
        <v>252</v>
      </c>
      <c r="J93" s="21">
        <v>9.0679999999999996</v>
      </c>
      <c r="K93" s="21">
        <v>9.0679999999999996</v>
      </c>
      <c r="L93" s="21" t="s">
        <v>253</v>
      </c>
      <c r="M93" s="21" t="s">
        <v>178</v>
      </c>
      <c r="N93" s="21" t="s">
        <v>131</v>
      </c>
      <c r="O93" s="8">
        <f>IF(N93="Sportsman",0,_xlfn.IFNA(VLOOKUP(D93,'Points and Classes'!A:B,2,FALSE),0))</f>
        <v>40</v>
      </c>
      <c r="P93" s="8">
        <f>_xlfn.IFNA(VLOOKUP(N93&amp;G93,'By Class Overall'!A:F,6,FALSE),0)</f>
        <v>40</v>
      </c>
      <c r="Q93" s="8">
        <f>_xlfn.IFNA(VLOOKUP(N93&amp;G93,'By Class Overall'!A:G,7,FALSE),0)</f>
        <v>8</v>
      </c>
    </row>
    <row r="94" spans="1:17" x14ac:dyDescent="0.25">
      <c r="A94" s="21">
        <v>2</v>
      </c>
      <c r="B94" s="21" t="s">
        <v>12</v>
      </c>
      <c r="C94" s="21" t="s">
        <v>131</v>
      </c>
      <c r="D94" s="21">
        <v>8</v>
      </c>
      <c r="E94" s="21">
        <v>2</v>
      </c>
      <c r="F94" s="21">
        <v>49</v>
      </c>
      <c r="G94" s="21" t="s">
        <v>47</v>
      </c>
      <c r="H94" s="21">
        <v>11</v>
      </c>
      <c r="I94" s="21" t="s">
        <v>266</v>
      </c>
      <c r="J94" s="21">
        <v>53.277999999999999</v>
      </c>
      <c r="K94" s="21">
        <v>19.291</v>
      </c>
      <c r="L94" s="21" t="s">
        <v>14</v>
      </c>
      <c r="M94" s="21" t="s">
        <v>48</v>
      </c>
      <c r="N94" s="21" t="s">
        <v>131</v>
      </c>
      <c r="O94" s="8">
        <f>IF(N94="Sportsman",0,_xlfn.IFNA(VLOOKUP(D94,'Points and Classes'!A:B,2,FALSE),0))</f>
        <v>16</v>
      </c>
      <c r="P94" s="8">
        <f>_xlfn.IFNA(VLOOKUP(N94&amp;G94,'By Class Overall'!A:F,6,FALSE),0)</f>
        <v>34</v>
      </c>
      <c r="Q94" s="8">
        <f>_xlfn.IFNA(VLOOKUP(N94&amp;G94,'By Class Overall'!A:G,7,FALSE),0)</f>
        <v>10</v>
      </c>
    </row>
    <row r="95" spans="1:17" x14ac:dyDescent="0.25">
      <c r="A95" s="21">
        <v>2</v>
      </c>
      <c r="B95" s="21" t="s">
        <v>12</v>
      </c>
      <c r="C95" s="21" t="s">
        <v>131</v>
      </c>
      <c r="D95" s="21">
        <v>3</v>
      </c>
      <c r="E95" s="21">
        <v>3</v>
      </c>
      <c r="F95" s="21">
        <v>122</v>
      </c>
      <c r="G95" s="21" t="s">
        <v>56</v>
      </c>
      <c r="H95" s="21">
        <v>11</v>
      </c>
      <c r="I95" s="21" t="s">
        <v>254</v>
      </c>
      <c r="J95" s="21">
        <v>9.3160000000000007</v>
      </c>
      <c r="K95" s="21">
        <v>0.248</v>
      </c>
      <c r="L95" s="21" t="s">
        <v>15</v>
      </c>
      <c r="M95" s="21" t="s">
        <v>57</v>
      </c>
      <c r="N95" s="21" t="s">
        <v>131</v>
      </c>
      <c r="O95" s="8">
        <f>IF(N95="Sportsman",0,_xlfn.IFNA(VLOOKUP(D95,'Points and Classes'!A:B,2,FALSE),0))</f>
        <v>32</v>
      </c>
      <c r="P95" s="8">
        <f>_xlfn.IFNA(VLOOKUP(N95&amp;G95,'By Class Overall'!A:F,6,FALSE),0)</f>
        <v>112</v>
      </c>
      <c r="Q95" s="8">
        <f>_xlfn.IFNA(VLOOKUP(N95&amp;G95,'By Class Overall'!A:G,7,FALSE),0)</f>
        <v>1</v>
      </c>
    </row>
    <row r="96" spans="1:17" x14ac:dyDescent="0.25">
      <c r="A96" s="21">
        <v>2</v>
      </c>
      <c r="B96" s="21" t="s">
        <v>12</v>
      </c>
      <c r="C96" s="21" t="s">
        <v>131</v>
      </c>
      <c r="D96" s="21">
        <v>12</v>
      </c>
      <c r="E96" s="21">
        <v>3</v>
      </c>
      <c r="F96" s="21" t="s">
        <v>169</v>
      </c>
      <c r="G96" s="21" t="s">
        <v>188</v>
      </c>
      <c r="H96" s="21">
        <v>10</v>
      </c>
      <c r="I96" s="21" t="s">
        <v>260</v>
      </c>
      <c r="J96" s="21" t="s">
        <v>64</v>
      </c>
      <c r="K96" s="21">
        <v>2.2149999999999999</v>
      </c>
      <c r="L96" s="21" t="s">
        <v>39</v>
      </c>
      <c r="M96" s="21" t="s">
        <v>189</v>
      </c>
      <c r="N96" s="21" t="s">
        <v>131</v>
      </c>
      <c r="O96" s="8">
        <f>IF(N96="Sportsman",0,_xlfn.IFNA(VLOOKUP(D96,'Points and Classes'!A:B,2,FALSE),0))</f>
        <v>9</v>
      </c>
      <c r="P96" s="8">
        <f>_xlfn.IFNA(VLOOKUP(N96&amp;G96,'By Class Overall'!A:F,6,FALSE),0)</f>
        <v>9</v>
      </c>
      <c r="Q96" s="8">
        <f>_xlfn.IFNA(VLOOKUP(N96&amp;G96,'By Class Overall'!A:G,7,FALSE),0)</f>
        <v>21</v>
      </c>
    </row>
    <row r="97" spans="1:17" x14ac:dyDescent="0.25">
      <c r="A97" s="21">
        <v>2</v>
      </c>
      <c r="B97" s="21" t="s">
        <v>12</v>
      </c>
      <c r="C97" s="21" t="s">
        <v>131</v>
      </c>
      <c r="D97" s="21">
        <v>5</v>
      </c>
      <c r="E97" s="21">
        <v>4</v>
      </c>
      <c r="F97" s="21">
        <v>53</v>
      </c>
      <c r="G97" s="21" t="s">
        <v>65</v>
      </c>
      <c r="H97" s="21">
        <v>11</v>
      </c>
      <c r="I97" s="21" t="s">
        <v>255</v>
      </c>
      <c r="J97" s="21">
        <v>19.776</v>
      </c>
      <c r="K97" s="21">
        <v>4.2290000000000001</v>
      </c>
      <c r="L97" s="21" t="s">
        <v>17</v>
      </c>
      <c r="M97" s="21" t="s">
        <v>66</v>
      </c>
      <c r="N97" s="21" t="s">
        <v>131</v>
      </c>
      <c r="O97" s="8">
        <f>IF(N97="Sportsman",0,_xlfn.IFNA(VLOOKUP(D97,'Points and Classes'!A:B,2,FALSE),0))</f>
        <v>22</v>
      </c>
      <c r="P97" s="8">
        <f>_xlfn.IFNA(VLOOKUP(N97&amp;G97,'By Class Overall'!A:F,6,FALSE),0)</f>
        <v>70</v>
      </c>
      <c r="Q97" s="8">
        <f>_xlfn.IFNA(VLOOKUP(N97&amp;G97,'By Class Overall'!A:G,7,FALSE),0)</f>
        <v>4</v>
      </c>
    </row>
    <row r="98" spans="1:17" x14ac:dyDescent="0.25">
      <c r="A98" s="21">
        <v>2</v>
      </c>
      <c r="B98" s="21" t="s">
        <v>12</v>
      </c>
      <c r="C98" s="21" t="s">
        <v>131</v>
      </c>
      <c r="D98" s="21">
        <v>13</v>
      </c>
      <c r="E98" s="21">
        <v>4</v>
      </c>
      <c r="F98" s="21">
        <v>93</v>
      </c>
      <c r="G98" s="21" t="s">
        <v>261</v>
      </c>
      <c r="H98" s="21">
        <v>10</v>
      </c>
      <c r="I98" s="21" t="s">
        <v>262</v>
      </c>
      <c r="J98" s="21" t="s">
        <v>64</v>
      </c>
      <c r="K98" s="21">
        <v>9.3149999999999995</v>
      </c>
      <c r="L98" s="21" t="s">
        <v>15</v>
      </c>
      <c r="M98" s="21" t="s">
        <v>263</v>
      </c>
      <c r="N98" s="21" t="s">
        <v>131</v>
      </c>
      <c r="O98" s="8">
        <f>IF(N98="Sportsman",0,_xlfn.IFNA(VLOOKUP(D98,'Points and Classes'!A:B,2,FALSE),0))</f>
        <v>8</v>
      </c>
      <c r="P98" s="8">
        <f>_xlfn.IFNA(VLOOKUP(N98&amp;G98,'By Class Overall'!A:F,6,FALSE),0)</f>
        <v>31</v>
      </c>
      <c r="Q98" s="8">
        <f>_xlfn.IFNA(VLOOKUP(N98&amp;G98,'By Class Overall'!A:G,7,FALSE),0)</f>
        <v>11</v>
      </c>
    </row>
    <row r="99" spans="1:17" x14ac:dyDescent="0.25">
      <c r="A99" s="21">
        <v>2</v>
      </c>
      <c r="B99" s="21" t="s">
        <v>12</v>
      </c>
      <c r="C99" s="21" t="s">
        <v>131</v>
      </c>
      <c r="D99" s="21">
        <v>6</v>
      </c>
      <c r="E99" s="21">
        <v>5</v>
      </c>
      <c r="F99" s="21">
        <v>121</v>
      </c>
      <c r="G99" s="21" t="s">
        <v>59</v>
      </c>
      <c r="H99" s="21">
        <v>11</v>
      </c>
      <c r="I99" s="21" t="s">
        <v>256</v>
      </c>
      <c r="J99" s="21">
        <v>22.670999999999999</v>
      </c>
      <c r="K99" s="21">
        <v>2.895</v>
      </c>
      <c r="L99" s="21" t="s">
        <v>60</v>
      </c>
      <c r="M99" s="21" t="s">
        <v>57</v>
      </c>
      <c r="N99" s="21" t="s">
        <v>131</v>
      </c>
      <c r="O99" s="8">
        <f>IF(N99="Sportsman",0,_xlfn.IFNA(VLOOKUP(D99,'Points and Classes'!A:B,2,FALSE),0))</f>
        <v>20</v>
      </c>
      <c r="P99" s="8">
        <f>_xlfn.IFNA(VLOOKUP(N99&amp;G99,'By Class Overall'!A:F,6,FALSE),0)</f>
        <v>56</v>
      </c>
      <c r="Q99" s="8">
        <f>_xlfn.IFNA(VLOOKUP(N99&amp;G99,'By Class Overall'!A:G,7,FALSE),0)</f>
        <v>5</v>
      </c>
    </row>
    <row r="100" spans="1:17" x14ac:dyDescent="0.25">
      <c r="A100" s="21">
        <v>2</v>
      </c>
      <c r="B100" s="21" t="s">
        <v>12</v>
      </c>
      <c r="C100" s="21" t="s">
        <v>131</v>
      </c>
      <c r="D100" s="21">
        <v>14</v>
      </c>
      <c r="E100" s="21">
        <v>5</v>
      </c>
      <c r="F100" s="21">
        <v>22</v>
      </c>
      <c r="G100" s="21" t="s">
        <v>21</v>
      </c>
      <c r="H100" s="21">
        <v>10</v>
      </c>
      <c r="I100" s="21" t="s">
        <v>264</v>
      </c>
      <c r="J100" s="21" t="s">
        <v>64</v>
      </c>
      <c r="K100" s="21">
        <v>21.675000000000001</v>
      </c>
      <c r="L100" s="21" t="s">
        <v>15</v>
      </c>
      <c r="M100" s="21" t="s">
        <v>67</v>
      </c>
      <c r="N100" s="21" t="s">
        <v>131</v>
      </c>
      <c r="O100" s="8">
        <f>IF(N100="Sportsman",0,_xlfn.IFNA(VLOOKUP(D100,'Points and Classes'!A:B,2,FALSE),0))</f>
        <v>7</v>
      </c>
      <c r="P100" s="8">
        <f>_xlfn.IFNA(VLOOKUP(N100&amp;G100,'By Class Overall'!A:F,6,FALSE),0)</f>
        <v>23</v>
      </c>
      <c r="Q100" s="8">
        <f>_xlfn.IFNA(VLOOKUP(N100&amp;G100,'By Class Overall'!A:G,7,FALSE),0)</f>
        <v>15</v>
      </c>
    </row>
    <row r="101" spans="1:17" x14ac:dyDescent="0.25">
      <c r="A101" s="21">
        <v>2</v>
      </c>
      <c r="B101" s="21" t="s">
        <v>12</v>
      </c>
      <c r="C101" s="21" t="s">
        <v>131</v>
      </c>
      <c r="D101" s="21">
        <v>7</v>
      </c>
      <c r="E101" s="21">
        <v>6</v>
      </c>
      <c r="F101" s="21">
        <v>464</v>
      </c>
      <c r="G101" s="21" t="s">
        <v>220</v>
      </c>
      <c r="H101" s="21">
        <v>11</v>
      </c>
      <c r="I101" s="21" t="s">
        <v>257</v>
      </c>
      <c r="J101" s="21">
        <v>33.987000000000002</v>
      </c>
      <c r="K101" s="21">
        <v>11.316000000000001</v>
      </c>
      <c r="L101" s="21" t="s">
        <v>170</v>
      </c>
      <c r="M101" s="21" t="s">
        <v>221</v>
      </c>
      <c r="N101" s="21" t="s">
        <v>131</v>
      </c>
      <c r="O101" s="8">
        <f>IF(N101="Sportsman",0,_xlfn.IFNA(VLOOKUP(D101,'Points and Classes'!A:B,2,FALSE),0))</f>
        <v>18</v>
      </c>
      <c r="P101" s="8">
        <f>_xlfn.IFNA(VLOOKUP(N101&amp;G101,'By Class Overall'!A:F,6,FALSE),0)</f>
        <v>24</v>
      </c>
      <c r="Q101" s="8">
        <f>_xlfn.IFNA(VLOOKUP(N101&amp;G101,'By Class Overall'!A:G,7,FALSE),0)</f>
        <v>14</v>
      </c>
    </row>
    <row r="102" spans="1:17" x14ac:dyDescent="0.25">
      <c r="A102" s="21">
        <v>2</v>
      </c>
      <c r="B102" s="21" t="s">
        <v>12</v>
      </c>
      <c r="C102" s="21" t="s">
        <v>131</v>
      </c>
      <c r="D102" s="21">
        <v>9</v>
      </c>
      <c r="E102" s="21">
        <v>7</v>
      </c>
      <c r="F102" s="21">
        <v>10</v>
      </c>
      <c r="G102" s="21" t="s">
        <v>143</v>
      </c>
      <c r="H102" s="21">
        <v>11</v>
      </c>
      <c r="I102" s="21" t="s">
        <v>258</v>
      </c>
      <c r="J102" s="21">
        <v>54.121000000000002</v>
      </c>
      <c r="K102" s="21">
        <v>0.84299999999999997</v>
      </c>
      <c r="L102" s="21" t="s">
        <v>211</v>
      </c>
      <c r="M102" s="21" t="s">
        <v>162</v>
      </c>
      <c r="N102" s="21" t="s">
        <v>131</v>
      </c>
      <c r="O102" s="8">
        <f>IF(N102="Sportsman",0,_xlfn.IFNA(VLOOKUP(D102,'Points and Classes'!A:B,2,FALSE),0))</f>
        <v>14</v>
      </c>
      <c r="P102" s="8">
        <f>_xlfn.IFNA(VLOOKUP(N102&amp;G102,'By Class Overall'!A:F,6,FALSE),0)</f>
        <v>44</v>
      </c>
      <c r="Q102" s="8">
        <f>_xlfn.IFNA(VLOOKUP(N102&amp;G102,'By Class Overall'!A:G,7,FALSE),0)</f>
        <v>7</v>
      </c>
    </row>
    <row r="103" spans="1:17" x14ac:dyDescent="0.25">
      <c r="A103" s="21">
        <v>2</v>
      </c>
      <c r="B103" s="21" t="s">
        <v>12</v>
      </c>
      <c r="C103" s="21" t="s">
        <v>131</v>
      </c>
      <c r="D103" s="21">
        <v>10</v>
      </c>
      <c r="E103" s="21">
        <v>8</v>
      </c>
      <c r="F103" s="21">
        <v>39</v>
      </c>
      <c r="G103" s="21" t="s">
        <v>53</v>
      </c>
      <c r="H103" s="21">
        <v>11</v>
      </c>
      <c r="I103" s="21" t="s">
        <v>248</v>
      </c>
      <c r="J103" s="22">
        <v>7.0601851851851847E-4</v>
      </c>
      <c r="K103" s="21">
        <v>7.3780000000000001</v>
      </c>
      <c r="L103" s="21" t="s">
        <v>34</v>
      </c>
      <c r="M103" s="21" t="s">
        <v>55</v>
      </c>
      <c r="N103" s="21" t="s">
        <v>131</v>
      </c>
      <c r="O103" s="8">
        <f>IF(N103="Sportsman",0,_xlfn.IFNA(VLOOKUP(D103,'Points and Classes'!A:B,2,FALSE),0))</f>
        <v>12</v>
      </c>
      <c r="P103" s="8">
        <f>_xlfn.IFNA(VLOOKUP(N103&amp;G103,'By Class Overall'!A:F,6,FALSE),0)</f>
        <v>35</v>
      </c>
      <c r="Q103" s="8">
        <f>_xlfn.IFNA(VLOOKUP(N103&amp;G103,'By Class Overall'!A:G,7,FALSE),0)</f>
        <v>9</v>
      </c>
    </row>
    <row r="104" spans="1:17" x14ac:dyDescent="0.25">
      <c r="A104" s="21">
        <v>2</v>
      </c>
      <c r="B104" s="21" t="s">
        <v>12</v>
      </c>
      <c r="C104" s="21" t="s">
        <v>131</v>
      </c>
      <c r="D104" s="21">
        <v>11</v>
      </c>
      <c r="E104" s="21">
        <v>9</v>
      </c>
      <c r="F104" s="21">
        <v>365</v>
      </c>
      <c r="G104" s="21" t="s">
        <v>58</v>
      </c>
      <c r="H104" s="21">
        <v>10</v>
      </c>
      <c r="I104" s="21" t="s">
        <v>249</v>
      </c>
      <c r="J104" s="21" t="s">
        <v>64</v>
      </c>
      <c r="K104" s="21" t="s">
        <v>64</v>
      </c>
      <c r="L104" s="21" t="s">
        <v>17</v>
      </c>
      <c r="M104" s="21" t="s">
        <v>70</v>
      </c>
      <c r="N104" s="21" t="s">
        <v>131</v>
      </c>
      <c r="O104" s="8">
        <f>IF(N104="Sportsman",0,_xlfn.IFNA(VLOOKUP(D104,'Points and Classes'!A:B,2,FALSE),0))</f>
        <v>10</v>
      </c>
      <c r="P104" s="8">
        <f>_xlfn.IFNA(VLOOKUP(N104&amp;G104,'By Class Overall'!A:F,6,FALSE),0)</f>
        <v>26</v>
      </c>
      <c r="Q104" s="8">
        <f>_xlfn.IFNA(VLOOKUP(N104&amp;G104,'By Class Overall'!A:G,7,FALSE),0)</f>
        <v>12</v>
      </c>
    </row>
    <row r="105" spans="1:17" x14ac:dyDescent="0.25">
      <c r="A105" s="21">
        <v>2</v>
      </c>
      <c r="B105" s="21" t="s">
        <v>12</v>
      </c>
      <c r="C105" s="21" t="s">
        <v>131</v>
      </c>
      <c r="D105" s="21">
        <v>15</v>
      </c>
      <c r="E105" s="21">
        <v>10</v>
      </c>
      <c r="F105" s="21" t="s">
        <v>217</v>
      </c>
      <c r="G105" s="21" t="s">
        <v>218</v>
      </c>
      <c r="H105" s="21">
        <v>10</v>
      </c>
      <c r="I105" s="21" t="s">
        <v>250</v>
      </c>
      <c r="J105" s="21" t="s">
        <v>64</v>
      </c>
      <c r="K105" s="21">
        <v>7.9790000000000001</v>
      </c>
      <c r="L105" s="21" t="s">
        <v>17</v>
      </c>
      <c r="M105" s="21" t="s">
        <v>219</v>
      </c>
      <c r="N105" s="21" t="s">
        <v>131</v>
      </c>
      <c r="O105" s="8">
        <f>IF(N105="Sportsman",0,_xlfn.IFNA(VLOOKUP(D105,'Points and Classes'!A:B,2,FALSE),0))</f>
        <v>6</v>
      </c>
      <c r="P105" s="8">
        <f>_xlfn.IFNA(VLOOKUP(N105&amp;G105,'By Class Overall'!A:F,6,FALSE),0)</f>
        <v>9</v>
      </c>
      <c r="Q105" s="8">
        <f>_xlfn.IFNA(VLOOKUP(N105&amp;G105,'By Class Overall'!A:G,7,FALSE),0)</f>
        <v>21</v>
      </c>
    </row>
    <row r="106" spans="1:17" x14ac:dyDescent="0.25">
      <c r="A106" s="21">
        <v>2</v>
      </c>
      <c r="B106" s="21" t="s">
        <v>12</v>
      </c>
      <c r="C106" s="21" t="s">
        <v>131</v>
      </c>
      <c r="D106" s="21">
        <v>16</v>
      </c>
      <c r="E106" s="21">
        <v>11</v>
      </c>
      <c r="F106" s="21">
        <v>117</v>
      </c>
      <c r="G106" s="21" t="s">
        <v>16</v>
      </c>
      <c r="H106" s="21">
        <v>10</v>
      </c>
      <c r="I106" s="21" t="s">
        <v>251</v>
      </c>
      <c r="J106" s="21" t="s">
        <v>64</v>
      </c>
      <c r="K106" s="21">
        <v>4.7990000000000004</v>
      </c>
      <c r="L106" s="25" t="s">
        <v>34</v>
      </c>
      <c r="M106" s="21" t="s">
        <v>63</v>
      </c>
      <c r="N106" s="21" t="s">
        <v>131</v>
      </c>
      <c r="O106" s="8">
        <f>IF(N106="Sportsman",0,_xlfn.IFNA(VLOOKUP(D106,'Points and Classes'!A:B,2,FALSE),0))</f>
        <v>5</v>
      </c>
      <c r="P106" s="8">
        <f>_xlfn.IFNA(VLOOKUP(N106&amp;G106,'By Class Overall'!A:F,6,FALSE),0)</f>
        <v>6</v>
      </c>
      <c r="Q106" s="8">
        <f>_xlfn.IFNA(VLOOKUP(N106&amp;G106,'By Class Overall'!A:G,7,FALSE),0)</f>
        <v>24</v>
      </c>
    </row>
    <row r="107" spans="1:17" x14ac:dyDescent="0.25">
      <c r="A107" s="21">
        <v>2</v>
      </c>
      <c r="B107" s="21" t="s">
        <v>12</v>
      </c>
      <c r="C107" s="21" t="s">
        <v>131</v>
      </c>
      <c r="D107" s="21">
        <v>17</v>
      </c>
      <c r="E107" s="21">
        <v>12</v>
      </c>
      <c r="F107" s="21">
        <v>174</v>
      </c>
      <c r="G107" s="21" t="s">
        <v>144</v>
      </c>
      <c r="H107" s="21">
        <v>6</v>
      </c>
      <c r="I107" s="21" t="s">
        <v>259</v>
      </c>
      <c r="J107" s="21" t="s">
        <v>151</v>
      </c>
      <c r="K107" s="21" t="s">
        <v>80</v>
      </c>
      <c r="L107" s="21" t="s">
        <v>28</v>
      </c>
      <c r="M107" s="21" t="s">
        <v>162</v>
      </c>
      <c r="N107" s="21" t="s">
        <v>131</v>
      </c>
      <c r="O107" s="8">
        <f>IF(N107="Sportsman",0,_xlfn.IFNA(VLOOKUP(D107,'Points and Classes'!A:B,2,FALSE),0))</f>
        <v>4</v>
      </c>
      <c r="P107" s="8">
        <f>_xlfn.IFNA(VLOOKUP(N107&amp;G107,'By Class Overall'!A:F,6,FALSE),0)</f>
        <v>50</v>
      </c>
      <c r="Q107" s="8">
        <f>_xlfn.IFNA(VLOOKUP(N107&amp;G107,'By Class Overall'!A:G,7,FALSE),0)</f>
        <v>6</v>
      </c>
    </row>
    <row r="108" spans="1:17" x14ac:dyDescent="0.25">
      <c r="A108" s="21">
        <v>2</v>
      </c>
      <c r="B108" s="21" t="s">
        <v>12</v>
      </c>
      <c r="C108" s="21" t="s">
        <v>131</v>
      </c>
      <c r="D108" s="21" t="s">
        <v>38</v>
      </c>
      <c r="E108" s="21" t="s">
        <v>38</v>
      </c>
      <c r="F108" s="21">
        <v>84</v>
      </c>
      <c r="G108" s="21" t="s">
        <v>45</v>
      </c>
      <c r="H108" s="21"/>
      <c r="I108" s="21" t="s">
        <v>160</v>
      </c>
      <c r="J108" s="21" t="s">
        <v>38</v>
      </c>
      <c r="K108" s="21"/>
      <c r="L108" s="21" t="s">
        <v>15</v>
      </c>
      <c r="M108" s="21" t="s">
        <v>46</v>
      </c>
      <c r="N108" s="21" t="s">
        <v>131</v>
      </c>
      <c r="O108" s="8">
        <f>IF(N108="Sportsman",0,_xlfn.IFNA(VLOOKUP(D108,'Points and Classes'!A:B,2,FALSE),0))</f>
        <v>0</v>
      </c>
      <c r="P108" s="8">
        <f>_xlfn.IFNA(VLOOKUP(N108&amp;G108,'By Class Overall'!A:F,6,FALSE),0)</f>
        <v>26</v>
      </c>
      <c r="Q108" s="8">
        <f>_xlfn.IFNA(VLOOKUP(N108&amp;G108,'By Class Overall'!A:G,7,FALSE),0)</f>
        <v>12</v>
      </c>
    </row>
    <row r="109" spans="1:17" x14ac:dyDescent="0.25">
      <c r="A109" s="21">
        <v>2</v>
      </c>
      <c r="B109" s="21" t="s">
        <v>12</v>
      </c>
      <c r="C109" s="21" t="s">
        <v>131</v>
      </c>
      <c r="D109" s="21" t="s">
        <v>38</v>
      </c>
      <c r="E109" s="21" t="s">
        <v>38</v>
      </c>
      <c r="F109" s="21">
        <v>122</v>
      </c>
      <c r="G109" s="21" t="s">
        <v>56</v>
      </c>
      <c r="H109" s="21"/>
      <c r="I109" s="21" t="s">
        <v>160</v>
      </c>
      <c r="J109" s="21" t="s">
        <v>38</v>
      </c>
      <c r="K109" s="21"/>
      <c r="L109" s="21" t="s">
        <v>17</v>
      </c>
      <c r="M109" s="21" t="s">
        <v>57</v>
      </c>
      <c r="N109" s="21" t="s">
        <v>131</v>
      </c>
      <c r="O109" s="8">
        <f>IF(N109="Sportsman",0,_xlfn.IFNA(VLOOKUP(D109,'Points and Classes'!A:B,2,FALSE),0))</f>
        <v>0</v>
      </c>
      <c r="P109" s="8">
        <f>_xlfn.IFNA(VLOOKUP(N109&amp;G109,'By Class Overall'!A:F,6,FALSE),0)</f>
        <v>112</v>
      </c>
      <c r="Q109" s="8">
        <f>_xlfn.IFNA(VLOOKUP(N109&amp;G109,'By Class Overall'!A:G,7,FALSE),0)</f>
        <v>1</v>
      </c>
    </row>
    <row r="110" spans="1:17" x14ac:dyDescent="0.25">
      <c r="A110" s="21">
        <v>2</v>
      </c>
      <c r="B110" s="21" t="s">
        <v>12</v>
      </c>
      <c r="C110" s="21" t="s">
        <v>131</v>
      </c>
      <c r="D110" s="21" t="s">
        <v>38</v>
      </c>
      <c r="E110" s="21" t="s">
        <v>38</v>
      </c>
      <c r="F110" s="21">
        <v>58</v>
      </c>
      <c r="G110" s="21" t="s">
        <v>153</v>
      </c>
      <c r="H110" s="21"/>
      <c r="I110" s="21" t="s">
        <v>160</v>
      </c>
      <c r="J110" s="21" t="s">
        <v>38</v>
      </c>
      <c r="K110" s="21"/>
      <c r="L110" s="21" t="s">
        <v>154</v>
      </c>
      <c r="M110" s="21" t="s">
        <v>67</v>
      </c>
      <c r="N110" s="21" t="s">
        <v>131</v>
      </c>
      <c r="O110" s="8">
        <f>IF(N110="Sportsman",0,_xlfn.IFNA(VLOOKUP(D110,'Points and Classes'!A:B,2,FALSE),0))</f>
        <v>0</v>
      </c>
      <c r="P110" s="8">
        <f>_xlfn.IFNA(VLOOKUP(N110&amp;G110,'By Class Overall'!A:F,6,FALSE),0)</f>
        <v>0</v>
      </c>
      <c r="Q110" s="8">
        <f>_xlfn.IFNA(VLOOKUP(N110&amp;G110,'By Class Overall'!A:G,7,FALSE),0)</f>
        <v>0</v>
      </c>
    </row>
    <row r="111" spans="1:17" x14ac:dyDescent="0.25">
      <c r="A111" s="21">
        <v>2</v>
      </c>
      <c r="B111" s="21" t="s">
        <v>12</v>
      </c>
      <c r="C111" s="21" t="s">
        <v>131</v>
      </c>
      <c r="D111" s="21" t="s">
        <v>38</v>
      </c>
      <c r="E111" s="21" t="s">
        <v>38</v>
      </c>
      <c r="F111" s="21">
        <v>321</v>
      </c>
      <c r="G111" s="21" t="s">
        <v>145</v>
      </c>
      <c r="H111" s="21"/>
      <c r="I111" s="21" t="s">
        <v>160</v>
      </c>
      <c r="J111" s="21" t="s">
        <v>38</v>
      </c>
      <c r="K111" s="21"/>
      <c r="L111" s="21" t="s">
        <v>146</v>
      </c>
      <c r="M111" s="21" t="s">
        <v>147</v>
      </c>
      <c r="N111" s="21" t="s">
        <v>131</v>
      </c>
      <c r="O111" s="8">
        <f>IF(N111="Sportsman",0,_xlfn.IFNA(VLOOKUP(D111,'Points and Classes'!A:B,2,FALSE),0))</f>
        <v>0</v>
      </c>
      <c r="P111" s="8">
        <f>_xlfn.IFNA(VLOOKUP(N111&amp;G111,'By Class Overall'!A:F,6,FALSE),0)</f>
        <v>0</v>
      </c>
      <c r="Q111" s="8">
        <f>_xlfn.IFNA(VLOOKUP(N111&amp;G111,'By Class Overall'!A:G,7,FALSE),0)</f>
        <v>0</v>
      </c>
    </row>
    <row r="112" spans="1:17" x14ac:dyDescent="0.25">
      <c r="A112" s="21">
        <v>2</v>
      </c>
      <c r="B112" s="21" t="s">
        <v>12</v>
      </c>
      <c r="C112" s="21" t="s">
        <v>131</v>
      </c>
      <c r="D112" s="21" t="s">
        <v>38</v>
      </c>
      <c r="E112" s="21" t="s">
        <v>38</v>
      </c>
      <c r="F112" s="21">
        <v>258</v>
      </c>
      <c r="G112" s="21" t="s">
        <v>75</v>
      </c>
      <c r="H112" s="21"/>
      <c r="I112" s="21" t="s">
        <v>160</v>
      </c>
      <c r="J112" s="21" t="s">
        <v>38</v>
      </c>
      <c r="K112" s="21"/>
      <c r="L112" s="21" t="s">
        <v>152</v>
      </c>
      <c r="M112" s="21" t="s">
        <v>76</v>
      </c>
      <c r="N112" s="21" t="s">
        <v>131</v>
      </c>
      <c r="O112" s="8">
        <f>IF(N112="Sportsman",0,_xlfn.IFNA(VLOOKUP(D112,'Points and Classes'!A:B,2,FALSE),0))</f>
        <v>0</v>
      </c>
      <c r="P112" s="8">
        <f>_xlfn.IFNA(VLOOKUP(N112&amp;G112,'By Class Overall'!A:F,6,FALSE),0)</f>
        <v>0</v>
      </c>
      <c r="Q112" s="8">
        <f>_xlfn.IFNA(VLOOKUP(N112&amp;G112,'By Class Overall'!A:G,7,FALSE),0)</f>
        <v>0</v>
      </c>
    </row>
    <row r="113" spans="1:17" x14ac:dyDescent="0.25">
      <c r="A113" s="21">
        <v>2</v>
      </c>
      <c r="B113" s="21" t="s">
        <v>12</v>
      </c>
      <c r="C113" s="21" t="s">
        <v>131</v>
      </c>
      <c r="D113" s="21" t="s">
        <v>38</v>
      </c>
      <c r="E113" s="21" t="s">
        <v>38</v>
      </c>
      <c r="F113" s="21">
        <v>82</v>
      </c>
      <c r="G113" s="21" t="s">
        <v>166</v>
      </c>
      <c r="H113" s="21"/>
      <c r="I113" s="21" t="s">
        <v>160</v>
      </c>
      <c r="J113" s="21" t="s">
        <v>38</v>
      </c>
      <c r="K113" s="21"/>
      <c r="L113" s="21" t="s">
        <v>167</v>
      </c>
      <c r="M113" s="21" t="s">
        <v>168</v>
      </c>
      <c r="N113" s="21" t="s">
        <v>131</v>
      </c>
      <c r="O113" s="8">
        <f>IF(N113="Sportsman",0,_xlfn.IFNA(VLOOKUP(D113,'Points and Classes'!A:B,2,FALSE),0))</f>
        <v>0</v>
      </c>
      <c r="P113" s="8">
        <f>_xlfn.IFNA(VLOOKUP(N113&amp;G113,'By Class Overall'!A:F,6,FALSE),0)</f>
        <v>0</v>
      </c>
      <c r="Q113" s="8">
        <f>_xlfn.IFNA(VLOOKUP(N113&amp;G113,'By Class Overall'!A:G,7,FALSE),0)</f>
        <v>0</v>
      </c>
    </row>
    <row r="114" spans="1:17" x14ac:dyDescent="0.25">
      <c r="A114" s="21">
        <v>2</v>
      </c>
      <c r="B114" s="21" t="s">
        <v>12</v>
      </c>
      <c r="C114" s="21" t="s">
        <v>118</v>
      </c>
      <c r="D114" s="21">
        <v>1</v>
      </c>
      <c r="E114" s="21">
        <v>1</v>
      </c>
      <c r="F114" s="21">
        <v>89</v>
      </c>
      <c r="G114" s="21" t="s">
        <v>215</v>
      </c>
      <c r="H114" s="21">
        <v>11</v>
      </c>
      <c r="I114" s="21" t="s">
        <v>247</v>
      </c>
      <c r="J114" s="21"/>
      <c r="K114" s="21"/>
      <c r="L114" s="21" t="s">
        <v>170</v>
      </c>
      <c r="M114" s="21" t="s">
        <v>216</v>
      </c>
      <c r="N114" s="24" t="s">
        <v>118</v>
      </c>
      <c r="O114" s="8">
        <f>IF(N114="Sportsman",0,_xlfn.IFNA(VLOOKUP(E114,'Points and Classes'!A:B,2,FALSE),0))</f>
        <v>50</v>
      </c>
      <c r="P114" s="8">
        <f>_xlfn.IFNA(VLOOKUP(N114&amp;G114,'By Class Overall'!A:F,6,FALSE),0)</f>
        <v>100</v>
      </c>
      <c r="Q114" s="8">
        <f>_xlfn.IFNA(VLOOKUP(N114&amp;G114,'By Class Overall'!A:G,7,FALSE),0)</f>
        <v>2</v>
      </c>
    </row>
    <row r="115" spans="1:17" x14ac:dyDescent="0.25">
      <c r="A115" s="21">
        <v>2</v>
      </c>
      <c r="B115" s="21" t="s">
        <v>12</v>
      </c>
      <c r="C115" s="21" t="s">
        <v>118</v>
      </c>
      <c r="D115" s="21">
        <v>2</v>
      </c>
      <c r="E115" s="21">
        <v>2</v>
      </c>
      <c r="F115" s="21">
        <v>96</v>
      </c>
      <c r="G115" s="21" t="s">
        <v>177</v>
      </c>
      <c r="H115" s="21">
        <v>11</v>
      </c>
      <c r="I115" s="21" t="s">
        <v>252</v>
      </c>
      <c r="J115" s="21">
        <v>9.0679999999999996</v>
      </c>
      <c r="K115" s="21">
        <v>9.0679999999999996</v>
      </c>
      <c r="L115" s="21" t="s">
        <v>253</v>
      </c>
      <c r="M115" s="21" t="s">
        <v>178</v>
      </c>
      <c r="N115" s="24" t="s">
        <v>118</v>
      </c>
      <c r="O115" s="8">
        <f>IF(N115="Sportsman",0,_xlfn.IFNA(VLOOKUP(E115,'Points and Classes'!A:B,2,FALSE),0))</f>
        <v>40</v>
      </c>
      <c r="P115" s="8">
        <f>_xlfn.IFNA(VLOOKUP(N115&amp;G115,'By Class Overall'!A:F,6,FALSE),0)</f>
        <v>40</v>
      </c>
      <c r="Q115" s="8">
        <f>_xlfn.IFNA(VLOOKUP(N115&amp;G115,'By Class Overall'!A:G,7,FALSE),0)</f>
        <v>8</v>
      </c>
    </row>
    <row r="116" spans="1:17" x14ac:dyDescent="0.25">
      <c r="A116" s="21">
        <v>2</v>
      </c>
      <c r="B116" s="21" t="s">
        <v>12</v>
      </c>
      <c r="C116" s="21" t="s">
        <v>118</v>
      </c>
      <c r="D116" s="21">
        <v>3</v>
      </c>
      <c r="E116" s="21">
        <v>3</v>
      </c>
      <c r="F116" s="21">
        <v>122</v>
      </c>
      <c r="G116" s="21" t="s">
        <v>56</v>
      </c>
      <c r="H116" s="21">
        <v>11</v>
      </c>
      <c r="I116" s="21" t="s">
        <v>254</v>
      </c>
      <c r="J116" s="21">
        <v>9.3160000000000007</v>
      </c>
      <c r="K116" s="21">
        <v>0.248</v>
      </c>
      <c r="L116" s="21" t="s">
        <v>15</v>
      </c>
      <c r="M116" s="21" t="s">
        <v>57</v>
      </c>
      <c r="N116" s="24" t="s">
        <v>118</v>
      </c>
      <c r="O116" s="8">
        <f>IF(N116="Sportsman",0,_xlfn.IFNA(VLOOKUP(E116,'Points and Classes'!A:B,2,FALSE),0))</f>
        <v>32</v>
      </c>
      <c r="P116" s="8">
        <f>_xlfn.IFNA(VLOOKUP(N116&amp;G116,'By Class Overall'!A:F,6,FALSE),0)</f>
        <v>122</v>
      </c>
      <c r="Q116" s="8">
        <f>_xlfn.IFNA(VLOOKUP(N116&amp;G116,'By Class Overall'!A:G,7,FALSE),0)</f>
        <v>1</v>
      </c>
    </row>
    <row r="117" spans="1:17" x14ac:dyDescent="0.25">
      <c r="A117" s="21">
        <v>2</v>
      </c>
      <c r="B117" s="21" t="s">
        <v>12</v>
      </c>
      <c r="C117" s="21" t="s">
        <v>118</v>
      </c>
      <c r="D117" s="21">
        <v>5</v>
      </c>
      <c r="E117" s="21">
        <v>4</v>
      </c>
      <c r="F117" s="21">
        <v>53</v>
      </c>
      <c r="G117" s="21" t="s">
        <v>65</v>
      </c>
      <c r="H117" s="21">
        <v>11</v>
      </c>
      <c r="I117" s="21" t="s">
        <v>255</v>
      </c>
      <c r="J117" s="21">
        <v>19.776</v>
      </c>
      <c r="K117" s="21">
        <v>4.2290000000000001</v>
      </c>
      <c r="L117" s="21" t="s">
        <v>17</v>
      </c>
      <c r="M117" s="21" t="s">
        <v>66</v>
      </c>
      <c r="N117" s="24" t="s">
        <v>118</v>
      </c>
      <c r="O117" s="8">
        <f>IF(N117="Sportsman",0,_xlfn.IFNA(VLOOKUP(E117,'Points and Classes'!A:B,2,FALSE),0))</f>
        <v>26</v>
      </c>
      <c r="P117" s="8">
        <f>_xlfn.IFNA(VLOOKUP(N117&amp;G117,'By Class Overall'!A:F,6,FALSE),0)</f>
        <v>84</v>
      </c>
      <c r="Q117" s="8">
        <f>_xlfn.IFNA(VLOOKUP(N117&amp;G117,'By Class Overall'!A:G,7,FALSE),0)</f>
        <v>3</v>
      </c>
    </row>
    <row r="118" spans="1:17" x14ac:dyDescent="0.25">
      <c r="A118" s="21">
        <v>2</v>
      </c>
      <c r="B118" s="21" t="s">
        <v>12</v>
      </c>
      <c r="C118" s="21" t="s">
        <v>118</v>
      </c>
      <c r="D118" s="21">
        <v>6</v>
      </c>
      <c r="E118" s="21">
        <v>5</v>
      </c>
      <c r="F118" s="21">
        <v>121</v>
      </c>
      <c r="G118" s="21" t="s">
        <v>59</v>
      </c>
      <c r="H118" s="21">
        <v>11</v>
      </c>
      <c r="I118" s="21" t="s">
        <v>256</v>
      </c>
      <c r="J118" s="21">
        <v>22.670999999999999</v>
      </c>
      <c r="K118" s="21">
        <v>2.895</v>
      </c>
      <c r="L118" s="21" t="s">
        <v>60</v>
      </c>
      <c r="M118" s="21" t="s">
        <v>57</v>
      </c>
      <c r="N118" s="24" t="s">
        <v>118</v>
      </c>
      <c r="O118" s="8">
        <f>IF(N118="Sportsman",0,_xlfn.IFNA(VLOOKUP(E118,'Points and Classes'!A:B,2,FALSE),0))</f>
        <v>22</v>
      </c>
      <c r="P118" s="8">
        <f>_xlfn.IFNA(VLOOKUP(N118&amp;G118,'By Class Overall'!A:F,6,FALSE),0)</f>
        <v>64</v>
      </c>
      <c r="Q118" s="8">
        <f>_xlfn.IFNA(VLOOKUP(N118&amp;G118,'By Class Overall'!A:G,7,FALSE),0)</f>
        <v>5</v>
      </c>
    </row>
    <row r="119" spans="1:17" x14ac:dyDescent="0.25">
      <c r="A119" s="21">
        <v>2</v>
      </c>
      <c r="B119" s="21" t="s">
        <v>12</v>
      </c>
      <c r="C119" s="21" t="s">
        <v>118</v>
      </c>
      <c r="D119" s="21">
        <v>7</v>
      </c>
      <c r="E119" s="21">
        <v>6</v>
      </c>
      <c r="F119" s="21">
        <v>464</v>
      </c>
      <c r="G119" s="21" t="s">
        <v>220</v>
      </c>
      <c r="H119" s="21">
        <v>11</v>
      </c>
      <c r="I119" s="21" t="s">
        <v>257</v>
      </c>
      <c r="J119" s="21">
        <v>33.987000000000002</v>
      </c>
      <c r="K119" s="21">
        <v>11.316000000000001</v>
      </c>
      <c r="L119" s="21" t="s">
        <v>170</v>
      </c>
      <c r="M119" s="21" t="s">
        <v>221</v>
      </c>
      <c r="N119" s="24" t="s">
        <v>118</v>
      </c>
      <c r="O119" s="8">
        <f>IF(N119="Sportsman",0,_xlfn.IFNA(VLOOKUP(E119,'Points and Classes'!A:B,2,FALSE),0))</f>
        <v>20</v>
      </c>
      <c r="P119" s="8">
        <f>_xlfn.IFNA(VLOOKUP(N119&amp;G119,'By Class Overall'!A:F,6,FALSE),0)</f>
        <v>30</v>
      </c>
      <c r="Q119" s="8">
        <f>_xlfn.IFNA(VLOOKUP(N119&amp;G119,'By Class Overall'!A:G,7,FALSE),0)</f>
        <v>11</v>
      </c>
    </row>
    <row r="120" spans="1:17" x14ac:dyDescent="0.25">
      <c r="A120" s="21">
        <v>2</v>
      </c>
      <c r="B120" s="21" t="s">
        <v>12</v>
      </c>
      <c r="C120" s="21" t="s">
        <v>118</v>
      </c>
      <c r="D120" s="21">
        <v>9</v>
      </c>
      <c r="E120" s="21">
        <v>7</v>
      </c>
      <c r="F120" s="21">
        <v>10</v>
      </c>
      <c r="G120" s="21" t="s">
        <v>143</v>
      </c>
      <c r="H120" s="21">
        <v>11</v>
      </c>
      <c r="I120" s="21" t="s">
        <v>258</v>
      </c>
      <c r="J120" s="21">
        <v>54.121000000000002</v>
      </c>
      <c r="K120" s="21">
        <v>0.84299999999999997</v>
      </c>
      <c r="L120" s="21" t="s">
        <v>211</v>
      </c>
      <c r="M120" s="21" t="s">
        <v>162</v>
      </c>
      <c r="N120" s="24" t="s">
        <v>118</v>
      </c>
      <c r="O120" s="8">
        <f>IF(N120="Sportsman",0,_xlfn.IFNA(VLOOKUP(E120,'Points and Classes'!A:B,2,FALSE),0))</f>
        <v>18</v>
      </c>
      <c r="P120" s="8">
        <f>_xlfn.IFNA(VLOOKUP(N120&amp;G120,'By Class Overall'!A:F,6,FALSE),0)</f>
        <v>58</v>
      </c>
      <c r="Q120" s="8">
        <f>_xlfn.IFNA(VLOOKUP(N120&amp;G120,'By Class Overall'!A:G,7,FALSE),0)</f>
        <v>6</v>
      </c>
    </row>
    <row r="121" spans="1:17" x14ac:dyDescent="0.25">
      <c r="A121" s="21">
        <v>2</v>
      </c>
      <c r="B121" s="21" t="s">
        <v>12</v>
      </c>
      <c r="C121" s="21" t="s">
        <v>118</v>
      </c>
      <c r="D121" s="21">
        <v>10</v>
      </c>
      <c r="E121" s="21">
        <v>8</v>
      </c>
      <c r="F121" s="21">
        <v>39</v>
      </c>
      <c r="G121" s="21" t="s">
        <v>53</v>
      </c>
      <c r="H121" s="21">
        <v>11</v>
      </c>
      <c r="I121" s="21" t="s">
        <v>248</v>
      </c>
      <c r="J121" s="22">
        <v>7.0601851851851847E-4</v>
      </c>
      <c r="K121" s="21">
        <v>7.3780000000000001</v>
      </c>
      <c r="L121" s="21" t="s">
        <v>34</v>
      </c>
      <c r="M121" s="21" t="s">
        <v>55</v>
      </c>
      <c r="N121" s="24" t="s">
        <v>118</v>
      </c>
      <c r="O121" s="8">
        <f>IF(N121="Sportsman",0,_xlfn.IFNA(VLOOKUP(E121,'Points and Classes'!A:B,2,FALSE),0))</f>
        <v>16</v>
      </c>
      <c r="P121" s="8">
        <f>_xlfn.IFNA(VLOOKUP(N121&amp;G121,'By Class Overall'!A:F,6,FALSE),0)</f>
        <v>45</v>
      </c>
      <c r="Q121" s="8">
        <f>_xlfn.IFNA(VLOOKUP(N121&amp;G121,'By Class Overall'!A:G,7,FALSE),0)</f>
        <v>7</v>
      </c>
    </row>
    <row r="122" spans="1:17" x14ac:dyDescent="0.25">
      <c r="A122" s="21">
        <v>2</v>
      </c>
      <c r="B122" s="21" t="s">
        <v>12</v>
      </c>
      <c r="C122" s="21" t="s">
        <v>118</v>
      </c>
      <c r="D122" s="21">
        <v>11</v>
      </c>
      <c r="E122" s="21">
        <v>9</v>
      </c>
      <c r="F122" s="21">
        <v>365</v>
      </c>
      <c r="G122" s="21" t="s">
        <v>58</v>
      </c>
      <c r="H122" s="21">
        <v>10</v>
      </c>
      <c r="I122" s="21" t="s">
        <v>249</v>
      </c>
      <c r="J122" s="21" t="s">
        <v>64</v>
      </c>
      <c r="K122" s="21" t="s">
        <v>64</v>
      </c>
      <c r="L122" s="21" t="s">
        <v>17</v>
      </c>
      <c r="M122" s="21" t="s">
        <v>70</v>
      </c>
      <c r="N122" s="24" t="s">
        <v>118</v>
      </c>
      <c r="O122" s="8">
        <f>IF(N122="Sportsman",0,_xlfn.IFNA(VLOOKUP(E122,'Points and Classes'!A:B,2,FALSE),0))</f>
        <v>14</v>
      </c>
      <c r="P122" s="8">
        <f>_xlfn.IFNA(VLOOKUP(N122&amp;G122,'By Class Overall'!A:F,6,FALSE),0)</f>
        <v>32</v>
      </c>
      <c r="Q122" s="8">
        <f>_xlfn.IFNA(VLOOKUP(N122&amp;G122,'By Class Overall'!A:G,7,FALSE),0)</f>
        <v>9</v>
      </c>
    </row>
    <row r="123" spans="1:17" x14ac:dyDescent="0.25">
      <c r="A123" s="21">
        <v>2</v>
      </c>
      <c r="B123" s="21" t="s">
        <v>12</v>
      </c>
      <c r="C123" s="21" t="s">
        <v>118</v>
      </c>
      <c r="D123" s="21">
        <v>15</v>
      </c>
      <c r="E123" s="21">
        <v>10</v>
      </c>
      <c r="F123" s="21" t="s">
        <v>217</v>
      </c>
      <c r="G123" s="21" t="s">
        <v>218</v>
      </c>
      <c r="H123" s="21">
        <v>10</v>
      </c>
      <c r="I123" s="21" t="s">
        <v>250</v>
      </c>
      <c r="J123" s="21" t="s">
        <v>64</v>
      </c>
      <c r="K123" s="21">
        <v>7.9790000000000001</v>
      </c>
      <c r="L123" s="21" t="s">
        <v>17</v>
      </c>
      <c r="M123" s="21" t="s">
        <v>219</v>
      </c>
      <c r="N123" s="24" t="s">
        <v>118</v>
      </c>
      <c r="O123" s="8">
        <f>IF(N123="Sportsman",0,_xlfn.IFNA(VLOOKUP(E123,'Points and Classes'!A:B,2,FALSE),0))</f>
        <v>12</v>
      </c>
      <c r="P123" s="8">
        <f>_xlfn.IFNA(VLOOKUP(N123&amp;G123,'By Class Overall'!A:F,6,FALSE),0)</f>
        <v>20</v>
      </c>
      <c r="Q123" s="8">
        <f>_xlfn.IFNA(VLOOKUP(N123&amp;G123,'By Class Overall'!A:G,7,FALSE),0)</f>
        <v>14</v>
      </c>
    </row>
    <row r="124" spans="1:17" x14ac:dyDescent="0.25">
      <c r="A124" s="21">
        <v>2</v>
      </c>
      <c r="B124" s="21" t="s">
        <v>12</v>
      </c>
      <c r="C124" s="21" t="s">
        <v>118</v>
      </c>
      <c r="D124" s="21">
        <v>16</v>
      </c>
      <c r="E124" s="21">
        <v>11</v>
      </c>
      <c r="F124" s="21">
        <v>117</v>
      </c>
      <c r="G124" s="21" t="s">
        <v>16</v>
      </c>
      <c r="H124" s="21">
        <v>10</v>
      </c>
      <c r="I124" s="21" t="s">
        <v>251</v>
      </c>
      <c r="J124" s="21" t="s">
        <v>64</v>
      </c>
      <c r="K124" s="21">
        <v>4.7990000000000004</v>
      </c>
      <c r="L124" s="25" t="s">
        <v>34</v>
      </c>
      <c r="M124" s="21" t="s">
        <v>63</v>
      </c>
      <c r="N124" s="24" t="s">
        <v>118</v>
      </c>
      <c r="O124" s="8">
        <f>IF(N124="Sportsman",0,_xlfn.IFNA(VLOOKUP(E124,'Points and Classes'!A:B,2,FALSE),0))</f>
        <v>10</v>
      </c>
      <c r="P124" s="8">
        <f>_xlfn.IFNA(VLOOKUP(N124&amp;G124,'By Class Overall'!A:F,6,FALSE),0)</f>
        <v>17</v>
      </c>
      <c r="Q124" s="8">
        <f>_xlfn.IFNA(VLOOKUP(N124&amp;G124,'By Class Overall'!A:G,7,FALSE),0)</f>
        <v>15</v>
      </c>
    </row>
    <row r="125" spans="1:17" x14ac:dyDescent="0.25">
      <c r="A125" s="21">
        <v>2</v>
      </c>
      <c r="B125" s="21" t="s">
        <v>12</v>
      </c>
      <c r="C125" s="21" t="s">
        <v>118</v>
      </c>
      <c r="D125" s="21" t="s">
        <v>151</v>
      </c>
      <c r="E125" s="21">
        <v>12</v>
      </c>
      <c r="F125" s="21">
        <v>174</v>
      </c>
      <c r="G125" s="21" t="s">
        <v>144</v>
      </c>
      <c r="H125" s="21">
        <v>6</v>
      </c>
      <c r="I125" s="21" t="s">
        <v>259</v>
      </c>
      <c r="J125" s="21" t="s">
        <v>151</v>
      </c>
      <c r="K125" s="21" t="s">
        <v>80</v>
      </c>
      <c r="L125" s="21" t="s">
        <v>28</v>
      </c>
      <c r="M125" s="21" t="s">
        <v>162</v>
      </c>
      <c r="N125" s="24" t="s">
        <v>118</v>
      </c>
      <c r="O125" s="8">
        <f>IF(N125="Sportsman",0,_xlfn.IFNA(VLOOKUP(E125,'Points and Classes'!A:B,2,FALSE),0))</f>
        <v>9</v>
      </c>
      <c r="P125" s="8">
        <f>_xlfn.IFNA(VLOOKUP(N125&amp;G125,'By Class Overall'!A:F,6,FALSE),0)</f>
        <v>67</v>
      </c>
      <c r="Q125" s="8">
        <f>_xlfn.IFNA(VLOOKUP(N125&amp;G125,'By Class Overall'!A:G,7,FALSE),0)</f>
        <v>4</v>
      </c>
    </row>
    <row r="126" spans="1:17" x14ac:dyDescent="0.25">
      <c r="A126" s="21">
        <v>2</v>
      </c>
      <c r="B126" s="21" t="s">
        <v>12</v>
      </c>
      <c r="C126" s="21" t="s">
        <v>118</v>
      </c>
      <c r="D126" s="21" t="s">
        <v>38</v>
      </c>
      <c r="E126" s="21" t="s">
        <v>38</v>
      </c>
      <c r="F126" s="21">
        <v>84</v>
      </c>
      <c r="G126" s="21" t="s">
        <v>45</v>
      </c>
      <c r="H126" s="21"/>
      <c r="I126" s="21" t="s">
        <v>160</v>
      </c>
      <c r="J126" s="21" t="s">
        <v>38</v>
      </c>
      <c r="K126" s="21"/>
      <c r="L126" s="21" t="s">
        <v>15</v>
      </c>
      <c r="M126" s="21" t="s">
        <v>46</v>
      </c>
      <c r="N126" s="24" t="s">
        <v>118</v>
      </c>
      <c r="O126" s="8">
        <f>IF(N126="Sportsman",0,_xlfn.IFNA(VLOOKUP(E126,'Points and Classes'!A:B,2,FALSE),0))</f>
        <v>0</v>
      </c>
      <c r="P126" s="8">
        <f>_xlfn.IFNA(VLOOKUP(N126&amp;G126,'By Class Overall'!A:F,6,FALSE),0)</f>
        <v>32</v>
      </c>
      <c r="Q126" s="8">
        <f>_xlfn.IFNA(VLOOKUP(N126&amp;G126,'By Class Overall'!A:G,7,FALSE),0)</f>
        <v>9</v>
      </c>
    </row>
    <row r="127" spans="1:17" x14ac:dyDescent="0.25">
      <c r="A127" s="21">
        <v>2</v>
      </c>
      <c r="B127" s="21" t="s">
        <v>12</v>
      </c>
      <c r="C127" s="21" t="s">
        <v>118</v>
      </c>
      <c r="D127" s="21" t="s">
        <v>38</v>
      </c>
      <c r="E127" s="21" t="s">
        <v>38</v>
      </c>
      <c r="F127" s="21">
        <v>122</v>
      </c>
      <c r="G127" s="21" t="s">
        <v>56</v>
      </c>
      <c r="H127" s="21"/>
      <c r="I127" s="21" t="s">
        <v>160</v>
      </c>
      <c r="J127" s="21" t="s">
        <v>38</v>
      </c>
      <c r="K127" s="21"/>
      <c r="L127" s="21" t="s">
        <v>17</v>
      </c>
      <c r="M127" s="21" t="s">
        <v>57</v>
      </c>
      <c r="N127" s="24" t="s">
        <v>118</v>
      </c>
      <c r="O127" s="8">
        <f>IF(N127="Sportsman",0,_xlfn.IFNA(VLOOKUP(E127,'Points and Classes'!A:B,2,FALSE),0))</f>
        <v>0</v>
      </c>
      <c r="P127" s="8">
        <f>_xlfn.IFNA(VLOOKUP(N127&amp;G127,'By Class Overall'!A:F,6,FALSE),0)</f>
        <v>122</v>
      </c>
      <c r="Q127" s="8">
        <f>_xlfn.IFNA(VLOOKUP(N127&amp;G127,'By Class Overall'!A:G,7,FALSE),0)</f>
        <v>1</v>
      </c>
    </row>
    <row r="128" spans="1:17" x14ac:dyDescent="0.25">
      <c r="A128" s="21">
        <v>2</v>
      </c>
      <c r="B128" s="21" t="s">
        <v>12</v>
      </c>
      <c r="C128" s="21" t="s">
        <v>118</v>
      </c>
      <c r="D128" s="21" t="s">
        <v>38</v>
      </c>
      <c r="E128" s="21" t="s">
        <v>38</v>
      </c>
      <c r="F128" s="21">
        <v>58</v>
      </c>
      <c r="G128" s="21" t="s">
        <v>153</v>
      </c>
      <c r="H128" s="21"/>
      <c r="I128" s="21" t="s">
        <v>160</v>
      </c>
      <c r="J128" s="21" t="s">
        <v>38</v>
      </c>
      <c r="K128" s="21"/>
      <c r="L128" s="21" t="s">
        <v>154</v>
      </c>
      <c r="M128" s="21" t="s">
        <v>67</v>
      </c>
      <c r="N128" s="24" t="s">
        <v>118</v>
      </c>
      <c r="O128" s="8">
        <f>IF(N128="Sportsman",0,_xlfn.IFNA(VLOOKUP(E128,'Points and Classes'!A:B,2,FALSE),0))</f>
        <v>0</v>
      </c>
      <c r="P128" s="8">
        <f>_xlfn.IFNA(VLOOKUP(N128&amp;G128,'By Class Overall'!A:F,6,FALSE),0)</f>
        <v>0</v>
      </c>
      <c r="Q128" s="8">
        <f>_xlfn.IFNA(VLOOKUP(N128&amp;G128,'By Class Overall'!A:G,7,FALSE),0)</f>
        <v>0</v>
      </c>
    </row>
    <row r="129" spans="1:17" x14ac:dyDescent="0.25">
      <c r="A129" s="21">
        <v>2</v>
      </c>
      <c r="B129" s="21" t="s">
        <v>12</v>
      </c>
      <c r="C129" s="21" t="s">
        <v>118</v>
      </c>
      <c r="D129" s="21" t="s">
        <v>38</v>
      </c>
      <c r="E129" s="21" t="s">
        <v>38</v>
      </c>
      <c r="F129" s="21">
        <v>321</v>
      </c>
      <c r="G129" s="21" t="s">
        <v>145</v>
      </c>
      <c r="H129" s="21"/>
      <c r="I129" s="21" t="s">
        <v>160</v>
      </c>
      <c r="J129" s="21" t="s">
        <v>38</v>
      </c>
      <c r="K129" s="21"/>
      <c r="L129" s="21" t="s">
        <v>146</v>
      </c>
      <c r="M129" s="21" t="s">
        <v>147</v>
      </c>
      <c r="N129" s="24" t="s">
        <v>118</v>
      </c>
      <c r="O129" s="8">
        <f>IF(N129="Sportsman",0,_xlfn.IFNA(VLOOKUP(E129,'Points and Classes'!A:B,2,FALSE),0))</f>
        <v>0</v>
      </c>
      <c r="P129" s="8">
        <f>_xlfn.IFNA(VLOOKUP(N129&amp;G129,'By Class Overall'!A:F,6,FALSE),0)</f>
        <v>0</v>
      </c>
      <c r="Q129" s="8">
        <f>_xlfn.IFNA(VLOOKUP(N129&amp;G129,'By Class Overall'!A:G,7,FALSE),0)</f>
        <v>0</v>
      </c>
    </row>
    <row r="130" spans="1:17" x14ac:dyDescent="0.25">
      <c r="A130" s="21">
        <v>2</v>
      </c>
      <c r="B130" s="21" t="s">
        <v>12</v>
      </c>
      <c r="C130" s="21" t="s">
        <v>117</v>
      </c>
      <c r="D130" s="21">
        <v>4</v>
      </c>
      <c r="E130" s="21">
        <v>1</v>
      </c>
      <c r="F130" s="21">
        <v>527</v>
      </c>
      <c r="G130" s="21" t="s">
        <v>49</v>
      </c>
      <c r="H130" s="21">
        <v>11</v>
      </c>
      <c r="I130" s="21" t="s">
        <v>265</v>
      </c>
      <c r="J130" s="21">
        <v>15.547000000000001</v>
      </c>
      <c r="K130" s="21">
        <v>6.2309999999999999</v>
      </c>
      <c r="L130" s="21" t="s">
        <v>15</v>
      </c>
      <c r="M130" s="21" t="s">
        <v>57</v>
      </c>
      <c r="N130" s="24" t="s">
        <v>117</v>
      </c>
      <c r="O130" s="8">
        <f>IF(N130="Sportsman",0,_xlfn.IFNA(VLOOKUP(E130,'Points and Classes'!A:B,2,FALSE),0))</f>
        <v>50</v>
      </c>
      <c r="P130" s="8">
        <f>_xlfn.IFNA(VLOOKUP(N130&amp;G130,'By Class Overall'!A:F,6,FALSE),0)</f>
        <v>150</v>
      </c>
      <c r="Q130" s="8">
        <f>_xlfn.IFNA(VLOOKUP(N130&amp;G130,'By Class Overall'!A:G,7,FALSE),0)</f>
        <v>1</v>
      </c>
    </row>
    <row r="131" spans="1:17" x14ac:dyDescent="0.25">
      <c r="A131" s="21">
        <v>2</v>
      </c>
      <c r="B131" s="21" t="s">
        <v>12</v>
      </c>
      <c r="C131" s="21" t="s">
        <v>117</v>
      </c>
      <c r="D131" s="21">
        <v>8</v>
      </c>
      <c r="E131" s="21">
        <v>2</v>
      </c>
      <c r="F131" s="21">
        <v>49</v>
      </c>
      <c r="G131" s="21" t="s">
        <v>47</v>
      </c>
      <c r="H131" s="21">
        <v>11</v>
      </c>
      <c r="I131" s="21" t="s">
        <v>266</v>
      </c>
      <c r="J131" s="21">
        <v>53.277999999999999</v>
      </c>
      <c r="K131" s="21">
        <v>19.291</v>
      </c>
      <c r="L131" s="21" t="s">
        <v>14</v>
      </c>
      <c r="M131" s="21" t="s">
        <v>48</v>
      </c>
      <c r="N131" s="24" t="s">
        <v>117</v>
      </c>
      <c r="O131" s="8">
        <f>IF(N131="Sportsman",0,_xlfn.IFNA(VLOOKUP(E131,'Points and Classes'!A:B,2,FALSE),0))</f>
        <v>40</v>
      </c>
      <c r="P131" s="8">
        <f>_xlfn.IFNA(VLOOKUP(N131&amp;G131,'By Class Overall'!A:F,6,FALSE),0)</f>
        <v>80</v>
      </c>
      <c r="Q131" s="8">
        <f>_xlfn.IFNA(VLOOKUP(N131&amp;G131,'By Class Overall'!A:G,7,FALSE),0)</f>
        <v>3</v>
      </c>
    </row>
    <row r="132" spans="1:17" x14ac:dyDescent="0.25">
      <c r="A132" s="21">
        <v>2</v>
      </c>
      <c r="B132" s="21" t="s">
        <v>12</v>
      </c>
      <c r="C132" s="21" t="s">
        <v>117</v>
      </c>
      <c r="D132" s="21">
        <v>12</v>
      </c>
      <c r="E132" s="21">
        <v>3</v>
      </c>
      <c r="F132" s="21" t="s">
        <v>169</v>
      </c>
      <c r="G132" s="21" t="s">
        <v>188</v>
      </c>
      <c r="H132" s="21">
        <v>10</v>
      </c>
      <c r="I132" s="21" t="s">
        <v>260</v>
      </c>
      <c r="J132" s="21" t="s">
        <v>64</v>
      </c>
      <c r="K132" s="21">
        <v>2.2149999999999999</v>
      </c>
      <c r="L132" s="21" t="s">
        <v>39</v>
      </c>
      <c r="M132" s="21" t="s">
        <v>189</v>
      </c>
      <c r="N132" s="24" t="s">
        <v>117</v>
      </c>
      <c r="O132" s="8">
        <f>IF(N132="Sportsman",0,_xlfn.IFNA(VLOOKUP(E132,'Points and Classes'!A:B,2,FALSE),0))</f>
        <v>32</v>
      </c>
      <c r="P132" s="8">
        <f>_xlfn.IFNA(VLOOKUP(N132&amp;G132,'By Class Overall'!A:F,6,FALSE),0)</f>
        <v>32</v>
      </c>
      <c r="Q132" s="8">
        <f>_xlfn.IFNA(VLOOKUP(N132&amp;G132,'By Class Overall'!A:G,7,FALSE),0)</f>
        <v>6</v>
      </c>
    </row>
    <row r="133" spans="1:17" x14ac:dyDescent="0.25">
      <c r="A133" s="21">
        <v>2</v>
      </c>
      <c r="B133" s="21" t="s">
        <v>12</v>
      </c>
      <c r="C133" s="21" t="s">
        <v>117</v>
      </c>
      <c r="D133" s="21">
        <v>13</v>
      </c>
      <c r="E133" s="21">
        <v>4</v>
      </c>
      <c r="F133" s="21">
        <v>93</v>
      </c>
      <c r="G133" s="21" t="s">
        <v>261</v>
      </c>
      <c r="H133" s="21">
        <v>10</v>
      </c>
      <c r="I133" s="21" t="s">
        <v>262</v>
      </c>
      <c r="J133" s="21" t="s">
        <v>64</v>
      </c>
      <c r="K133" s="21">
        <v>9.3149999999999995</v>
      </c>
      <c r="L133" s="21" t="s">
        <v>15</v>
      </c>
      <c r="M133" s="21" t="s">
        <v>263</v>
      </c>
      <c r="N133" s="24" t="s">
        <v>117</v>
      </c>
      <c r="O133" s="8">
        <f>IF(N133="Sportsman",0,_xlfn.IFNA(VLOOKUP(E133,'Points and Classes'!A:B,2,FALSE),0))</f>
        <v>26</v>
      </c>
      <c r="P133" s="8">
        <f>_xlfn.IFNA(VLOOKUP(N133&amp;G133,'By Class Overall'!A:F,6,FALSE),0)</f>
        <v>92</v>
      </c>
      <c r="Q133" s="8">
        <f>_xlfn.IFNA(VLOOKUP(N133&amp;G133,'By Class Overall'!A:G,7,FALSE),0)</f>
        <v>2</v>
      </c>
    </row>
    <row r="134" spans="1:17" x14ac:dyDescent="0.25">
      <c r="A134" s="21">
        <v>2</v>
      </c>
      <c r="B134" s="21" t="s">
        <v>12</v>
      </c>
      <c r="C134" s="21" t="s">
        <v>117</v>
      </c>
      <c r="D134" s="21">
        <v>14</v>
      </c>
      <c r="E134" s="21">
        <v>5</v>
      </c>
      <c r="F134" s="21">
        <v>22</v>
      </c>
      <c r="G134" s="21" t="s">
        <v>21</v>
      </c>
      <c r="H134" s="21">
        <v>10</v>
      </c>
      <c r="I134" s="21" t="s">
        <v>264</v>
      </c>
      <c r="J134" s="21" t="s">
        <v>64</v>
      </c>
      <c r="K134" s="21">
        <v>21.675000000000001</v>
      </c>
      <c r="L134" s="21" t="s">
        <v>15</v>
      </c>
      <c r="M134" s="21" t="s">
        <v>67</v>
      </c>
      <c r="N134" s="24" t="s">
        <v>117</v>
      </c>
      <c r="O134" s="8">
        <f>IF(N134="Sportsman",0,_xlfn.IFNA(VLOOKUP(E134,'Points and Classes'!A:B,2,FALSE),0))</f>
        <v>22</v>
      </c>
      <c r="P134" s="8">
        <f>_xlfn.IFNA(VLOOKUP(N134&amp;G134,'By Class Overall'!A:F,6,FALSE),0)</f>
        <v>76</v>
      </c>
      <c r="Q134" s="8">
        <f>_xlfn.IFNA(VLOOKUP(N134&amp;G134,'By Class Overall'!A:G,7,FALSE),0)</f>
        <v>4</v>
      </c>
    </row>
    <row r="135" spans="1:17" x14ac:dyDescent="0.25">
      <c r="A135" s="21">
        <v>2</v>
      </c>
      <c r="B135" s="21" t="s">
        <v>12</v>
      </c>
      <c r="C135" s="21" t="s">
        <v>117</v>
      </c>
      <c r="D135" s="21" t="s">
        <v>38</v>
      </c>
      <c r="E135" s="21" t="s">
        <v>38</v>
      </c>
      <c r="F135" s="21">
        <v>258</v>
      </c>
      <c r="G135" s="21" t="s">
        <v>75</v>
      </c>
      <c r="H135" s="21"/>
      <c r="I135" s="21" t="s">
        <v>160</v>
      </c>
      <c r="J135" s="21" t="s">
        <v>38</v>
      </c>
      <c r="K135" s="21"/>
      <c r="L135" s="21" t="s">
        <v>152</v>
      </c>
      <c r="M135" s="21" t="s">
        <v>76</v>
      </c>
      <c r="N135" s="24" t="s">
        <v>117</v>
      </c>
      <c r="O135" s="8">
        <f>IF(N135="Sportsman",0,_xlfn.IFNA(VLOOKUP(E135,'Points and Classes'!A:B,2,FALSE),0))</f>
        <v>0</v>
      </c>
      <c r="P135" s="8">
        <f>_xlfn.IFNA(VLOOKUP(N135&amp;G135,'By Class Overall'!A:F,6,FALSE),0)</f>
        <v>0</v>
      </c>
      <c r="Q135" s="8">
        <f>_xlfn.IFNA(VLOOKUP(N135&amp;G135,'By Class Overall'!A:G,7,FALSE),0)</f>
        <v>0</v>
      </c>
    </row>
    <row r="136" spans="1:17" x14ac:dyDescent="0.25">
      <c r="A136" s="21">
        <v>2</v>
      </c>
      <c r="B136" s="21" t="s">
        <v>12</v>
      </c>
      <c r="C136" s="21" t="s">
        <v>117</v>
      </c>
      <c r="D136" s="21" t="s">
        <v>38</v>
      </c>
      <c r="E136" s="21" t="s">
        <v>38</v>
      </c>
      <c r="F136" s="21">
        <v>82</v>
      </c>
      <c r="G136" s="21" t="s">
        <v>166</v>
      </c>
      <c r="H136" s="21"/>
      <c r="I136" s="21" t="s">
        <v>160</v>
      </c>
      <c r="J136" s="21" t="s">
        <v>38</v>
      </c>
      <c r="K136" s="21"/>
      <c r="L136" s="21" t="s">
        <v>167</v>
      </c>
      <c r="M136" s="21" t="s">
        <v>168</v>
      </c>
      <c r="N136" s="24" t="s">
        <v>117</v>
      </c>
      <c r="O136" s="8">
        <f>IF(N136="Sportsman",0,_xlfn.IFNA(VLOOKUP(E136,'Points and Classes'!A:B,2,FALSE),0))</f>
        <v>0</v>
      </c>
      <c r="P136" s="8">
        <f>_xlfn.IFNA(VLOOKUP(N136&amp;G136,'By Class Overall'!A:F,6,FALSE),0)</f>
        <v>0</v>
      </c>
      <c r="Q136" s="8">
        <f>_xlfn.IFNA(VLOOKUP(N136&amp;G136,'By Class Overall'!A:G,7,FALSE),0)</f>
        <v>0</v>
      </c>
    </row>
    <row r="137" spans="1:17" x14ac:dyDescent="0.25">
      <c r="A137" s="21">
        <v>2</v>
      </c>
      <c r="B137" s="21" t="s">
        <v>12</v>
      </c>
      <c r="C137" s="21" t="s">
        <v>119</v>
      </c>
      <c r="D137" s="21">
        <v>6</v>
      </c>
      <c r="E137" s="21">
        <v>1</v>
      </c>
      <c r="F137" s="21">
        <v>32</v>
      </c>
      <c r="G137" s="21" t="s">
        <v>94</v>
      </c>
      <c r="H137" s="21">
        <v>7</v>
      </c>
      <c r="I137" s="21" t="s">
        <v>273</v>
      </c>
      <c r="J137" s="21">
        <v>50.238</v>
      </c>
      <c r="K137" s="21">
        <v>4.4960000000000004</v>
      </c>
      <c r="L137" s="21" t="s">
        <v>95</v>
      </c>
      <c r="M137" s="21" t="s">
        <v>96</v>
      </c>
      <c r="N137" s="8" t="str">
        <f>_xlfn.IFNA(VLOOKUP(C137,'Points and Classes'!D:E,2,FALSE),"")</f>
        <v>Lightweight SuperBike</v>
      </c>
      <c r="O137" s="8">
        <f>IF(N137="Sportsman",0,_xlfn.IFNA(VLOOKUP(E137,'Points and Classes'!A:B,2,FALSE),0))</f>
        <v>50</v>
      </c>
      <c r="P137" s="8">
        <f>_xlfn.IFNA(VLOOKUP(N137&amp;G137,'By Class Overall'!A:F,6,FALSE),0)</f>
        <v>110</v>
      </c>
      <c r="Q137" s="8">
        <f>_xlfn.IFNA(VLOOKUP(N137&amp;G137,'By Class Overall'!A:G,7,FALSE),0)</f>
        <v>1</v>
      </c>
    </row>
    <row r="138" spans="1:17" x14ac:dyDescent="0.25">
      <c r="A138" s="21">
        <v>2</v>
      </c>
      <c r="B138" s="21" t="s">
        <v>12</v>
      </c>
      <c r="C138" s="21" t="s">
        <v>119</v>
      </c>
      <c r="D138" s="21">
        <v>9</v>
      </c>
      <c r="E138" s="21">
        <v>2</v>
      </c>
      <c r="F138" s="21">
        <v>33</v>
      </c>
      <c r="G138" s="21" t="s">
        <v>97</v>
      </c>
      <c r="H138" s="21">
        <v>7</v>
      </c>
      <c r="I138" s="21" t="s">
        <v>274</v>
      </c>
      <c r="J138" s="22">
        <v>7.291666666666667E-4</v>
      </c>
      <c r="K138" s="21">
        <v>1.038</v>
      </c>
      <c r="L138" s="21" t="s">
        <v>98</v>
      </c>
      <c r="M138" s="21" t="s">
        <v>99</v>
      </c>
      <c r="N138" s="8" t="str">
        <f>_xlfn.IFNA(VLOOKUP(C138,'Points and Classes'!D:E,2,FALSE),"")</f>
        <v>Lightweight SuperBike</v>
      </c>
      <c r="O138" s="8">
        <f>IF(N138="Sportsman",0,_xlfn.IFNA(VLOOKUP(E138,'Points and Classes'!A:B,2,FALSE),0))</f>
        <v>40</v>
      </c>
      <c r="P138" s="8">
        <f>_xlfn.IFNA(VLOOKUP(N138&amp;G138,'By Class Overall'!A:F,6,FALSE),0)</f>
        <v>40</v>
      </c>
      <c r="Q138" s="8">
        <f>_xlfn.IFNA(VLOOKUP(N138&amp;G138,'By Class Overall'!A:G,7,FALSE),0)</f>
        <v>8</v>
      </c>
    </row>
    <row r="139" spans="1:17" x14ac:dyDescent="0.25">
      <c r="A139" s="21">
        <v>2</v>
      </c>
      <c r="B139" s="21" t="s">
        <v>12</v>
      </c>
      <c r="C139" s="21" t="s">
        <v>119</v>
      </c>
      <c r="D139" s="21">
        <v>10</v>
      </c>
      <c r="E139" s="21">
        <v>3</v>
      </c>
      <c r="F139" s="21">
        <v>317</v>
      </c>
      <c r="G139" s="21" t="s">
        <v>267</v>
      </c>
      <c r="H139" s="21">
        <v>7</v>
      </c>
      <c r="I139" s="21" t="s">
        <v>268</v>
      </c>
      <c r="J139" s="22">
        <v>9.3750000000000007E-4</v>
      </c>
      <c r="K139" s="21">
        <v>17.888999999999999</v>
      </c>
      <c r="L139" s="21" t="s">
        <v>269</v>
      </c>
      <c r="M139" s="21" t="s">
        <v>270</v>
      </c>
      <c r="N139" s="8" t="str">
        <f>_xlfn.IFNA(VLOOKUP(C139,'Points and Classes'!D:E,2,FALSE),"")</f>
        <v>Lightweight SuperBike</v>
      </c>
      <c r="O139" s="8">
        <f>IF(N139="Sportsman",0,_xlfn.IFNA(VLOOKUP(E139,'Points and Classes'!A:B,2,FALSE),0))</f>
        <v>32</v>
      </c>
      <c r="P139" s="8">
        <f>_xlfn.IFNA(VLOOKUP(N139&amp;G139,'By Class Overall'!A:F,6,FALSE),0)</f>
        <v>98</v>
      </c>
      <c r="Q139" s="8">
        <f>_xlfn.IFNA(VLOOKUP(N139&amp;G139,'By Class Overall'!A:G,7,FALSE),0)</f>
        <v>2</v>
      </c>
    </row>
    <row r="140" spans="1:17" x14ac:dyDescent="0.25">
      <c r="A140" s="21">
        <v>2</v>
      </c>
      <c r="B140" s="21" t="s">
        <v>12</v>
      </c>
      <c r="C140" s="21" t="s">
        <v>119</v>
      </c>
      <c r="D140" s="21">
        <v>13</v>
      </c>
      <c r="E140" s="21">
        <v>4</v>
      </c>
      <c r="F140" s="21">
        <v>660</v>
      </c>
      <c r="G140" s="21" t="s">
        <v>35</v>
      </c>
      <c r="H140" s="21">
        <v>7</v>
      </c>
      <c r="I140" s="21" t="s">
        <v>271</v>
      </c>
      <c r="J140" s="22">
        <v>9.7222222222222209E-4</v>
      </c>
      <c r="K140" s="21">
        <v>0.34200000000000003</v>
      </c>
      <c r="L140" s="21" t="s">
        <v>79</v>
      </c>
      <c r="M140" s="21" t="s">
        <v>36</v>
      </c>
      <c r="N140" s="8" t="str">
        <f>_xlfn.IFNA(VLOOKUP(C140,'Points and Classes'!D:E,2,FALSE),"")</f>
        <v>Lightweight SuperBike</v>
      </c>
      <c r="O140" s="8">
        <f>IF(N140="Sportsman",0,_xlfn.IFNA(VLOOKUP(E140,'Points and Classes'!A:B,2,FALSE),0))</f>
        <v>26</v>
      </c>
      <c r="P140" s="8">
        <f>_xlfn.IFNA(VLOOKUP(N140&amp;G140,'By Class Overall'!A:F,6,FALSE),0)</f>
        <v>90</v>
      </c>
      <c r="Q140" s="8">
        <f>_xlfn.IFNA(VLOOKUP(N140&amp;G140,'By Class Overall'!A:G,7,FALSE),0)</f>
        <v>3</v>
      </c>
    </row>
    <row r="141" spans="1:17" x14ac:dyDescent="0.25">
      <c r="A141" s="21">
        <v>2</v>
      </c>
      <c r="B141" s="21" t="s">
        <v>12</v>
      </c>
      <c r="C141" s="21" t="s">
        <v>119</v>
      </c>
      <c r="D141" s="21">
        <v>14</v>
      </c>
      <c r="E141" s="21">
        <v>5</v>
      </c>
      <c r="F141" s="21">
        <v>142</v>
      </c>
      <c r="G141" s="21" t="s">
        <v>138</v>
      </c>
      <c r="H141" s="21">
        <v>7</v>
      </c>
      <c r="I141" s="21" t="s">
        <v>272</v>
      </c>
      <c r="J141" s="22">
        <v>1.1458333333333333E-3</v>
      </c>
      <c r="K141" s="21">
        <v>14.973000000000001</v>
      </c>
      <c r="L141" s="21" t="s">
        <v>229</v>
      </c>
      <c r="M141" s="21" t="s">
        <v>162</v>
      </c>
      <c r="N141" s="8" t="str">
        <f>_xlfn.IFNA(VLOOKUP(C141,'Points and Classes'!D:E,2,FALSE),"")</f>
        <v>Lightweight SuperBike</v>
      </c>
      <c r="O141" s="8">
        <f>IF(N141="Sportsman",0,_xlfn.IFNA(VLOOKUP(E141,'Points and Classes'!A:B,2,FALSE),0))</f>
        <v>22</v>
      </c>
      <c r="P141" s="8">
        <f>_xlfn.IFNA(VLOOKUP(N141&amp;G141,'By Class Overall'!A:F,6,FALSE),0)</f>
        <v>44</v>
      </c>
      <c r="Q141" s="8">
        <f>_xlfn.IFNA(VLOOKUP(N141&amp;G141,'By Class Overall'!A:G,7,FALSE),0)</f>
        <v>7</v>
      </c>
    </row>
    <row r="142" spans="1:17" x14ac:dyDescent="0.25">
      <c r="A142" s="21">
        <v>2</v>
      </c>
      <c r="B142" s="21" t="s">
        <v>12</v>
      </c>
      <c r="C142" s="21" t="s">
        <v>119</v>
      </c>
      <c r="D142" s="21" t="s">
        <v>38</v>
      </c>
      <c r="E142" s="21" t="s">
        <v>38</v>
      </c>
      <c r="F142" s="21">
        <v>805</v>
      </c>
      <c r="G142" s="21" t="s">
        <v>43</v>
      </c>
      <c r="H142" s="21"/>
      <c r="I142" s="21" t="s">
        <v>160</v>
      </c>
      <c r="J142" s="21" t="s">
        <v>38</v>
      </c>
      <c r="K142" s="21"/>
      <c r="L142" s="21" t="s">
        <v>44</v>
      </c>
      <c r="M142" s="21" t="s">
        <v>29</v>
      </c>
      <c r="N142" s="8" t="str">
        <f>_xlfn.IFNA(VLOOKUP(C142,'Points and Classes'!D:E,2,FALSE),"")</f>
        <v>Lightweight SuperBike</v>
      </c>
      <c r="O142" s="8">
        <f>IF(N142="Sportsman",0,_xlfn.IFNA(VLOOKUP(E142,'Points and Classes'!A:B,2,FALSE),0))</f>
        <v>0</v>
      </c>
      <c r="P142" s="8">
        <f>_xlfn.IFNA(VLOOKUP(N142&amp;G142,'By Class Overall'!A:F,6,FALSE),0)</f>
        <v>0</v>
      </c>
      <c r="Q142" s="8">
        <f>_xlfn.IFNA(VLOOKUP(N142&amp;G142,'By Class Overall'!A:G,7,FALSE),0)</f>
        <v>0</v>
      </c>
    </row>
    <row r="143" spans="1:17" x14ac:dyDescent="0.25">
      <c r="A143" s="21">
        <v>2</v>
      </c>
      <c r="B143" s="21" t="s">
        <v>12</v>
      </c>
      <c r="C143" s="21" t="s">
        <v>119</v>
      </c>
      <c r="D143" s="21" t="s">
        <v>38</v>
      </c>
      <c r="E143" s="21" t="s">
        <v>38</v>
      </c>
      <c r="F143" s="21">
        <v>217</v>
      </c>
      <c r="G143" s="21" t="s">
        <v>72</v>
      </c>
      <c r="H143" s="21"/>
      <c r="I143" s="21" t="s">
        <v>160</v>
      </c>
      <c r="J143" s="21" t="s">
        <v>38</v>
      </c>
      <c r="K143" s="21"/>
      <c r="L143" s="21" t="s">
        <v>73</v>
      </c>
      <c r="M143" s="21" t="s">
        <v>42</v>
      </c>
      <c r="N143" s="8" t="str">
        <f>_xlfn.IFNA(VLOOKUP(C143,'Points and Classes'!D:E,2,FALSE),"")</f>
        <v>Lightweight SuperBike</v>
      </c>
      <c r="O143" s="8">
        <f>IF(N143="Sportsman",0,_xlfn.IFNA(VLOOKUP(E143,'Points and Classes'!A:B,2,FALSE),0))</f>
        <v>0</v>
      </c>
      <c r="P143" s="8">
        <f>_xlfn.IFNA(VLOOKUP(N143&amp;G143,'By Class Overall'!A:F,6,FALSE),0)</f>
        <v>0</v>
      </c>
      <c r="Q143" s="8">
        <f>_xlfn.IFNA(VLOOKUP(N143&amp;G143,'By Class Overall'!A:G,7,FALSE),0)</f>
        <v>0</v>
      </c>
    </row>
    <row r="144" spans="1:17" x14ac:dyDescent="0.25">
      <c r="A144" s="21">
        <v>2</v>
      </c>
      <c r="B144" s="21" t="s">
        <v>12</v>
      </c>
      <c r="C144" s="21" t="s">
        <v>119</v>
      </c>
      <c r="D144" s="21" t="s">
        <v>38</v>
      </c>
      <c r="E144" s="21" t="s">
        <v>38</v>
      </c>
      <c r="F144" s="21">
        <v>113</v>
      </c>
      <c r="G144" s="21" t="s">
        <v>149</v>
      </c>
      <c r="H144" s="21"/>
      <c r="I144" s="21" t="s">
        <v>160</v>
      </c>
      <c r="J144" s="21" t="s">
        <v>38</v>
      </c>
      <c r="K144" s="21"/>
      <c r="L144" s="21" t="s">
        <v>206</v>
      </c>
      <c r="M144" s="21" t="s">
        <v>150</v>
      </c>
      <c r="N144" s="8" t="str">
        <f>_xlfn.IFNA(VLOOKUP(C144,'Points and Classes'!D:E,2,FALSE),"")</f>
        <v>Lightweight SuperBike</v>
      </c>
      <c r="O144" s="8">
        <f>IF(N144="Sportsman",0,_xlfn.IFNA(VLOOKUP(E144,'Points and Classes'!A:B,2,FALSE),0))</f>
        <v>0</v>
      </c>
      <c r="P144" s="8">
        <f>_xlfn.IFNA(VLOOKUP(N144&amp;G144,'By Class Overall'!A:F,6,FALSE),0)</f>
        <v>46</v>
      </c>
      <c r="Q144" s="8">
        <f>_xlfn.IFNA(VLOOKUP(N144&amp;G144,'By Class Overall'!A:G,7,FALSE),0)</f>
        <v>6</v>
      </c>
    </row>
    <row r="145" spans="1:17" x14ac:dyDescent="0.25">
      <c r="A145" s="21">
        <v>2</v>
      </c>
      <c r="B145" s="21" t="s">
        <v>12</v>
      </c>
      <c r="C145" s="21" t="s">
        <v>119</v>
      </c>
      <c r="D145" s="21" t="s">
        <v>38</v>
      </c>
      <c r="E145" s="21" t="s">
        <v>38</v>
      </c>
      <c r="F145" s="21">
        <v>369</v>
      </c>
      <c r="G145" s="21" t="s">
        <v>141</v>
      </c>
      <c r="H145" s="21"/>
      <c r="I145" s="21" t="s">
        <v>160</v>
      </c>
      <c r="J145" s="21" t="s">
        <v>38</v>
      </c>
      <c r="K145" s="21"/>
      <c r="L145" s="21" t="s">
        <v>142</v>
      </c>
      <c r="M145" s="21" t="s">
        <v>203</v>
      </c>
      <c r="N145" s="8" t="str">
        <f>_xlfn.IFNA(VLOOKUP(C145,'Points and Classes'!D:E,2,FALSE),"")</f>
        <v>Lightweight SuperBike</v>
      </c>
      <c r="O145" s="8">
        <f>IF(N145="Sportsman",0,_xlfn.IFNA(VLOOKUP(E145,'Points and Classes'!A:B,2,FALSE),0))</f>
        <v>0</v>
      </c>
      <c r="P145" s="8">
        <f>_xlfn.IFNA(VLOOKUP(N145&amp;G145,'By Class Overall'!A:F,6,FALSE),0)</f>
        <v>22</v>
      </c>
      <c r="Q145" s="8">
        <f>_xlfn.IFNA(VLOOKUP(N145&amp;G145,'By Class Overall'!A:G,7,FALSE),0)</f>
        <v>9</v>
      </c>
    </row>
    <row r="146" spans="1:17" x14ac:dyDescent="0.25">
      <c r="A146" s="21">
        <v>2</v>
      </c>
      <c r="B146" s="21" t="s">
        <v>12</v>
      </c>
      <c r="C146" s="21" t="s">
        <v>275</v>
      </c>
      <c r="D146" s="21">
        <v>1</v>
      </c>
      <c r="E146" s="21">
        <v>1</v>
      </c>
      <c r="F146" s="21">
        <v>527</v>
      </c>
      <c r="G146" s="21" t="s">
        <v>49</v>
      </c>
      <c r="H146" s="21">
        <v>7</v>
      </c>
      <c r="I146" s="21" t="s">
        <v>276</v>
      </c>
      <c r="J146" s="21"/>
      <c r="K146" s="21"/>
      <c r="L146" s="21" t="s">
        <v>15</v>
      </c>
      <c r="M146" s="21" t="s">
        <v>57</v>
      </c>
      <c r="N146" s="8" t="str">
        <f>_xlfn.IFNA(VLOOKUP(C146,'Points and Classes'!D:E,2,FALSE),"")</f>
        <v>Middleweight Superbike</v>
      </c>
      <c r="O146" s="8">
        <f>IF(N146="Sportsman",0,_xlfn.IFNA(VLOOKUP(E146,'Points and Classes'!A:B,2,FALSE),0))</f>
        <v>50</v>
      </c>
      <c r="P146" s="8">
        <f>_xlfn.IFNA(VLOOKUP(N146&amp;G146,'By Class Overall'!A:F,6,FALSE),0)</f>
        <v>140</v>
      </c>
      <c r="Q146" s="8">
        <f>_xlfn.IFNA(VLOOKUP(N146&amp;G146,'By Class Overall'!A:G,7,FALSE),0)</f>
        <v>1</v>
      </c>
    </row>
    <row r="147" spans="1:17" x14ac:dyDescent="0.25">
      <c r="A147" s="21">
        <v>2</v>
      </c>
      <c r="B147" s="21" t="s">
        <v>12</v>
      </c>
      <c r="C147" s="21" t="s">
        <v>275</v>
      </c>
      <c r="D147" s="21">
        <v>2</v>
      </c>
      <c r="E147" s="21">
        <v>2</v>
      </c>
      <c r="F147" s="21">
        <v>49</v>
      </c>
      <c r="G147" s="21" t="s">
        <v>47</v>
      </c>
      <c r="H147" s="21">
        <v>7</v>
      </c>
      <c r="I147" s="21" t="s">
        <v>278</v>
      </c>
      <c r="J147" s="21">
        <v>1.42</v>
      </c>
      <c r="K147" s="21">
        <v>1.0049999999999999</v>
      </c>
      <c r="L147" s="21" t="s">
        <v>14</v>
      </c>
      <c r="M147" s="21" t="s">
        <v>48</v>
      </c>
      <c r="N147" s="8" t="str">
        <f>_xlfn.IFNA(VLOOKUP(C147,'Points and Classes'!D:E,2,FALSE),"")</f>
        <v>Middleweight Superbike</v>
      </c>
      <c r="O147" s="8">
        <f>IF(N147="Sportsman",0,_xlfn.IFNA(VLOOKUP(E147,'Points and Classes'!A:B,2,FALSE),0))</f>
        <v>40</v>
      </c>
      <c r="P147" s="8">
        <f>_xlfn.IFNA(VLOOKUP(N147&amp;G147,'By Class Overall'!A:F,6,FALSE),0)</f>
        <v>90</v>
      </c>
      <c r="Q147" s="8">
        <f>_xlfn.IFNA(VLOOKUP(N147&amp;G147,'By Class Overall'!A:G,7,FALSE),0)</f>
        <v>2</v>
      </c>
    </row>
    <row r="148" spans="1:17" x14ac:dyDescent="0.25">
      <c r="A148" s="21">
        <v>2</v>
      </c>
      <c r="B148" s="21" t="s">
        <v>12</v>
      </c>
      <c r="C148" s="21" t="s">
        <v>275</v>
      </c>
      <c r="D148" s="21">
        <v>4</v>
      </c>
      <c r="E148" s="21">
        <v>3</v>
      </c>
      <c r="F148" s="21">
        <v>966</v>
      </c>
      <c r="G148" s="21" t="s">
        <v>190</v>
      </c>
      <c r="H148" s="21">
        <v>7</v>
      </c>
      <c r="I148" s="21" t="s">
        <v>279</v>
      </c>
      <c r="J148" s="21">
        <v>51.881</v>
      </c>
      <c r="K148" s="21">
        <v>11.760999999999999</v>
      </c>
      <c r="L148" s="21" t="s">
        <v>161</v>
      </c>
      <c r="M148" s="21" t="s">
        <v>192</v>
      </c>
      <c r="N148" s="8" t="str">
        <f>_xlfn.IFNA(VLOOKUP(C148,'Points and Classes'!D:E,2,FALSE),"")</f>
        <v>Middleweight Superbike</v>
      </c>
      <c r="O148" s="8">
        <f>IF(N148="Sportsman",0,_xlfn.IFNA(VLOOKUP(E148,'Points and Classes'!A:B,2,FALSE),0))</f>
        <v>32</v>
      </c>
      <c r="P148" s="8">
        <f>_xlfn.IFNA(VLOOKUP(N148&amp;G148,'By Class Overall'!A:F,6,FALSE),0)</f>
        <v>84</v>
      </c>
      <c r="Q148" s="8">
        <f>_xlfn.IFNA(VLOOKUP(N148&amp;G148,'By Class Overall'!A:G,7,FALSE),0)</f>
        <v>3</v>
      </c>
    </row>
    <row r="149" spans="1:17" x14ac:dyDescent="0.25">
      <c r="A149" s="21">
        <v>2</v>
      </c>
      <c r="B149" s="21" t="s">
        <v>12</v>
      </c>
      <c r="C149" s="21" t="s">
        <v>275</v>
      </c>
      <c r="D149" s="21">
        <v>5</v>
      </c>
      <c r="E149" s="21">
        <v>4</v>
      </c>
      <c r="F149" s="21">
        <v>870</v>
      </c>
      <c r="G149" s="21" t="s">
        <v>40</v>
      </c>
      <c r="H149" s="21">
        <v>7</v>
      </c>
      <c r="I149" s="21" t="s">
        <v>280</v>
      </c>
      <c r="J149" s="21">
        <v>55.472999999999999</v>
      </c>
      <c r="K149" s="21">
        <v>3.5920000000000001</v>
      </c>
      <c r="L149" s="21" t="s">
        <v>41</v>
      </c>
      <c r="M149" s="21" t="s">
        <v>42</v>
      </c>
      <c r="N149" s="8" t="str">
        <f>_xlfn.IFNA(VLOOKUP(C149,'Points and Classes'!D:E,2,FALSE),"")</f>
        <v>Middleweight Superbike</v>
      </c>
      <c r="O149" s="8">
        <f>IF(N149="Sportsman",0,_xlfn.IFNA(VLOOKUP(E149,'Points and Classes'!A:B,2,FALSE),0))</f>
        <v>26</v>
      </c>
      <c r="P149" s="8">
        <f>_xlfn.IFNA(VLOOKUP(N149&amp;G149,'By Class Overall'!A:F,6,FALSE),0)</f>
        <v>46</v>
      </c>
      <c r="Q149" s="8">
        <f>_xlfn.IFNA(VLOOKUP(N149&amp;G149,'By Class Overall'!A:G,7,FALSE),0)</f>
        <v>6</v>
      </c>
    </row>
    <row r="150" spans="1:17" x14ac:dyDescent="0.25">
      <c r="A150" s="21">
        <v>2</v>
      </c>
      <c r="B150" s="21" t="s">
        <v>12</v>
      </c>
      <c r="C150" s="21" t="s">
        <v>275</v>
      </c>
      <c r="D150" s="21">
        <v>6</v>
      </c>
      <c r="E150" s="21">
        <v>5</v>
      </c>
      <c r="F150" s="21">
        <v>22</v>
      </c>
      <c r="G150" s="21" t="s">
        <v>21</v>
      </c>
      <c r="H150" s="21">
        <v>7</v>
      </c>
      <c r="I150" s="21" t="s">
        <v>281</v>
      </c>
      <c r="J150" s="21">
        <v>57.186</v>
      </c>
      <c r="K150" s="21">
        <v>1.7130000000000001</v>
      </c>
      <c r="L150" s="21" t="s">
        <v>15</v>
      </c>
      <c r="M150" s="21" t="s">
        <v>67</v>
      </c>
      <c r="N150" s="8" t="str">
        <f>_xlfn.IFNA(VLOOKUP(C150,'Points and Classes'!D:E,2,FALSE),"")</f>
        <v>Middleweight Superbike</v>
      </c>
      <c r="O150" s="8">
        <f>IF(N150="Sportsman",0,_xlfn.IFNA(VLOOKUP(E150,'Points and Classes'!A:B,2,FALSE),0))</f>
        <v>22</v>
      </c>
      <c r="P150" s="8">
        <f>_xlfn.IFNA(VLOOKUP(N150&amp;G150,'By Class Overall'!A:F,6,FALSE),0)</f>
        <v>70</v>
      </c>
      <c r="Q150" s="8">
        <f>_xlfn.IFNA(VLOOKUP(N150&amp;G150,'By Class Overall'!A:G,7,FALSE),0)</f>
        <v>4</v>
      </c>
    </row>
    <row r="151" spans="1:17" x14ac:dyDescent="0.25">
      <c r="A151" s="21">
        <v>2</v>
      </c>
      <c r="B151" s="21" t="s">
        <v>12</v>
      </c>
      <c r="C151" s="21" t="s">
        <v>275</v>
      </c>
      <c r="D151" s="23" t="s">
        <v>38</v>
      </c>
      <c r="E151" s="23" t="s">
        <v>38</v>
      </c>
      <c r="F151" s="21">
        <v>122</v>
      </c>
      <c r="G151" s="21" t="s">
        <v>56</v>
      </c>
      <c r="H151" s="21">
        <v>7</v>
      </c>
      <c r="I151" s="21" t="s">
        <v>277</v>
      </c>
      <c r="J151" s="21">
        <v>0.41499999999999998</v>
      </c>
      <c r="K151" s="21">
        <v>0.41499999999999998</v>
      </c>
      <c r="L151" s="21" t="s">
        <v>15</v>
      </c>
      <c r="M151" s="21" t="s">
        <v>57</v>
      </c>
      <c r="N151" s="8" t="str">
        <f>_xlfn.IFNA(VLOOKUP(C151,'Points and Classes'!D:E,2,FALSE),"")</f>
        <v>Middleweight Superbike</v>
      </c>
      <c r="O151" s="8">
        <f>IF(N151="Sportsman",0,_xlfn.IFNA(VLOOKUP(E151,'Points and Classes'!A:B,2,FALSE),0))</f>
        <v>0</v>
      </c>
      <c r="P151" s="8">
        <f>_xlfn.IFNA(VLOOKUP(N151&amp;G151,'By Class Overall'!A:F,6,FALSE),0)</f>
        <v>0</v>
      </c>
      <c r="Q151" s="8">
        <f>_xlfn.IFNA(VLOOKUP(N151&amp;G151,'By Class Overall'!A:G,7,FALSE),0)</f>
        <v>0</v>
      </c>
    </row>
    <row r="152" spans="1:17" x14ac:dyDescent="0.25">
      <c r="A152" s="21">
        <v>2</v>
      </c>
      <c r="B152" s="21" t="s">
        <v>12</v>
      </c>
      <c r="C152" s="21" t="s">
        <v>275</v>
      </c>
      <c r="D152" s="21" t="s">
        <v>38</v>
      </c>
      <c r="E152" s="21" t="s">
        <v>38</v>
      </c>
      <c r="F152" s="21">
        <v>82</v>
      </c>
      <c r="G152" s="21" t="s">
        <v>166</v>
      </c>
      <c r="H152" s="21"/>
      <c r="I152" s="21" t="s">
        <v>160</v>
      </c>
      <c r="J152" s="21" t="s">
        <v>38</v>
      </c>
      <c r="K152" s="21"/>
      <c r="L152" s="21" t="s">
        <v>167</v>
      </c>
      <c r="M152" s="21" t="s">
        <v>168</v>
      </c>
      <c r="N152" s="8" t="str">
        <f>_xlfn.IFNA(VLOOKUP(C152,'Points and Classes'!D:E,2,FALSE),"")</f>
        <v>Middleweight Superbike</v>
      </c>
      <c r="O152" s="8">
        <f>IF(N152="Sportsman",0,_xlfn.IFNA(VLOOKUP(E152,'Points and Classes'!A:B,2,FALSE),0))</f>
        <v>0</v>
      </c>
      <c r="P152" s="8">
        <f>_xlfn.IFNA(VLOOKUP(N152&amp;G152,'By Class Overall'!A:F,6,FALSE),0)</f>
        <v>0</v>
      </c>
      <c r="Q152" s="8">
        <f>_xlfn.IFNA(VLOOKUP(N152&amp;G152,'By Class Overall'!A:G,7,FALSE),0)</f>
        <v>11</v>
      </c>
    </row>
    <row r="153" spans="1:17" x14ac:dyDescent="0.25">
      <c r="A153" s="21">
        <v>2</v>
      </c>
      <c r="B153" s="21" t="s">
        <v>12</v>
      </c>
      <c r="C153" s="21" t="s">
        <v>275</v>
      </c>
      <c r="D153" s="21" t="s">
        <v>38</v>
      </c>
      <c r="E153" s="21" t="s">
        <v>38</v>
      </c>
      <c r="F153" s="21">
        <v>84</v>
      </c>
      <c r="G153" s="21" t="s">
        <v>45</v>
      </c>
      <c r="H153" s="21"/>
      <c r="I153" s="21" t="s">
        <v>160</v>
      </c>
      <c r="J153" s="21" t="s">
        <v>38</v>
      </c>
      <c r="K153" s="21"/>
      <c r="L153" s="21" t="s">
        <v>15</v>
      </c>
      <c r="M153" s="21" t="s">
        <v>46</v>
      </c>
      <c r="N153" s="8" t="str">
        <f>_xlfn.IFNA(VLOOKUP(C153,'Points and Classes'!D:E,2,FALSE),"")</f>
        <v>Middleweight Superbike</v>
      </c>
      <c r="O153" s="8">
        <f>IF(N153="Sportsman",0,_xlfn.IFNA(VLOOKUP(E153,'Points and Classes'!A:B,2,FALSE),0))</f>
        <v>0</v>
      </c>
      <c r="P153" s="8">
        <f>_xlfn.IFNA(VLOOKUP(N153&amp;G153,'By Class Overall'!A:F,6,FALSE),0)</f>
        <v>18</v>
      </c>
      <c r="Q153" s="8">
        <f>_xlfn.IFNA(VLOOKUP(N153&amp;G153,'By Class Overall'!A:G,7,FALSE),0)</f>
        <v>9</v>
      </c>
    </row>
    <row r="154" spans="1:17" x14ac:dyDescent="0.25">
      <c r="A154" s="21">
        <v>2</v>
      </c>
      <c r="B154" s="21" t="s">
        <v>12</v>
      </c>
      <c r="C154" s="21" t="s">
        <v>275</v>
      </c>
      <c r="D154" s="21" t="s">
        <v>38</v>
      </c>
      <c r="E154" s="21" t="s">
        <v>38</v>
      </c>
      <c r="F154" s="21">
        <v>93</v>
      </c>
      <c r="G154" s="21" t="s">
        <v>261</v>
      </c>
      <c r="H154" s="21"/>
      <c r="I154" s="21" t="s">
        <v>160</v>
      </c>
      <c r="J154" s="21" t="s">
        <v>38</v>
      </c>
      <c r="K154" s="21"/>
      <c r="L154" s="21" t="s">
        <v>15</v>
      </c>
      <c r="M154" s="21" t="s">
        <v>263</v>
      </c>
      <c r="N154" s="8" t="str">
        <f>_xlfn.IFNA(VLOOKUP(C154,'Points and Classes'!D:E,2,FALSE),"")</f>
        <v>Middleweight Superbike</v>
      </c>
      <c r="O154" s="8">
        <f>IF(N154="Sportsman",0,_xlfn.IFNA(VLOOKUP(E154,'Points and Classes'!A:B,2,FALSE),0))</f>
        <v>0</v>
      </c>
      <c r="P154" s="8">
        <f>_xlfn.IFNA(VLOOKUP(N154&amp;G154,'By Class Overall'!A:F,6,FALSE),0)</f>
        <v>66</v>
      </c>
      <c r="Q154" s="8">
        <f>_xlfn.IFNA(VLOOKUP(N154&amp;G154,'By Class Overall'!A:G,7,FALSE),0)</f>
        <v>5</v>
      </c>
    </row>
    <row r="155" spans="1:17" x14ac:dyDescent="0.25">
      <c r="A155" s="21">
        <v>2</v>
      </c>
      <c r="B155" s="21" t="s">
        <v>12</v>
      </c>
      <c r="C155" s="21" t="s">
        <v>275</v>
      </c>
      <c r="D155" s="21" t="s">
        <v>38</v>
      </c>
      <c r="E155" s="21" t="s">
        <v>38</v>
      </c>
      <c r="F155" s="21">
        <v>750</v>
      </c>
      <c r="G155" s="21" t="s">
        <v>204</v>
      </c>
      <c r="H155" s="21"/>
      <c r="I155" s="21" t="s">
        <v>160</v>
      </c>
      <c r="J155" s="21" t="s">
        <v>38</v>
      </c>
      <c r="K155" s="21"/>
      <c r="L155" s="21" t="s">
        <v>15</v>
      </c>
      <c r="M155" s="21" t="s">
        <v>205</v>
      </c>
      <c r="N155" s="8" t="str">
        <f>_xlfn.IFNA(VLOOKUP(C155,'Points and Classes'!D:E,2,FALSE),"")</f>
        <v>Middleweight Superbike</v>
      </c>
      <c r="O155" s="8">
        <f>IF(N155="Sportsman",0,_xlfn.IFNA(VLOOKUP(E155,'Points and Classes'!A:B,2,FALSE),0))</f>
        <v>0</v>
      </c>
      <c r="P155" s="8">
        <f>_xlfn.IFNA(VLOOKUP(N155&amp;G155,'By Class Overall'!A:F,6,FALSE),0)</f>
        <v>0</v>
      </c>
      <c r="Q155" s="8">
        <f>_xlfn.IFNA(VLOOKUP(N155&amp;G155,'By Class Overall'!A:G,7,FALSE),0)</f>
        <v>0</v>
      </c>
    </row>
    <row r="156" spans="1:17" x14ac:dyDescent="0.25">
      <c r="A156" s="21">
        <v>2</v>
      </c>
      <c r="B156" s="21" t="s">
        <v>12</v>
      </c>
      <c r="C156" s="21" t="s">
        <v>275</v>
      </c>
      <c r="D156" s="21" t="s">
        <v>38</v>
      </c>
      <c r="E156" s="21" t="s">
        <v>38</v>
      </c>
      <c r="F156" s="21">
        <v>258</v>
      </c>
      <c r="G156" s="21" t="s">
        <v>75</v>
      </c>
      <c r="H156" s="21"/>
      <c r="I156" s="21" t="s">
        <v>160</v>
      </c>
      <c r="J156" s="21" t="s">
        <v>38</v>
      </c>
      <c r="K156" s="21"/>
      <c r="L156" s="21" t="s">
        <v>152</v>
      </c>
      <c r="M156" s="21" t="s">
        <v>76</v>
      </c>
      <c r="N156" s="8" t="str">
        <f>_xlfn.IFNA(VLOOKUP(C156,'Points and Classes'!D:E,2,FALSE),"")</f>
        <v>Middleweight Superbike</v>
      </c>
      <c r="O156" s="8">
        <f>IF(N156="Sportsman",0,_xlfn.IFNA(VLOOKUP(E156,'Points and Classes'!A:B,2,FALSE),0))</f>
        <v>0</v>
      </c>
      <c r="P156" s="8">
        <f>_xlfn.IFNA(VLOOKUP(N156&amp;G156,'By Class Overall'!A:F,6,FALSE),0)</f>
        <v>0</v>
      </c>
      <c r="Q156" s="8">
        <f>_xlfn.IFNA(VLOOKUP(N156&amp;G156,'By Class Overall'!A:G,7,FALSE),0)</f>
        <v>0</v>
      </c>
    </row>
    <row r="157" spans="1:17" x14ac:dyDescent="0.25">
      <c r="A157" s="21">
        <v>2</v>
      </c>
      <c r="B157" s="21" t="s">
        <v>12</v>
      </c>
      <c r="C157" s="21" t="s">
        <v>90</v>
      </c>
      <c r="D157" s="21">
        <v>1</v>
      </c>
      <c r="E157" s="21">
        <v>1</v>
      </c>
      <c r="F157" s="21">
        <v>122</v>
      </c>
      <c r="G157" s="21" t="s">
        <v>56</v>
      </c>
      <c r="H157" s="21">
        <v>7</v>
      </c>
      <c r="I157" s="21" t="s">
        <v>282</v>
      </c>
      <c r="J157" s="21"/>
      <c r="K157" s="21"/>
      <c r="L157" s="21" t="s">
        <v>15</v>
      </c>
      <c r="M157" s="21" t="s">
        <v>57</v>
      </c>
      <c r="N157" s="8" t="str">
        <f>_xlfn.IFNA(VLOOKUP(C157,'Points and Classes'!D:E,2,FALSE),"")</f>
        <v>Middleweight Superstock</v>
      </c>
      <c r="O157" s="8">
        <f>IF(N157="Sportsman",0,_xlfn.IFNA(VLOOKUP(E157,'Points and Classes'!A:B,2,FALSE),0))</f>
        <v>50</v>
      </c>
      <c r="P157" s="8">
        <f>_xlfn.IFNA(VLOOKUP(N157&amp;G157,'By Class Overall'!A:F,6,FALSE),0)</f>
        <v>140</v>
      </c>
      <c r="Q157" s="8">
        <f>_xlfn.IFNA(VLOOKUP(N157&amp;G157,'By Class Overall'!A:G,7,FALSE),0)</f>
        <v>1</v>
      </c>
    </row>
    <row r="158" spans="1:17" x14ac:dyDescent="0.25">
      <c r="A158" s="21">
        <v>2</v>
      </c>
      <c r="B158" s="21" t="s">
        <v>12</v>
      </c>
      <c r="C158" s="21" t="s">
        <v>90</v>
      </c>
      <c r="D158" s="21">
        <v>2</v>
      </c>
      <c r="E158" s="21">
        <v>2</v>
      </c>
      <c r="F158" s="21">
        <v>966</v>
      </c>
      <c r="G158" s="21" t="s">
        <v>190</v>
      </c>
      <c r="H158" s="21">
        <v>7</v>
      </c>
      <c r="I158" s="21" t="s">
        <v>283</v>
      </c>
      <c r="J158" s="21">
        <v>1.004</v>
      </c>
      <c r="K158" s="21">
        <v>1.004</v>
      </c>
      <c r="L158" s="21" t="s">
        <v>161</v>
      </c>
      <c r="M158" s="21" t="s">
        <v>192</v>
      </c>
      <c r="N158" s="8" t="str">
        <f>_xlfn.IFNA(VLOOKUP(C158,'Points and Classes'!D:E,2,FALSE),"")</f>
        <v>Middleweight Superstock</v>
      </c>
      <c r="O158" s="8">
        <f>IF(N158="Sportsman",0,_xlfn.IFNA(VLOOKUP(E158,'Points and Classes'!A:B,2,FALSE),0))</f>
        <v>40</v>
      </c>
      <c r="P158" s="8">
        <f>_xlfn.IFNA(VLOOKUP(N158&amp;G158,'By Class Overall'!A:F,6,FALSE),0)</f>
        <v>40</v>
      </c>
      <c r="Q158" s="8">
        <f>_xlfn.IFNA(VLOOKUP(N158&amp;G158,'By Class Overall'!A:G,7,FALSE),0)</f>
        <v>5</v>
      </c>
    </row>
    <row r="159" spans="1:17" x14ac:dyDescent="0.25">
      <c r="A159" s="21">
        <v>2</v>
      </c>
      <c r="B159" s="21" t="s">
        <v>12</v>
      </c>
      <c r="C159" s="21" t="s">
        <v>90</v>
      </c>
      <c r="D159" s="21">
        <v>3</v>
      </c>
      <c r="E159" s="21">
        <v>3</v>
      </c>
      <c r="F159" s="21">
        <v>22</v>
      </c>
      <c r="G159" s="21" t="s">
        <v>21</v>
      </c>
      <c r="H159" s="21">
        <v>7</v>
      </c>
      <c r="I159" s="21" t="s">
        <v>284</v>
      </c>
      <c r="J159" s="21">
        <v>3.8180000000000001</v>
      </c>
      <c r="K159" s="21">
        <v>2.8140000000000001</v>
      </c>
      <c r="L159" s="21" t="s">
        <v>15</v>
      </c>
      <c r="M159" s="21" t="s">
        <v>67</v>
      </c>
      <c r="N159" s="8" t="str">
        <f>_xlfn.IFNA(VLOOKUP(C159,'Points and Classes'!D:E,2,FALSE),"")</f>
        <v>Middleweight Superstock</v>
      </c>
      <c r="O159" s="8">
        <f>IF(N159="Sportsman",0,_xlfn.IFNA(VLOOKUP(E159,'Points and Classes'!A:B,2,FALSE),0))</f>
        <v>32</v>
      </c>
      <c r="P159" s="8">
        <f>_xlfn.IFNA(VLOOKUP(N159&amp;G159,'By Class Overall'!A:F,6,FALSE),0)</f>
        <v>90</v>
      </c>
      <c r="Q159" s="8">
        <f>_xlfn.IFNA(VLOOKUP(N159&amp;G159,'By Class Overall'!A:G,7,FALSE),0)</f>
        <v>2</v>
      </c>
    </row>
    <row r="160" spans="1:17" x14ac:dyDescent="0.25">
      <c r="A160" s="21">
        <v>2</v>
      </c>
      <c r="B160" s="21" t="s">
        <v>12</v>
      </c>
      <c r="C160" s="21" t="s">
        <v>90</v>
      </c>
      <c r="D160" s="21" t="s">
        <v>38</v>
      </c>
      <c r="E160" s="21" t="s">
        <v>38</v>
      </c>
      <c r="F160" s="21">
        <v>82</v>
      </c>
      <c r="G160" s="21" t="s">
        <v>166</v>
      </c>
      <c r="H160" s="21"/>
      <c r="I160" s="21" t="s">
        <v>160</v>
      </c>
      <c r="J160" s="21" t="s">
        <v>38</v>
      </c>
      <c r="K160" s="21"/>
      <c r="L160" s="21" t="s">
        <v>167</v>
      </c>
      <c r="M160" s="21" t="s">
        <v>168</v>
      </c>
      <c r="N160" s="8" t="str">
        <f>_xlfn.IFNA(VLOOKUP(C160,'Points and Classes'!D:E,2,FALSE),"")</f>
        <v>Middleweight Superstock</v>
      </c>
      <c r="O160" s="8">
        <f>IF(N160="Sportsman",0,_xlfn.IFNA(VLOOKUP(E160,'Points and Classes'!A:B,2,FALSE),0))</f>
        <v>0</v>
      </c>
      <c r="P160" s="8">
        <f>_xlfn.IFNA(VLOOKUP(N160&amp;G160,'By Class Overall'!A:F,6,FALSE),0)</f>
        <v>50</v>
      </c>
      <c r="Q160" s="8">
        <f>_xlfn.IFNA(VLOOKUP(N160&amp;G160,'By Class Overall'!A:G,7,FALSE),0)</f>
        <v>3</v>
      </c>
    </row>
    <row r="161" spans="1:17" x14ac:dyDescent="0.25">
      <c r="A161" s="21">
        <v>2</v>
      </c>
      <c r="B161" s="21" t="s">
        <v>12</v>
      </c>
      <c r="C161" s="21" t="s">
        <v>90</v>
      </c>
      <c r="D161" s="21" t="s">
        <v>38</v>
      </c>
      <c r="E161" s="21" t="s">
        <v>38</v>
      </c>
      <c r="F161" s="21">
        <v>49</v>
      </c>
      <c r="G161" s="21" t="s">
        <v>47</v>
      </c>
      <c r="H161" s="21"/>
      <c r="I161" s="21" t="s">
        <v>160</v>
      </c>
      <c r="J161" s="21" t="s">
        <v>38</v>
      </c>
      <c r="K161" s="21"/>
      <c r="L161" s="21" t="s">
        <v>14</v>
      </c>
      <c r="M161" s="21" t="s">
        <v>48</v>
      </c>
      <c r="N161" s="8" t="str">
        <f>_xlfn.IFNA(VLOOKUP(C161,'Points and Classes'!D:E,2,FALSE),"")</f>
        <v>Middleweight Superstock</v>
      </c>
      <c r="O161" s="8">
        <f>IF(N161="Sportsman",0,_xlfn.IFNA(VLOOKUP(E161,'Points and Classes'!A:B,2,FALSE),0))</f>
        <v>0</v>
      </c>
      <c r="P161" s="8">
        <f>_xlfn.IFNA(VLOOKUP(N161&amp;G161,'By Class Overall'!A:F,6,FALSE),0)</f>
        <v>0</v>
      </c>
      <c r="Q161" s="8">
        <f>_xlfn.IFNA(VLOOKUP(N161&amp;G161,'By Class Overall'!A:G,7,FALSE),0)</f>
        <v>0</v>
      </c>
    </row>
    <row r="162" spans="1:17" x14ac:dyDescent="0.25">
      <c r="A162" s="21">
        <v>2</v>
      </c>
      <c r="B162" s="21" t="s">
        <v>12</v>
      </c>
      <c r="C162" s="21" t="s">
        <v>90</v>
      </c>
      <c r="D162" s="21" t="s">
        <v>38</v>
      </c>
      <c r="E162" s="21" t="s">
        <v>38</v>
      </c>
      <c r="F162" s="21" t="s">
        <v>169</v>
      </c>
      <c r="G162" s="21" t="s">
        <v>188</v>
      </c>
      <c r="H162" s="21"/>
      <c r="I162" s="21" t="s">
        <v>160</v>
      </c>
      <c r="J162" s="21" t="s">
        <v>38</v>
      </c>
      <c r="K162" s="21"/>
      <c r="L162" s="21" t="s">
        <v>39</v>
      </c>
      <c r="M162" s="21" t="s">
        <v>189</v>
      </c>
      <c r="N162" s="8" t="str">
        <f>_xlfn.IFNA(VLOOKUP(C162,'Points and Classes'!D:E,2,FALSE),"")</f>
        <v>Middleweight Superstock</v>
      </c>
      <c r="O162" s="8">
        <f>IF(N162="Sportsman",0,_xlfn.IFNA(VLOOKUP(E162,'Points and Classes'!A:B,2,FALSE),0))</f>
        <v>0</v>
      </c>
      <c r="P162" s="8">
        <f>_xlfn.IFNA(VLOOKUP(N162&amp;G162,'By Class Overall'!A:F,6,FALSE),0)</f>
        <v>0</v>
      </c>
      <c r="Q162" s="8">
        <f>_xlfn.IFNA(VLOOKUP(N162&amp;G162,'By Class Overall'!A:G,7,FALSE),0)</f>
        <v>0</v>
      </c>
    </row>
    <row r="163" spans="1:17" x14ac:dyDescent="0.25">
      <c r="A163" s="21">
        <v>2</v>
      </c>
      <c r="B163" s="21" t="s">
        <v>12</v>
      </c>
      <c r="C163" s="21" t="s">
        <v>90</v>
      </c>
      <c r="D163" s="21" t="s">
        <v>38</v>
      </c>
      <c r="E163" s="21" t="s">
        <v>38</v>
      </c>
      <c r="F163" s="21">
        <v>258</v>
      </c>
      <c r="G163" s="21" t="s">
        <v>75</v>
      </c>
      <c r="H163" s="21"/>
      <c r="I163" s="21" t="s">
        <v>160</v>
      </c>
      <c r="J163" s="21" t="s">
        <v>38</v>
      </c>
      <c r="K163" s="21"/>
      <c r="L163" s="21" t="s">
        <v>152</v>
      </c>
      <c r="M163" s="21" t="s">
        <v>76</v>
      </c>
      <c r="N163" s="8" t="str">
        <f>_xlfn.IFNA(VLOOKUP(C163,'Points and Classes'!D:E,2,FALSE),"")</f>
        <v>Middleweight Superstock</v>
      </c>
      <c r="O163" s="8">
        <f>IF(N163="Sportsman",0,_xlfn.IFNA(VLOOKUP(E163,'Points and Classes'!A:B,2,FALSE),0))</f>
        <v>0</v>
      </c>
      <c r="P163" s="8">
        <f>_xlfn.IFNA(VLOOKUP(N163&amp;G163,'By Class Overall'!A:F,6,FALSE),0)</f>
        <v>0</v>
      </c>
      <c r="Q163" s="8">
        <f>_xlfn.IFNA(VLOOKUP(N163&amp;G163,'By Class Overall'!A:G,7,FALSE),0)</f>
        <v>0</v>
      </c>
    </row>
    <row r="164" spans="1:17" x14ac:dyDescent="0.25">
      <c r="A164" s="21">
        <v>2</v>
      </c>
      <c r="B164" s="21" t="s">
        <v>12</v>
      </c>
      <c r="C164" s="21" t="s">
        <v>90</v>
      </c>
      <c r="D164" s="21" t="s">
        <v>38</v>
      </c>
      <c r="E164" s="21" t="s">
        <v>38</v>
      </c>
      <c r="F164" s="21">
        <v>750</v>
      </c>
      <c r="G164" s="21" t="s">
        <v>204</v>
      </c>
      <c r="H164" s="21"/>
      <c r="I164" s="21" t="s">
        <v>160</v>
      </c>
      <c r="J164" s="21" t="s">
        <v>38</v>
      </c>
      <c r="K164" s="21"/>
      <c r="L164" s="21" t="s">
        <v>15</v>
      </c>
      <c r="M164" s="21" t="s">
        <v>205</v>
      </c>
      <c r="N164" s="8" t="str">
        <f>_xlfn.IFNA(VLOOKUP(C164,'Points and Classes'!D:E,2,FALSE),"")</f>
        <v>Middleweight Superstock</v>
      </c>
      <c r="O164" s="8">
        <f>IF(N164="Sportsman",0,_xlfn.IFNA(VLOOKUP(E164,'Points and Classes'!A:B,2,FALSE),0))</f>
        <v>0</v>
      </c>
      <c r="P164" s="8">
        <f>_xlfn.IFNA(VLOOKUP(N164&amp;G164,'By Class Overall'!A:F,6,FALSE),0)</f>
        <v>22</v>
      </c>
      <c r="Q164" s="8">
        <f>_xlfn.IFNA(VLOOKUP(N164&amp;G164,'By Class Overall'!A:G,7,FALSE),0)</f>
        <v>8</v>
      </c>
    </row>
    <row r="165" spans="1:17" x14ac:dyDescent="0.25">
      <c r="A165" s="21">
        <v>2</v>
      </c>
      <c r="B165" s="21" t="s">
        <v>12</v>
      </c>
      <c r="C165" s="21" t="s">
        <v>113</v>
      </c>
      <c r="D165" s="21">
        <v>1</v>
      </c>
      <c r="E165" s="21">
        <v>1</v>
      </c>
      <c r="F165" s="21">
        <v>365</v>
      </c>
      <c r="G165" s="21" t="s">
        <v>58</v>
      </c>
      <c r="H165" s="21">
        <v>7</v>
      </c>
      <c r="I165" s="21" t="s">
        <v>285</v>
      </c>
      <c r="J165" s="21"/>
      <c r="K165" s="21"/>
      <c r="L165" s="21" t="s">
        <v>17</v>
      </c>
      <c r="M165" s="21" t="s">
        <v>70</v>
      </c>
      <c r="N165" s="8" t="str">
        <f>_xlfn.IFNA(VLOOKUP(C165,'Points and Classes'!D:E,2,FALSE),"")</f>
        <v>Modern Vintage - GTO</v>
      </c>
      <c r="O165" s="8">
        <f>IF(N165="Sportsman",0,_xlfn.IFNA(VLOOKUP(E165,'Points and Classes'!A:B,2,FALSE),0))</f>
        <v>50</v>
      </c>
      <c r="P165" s="8">
        <f>_xlfn.IFNA(VLOOKUP(N165&amp;G165,'By Class Overall'!A:F,6,FALSE),0)</f>
        <v>76</v>
      </c>
      <c r="Q165" s="8">
        <f>_xlfn.IFNA(VLOOKUP(N165&amp;G165,'By Class Overall'!A:G,7,FALSE),0)</f>
        <v>4</v>
      </c>
    </row>
    <row r="166" spans="1:17" x14ac:dyDescent="0.25">
      <c r="A166" s="21">
        <v>2</v>
      </c>
      <c r="B166" s="21" t="s">
        <v>12</v>
      </c>
      <c r="C166" s="21" t="s">
        <v>113</v>
      </c>
      <c r="D166" s="21">
        <v>2</v>
      </c>
      <c r="E166" s="21">
        <v>2</v>
      </c>
      <c r="F166" s="21">
        <v>39</v>
      </c>
      <c r="G166" s="21" t="s">
        <v>53</v>
      </c>
      <c r="H166" s="21">
        <v>7</v>
      </c>
      <c r="I166" s="21" t="s">
        <v>288</v>
      </c>
      <c r="J166" s="21">
        <v>0.8</v>
      </c>
      <c r="K166" s="21">
        <v>0.8</v>
      </c>
      <c r="L166" s="21" t="s">
        <v>54</v>
      </c>
      <c r="M166" s="21" t="s">
        <v>55</v>
      </c>
      <c r="N166" s="8" t="str">
        <f>_xlfn.IFNA(VLOOKUP(C166,'Points and Classes'!D:E,2,FALSE),"")</f>
        <v>Modern Vintage - GTO</v>
      </c>
      <c r="O166" s="8">
        <f>IF(N166="Sportsman",0,_xlfn.IFNA(VLOOKUP(E166,'Points and Classes'!A:B,2,FALSE),0))</f>
        <v>40</v>
      </c>
      <c r="P166" s="8">
        <f>_xlfn.IFNA(VLOOKUP(N166&amp;G166,'By Class Overall'!A:F,6,FALSE),0)</f>
        <v>140</v>
      </c>
      <c r="Q166" s="8">
        <f>_xlfn.IFNA(VLOOKUP(N166&amp;G166,'By Class Overall'!A:G,7,FALSE),0)</f>
        <v>1</v>
      </c>
    </row>
    <row r="167" spans="1:17" x14ac:dyDescent="0.25">
      <c r="A167" s="21">
        <v>2</v>
      </c>
      <c r="B167" s="21" t="s">
        <v>12</v>
      </c>
      <c r="C167" s="21" t="s">
        <v>113</v>
      </c>
      <c r="D167" s="21">
        <v>3</v>
      </c>
      <c r="E167" s="21">
        <v>3</v>
      </c>
      <c r="F167" s="21">
        <v>107</v>
      </c>
      <c r="G167" s="21" t="s">
        <v>30</v>
      </c>
      <c r="H167" s="21">
        <v>7</v>
      </c>
      <c r="I167" s="21" t="s">
        <v>289</v>
      </c>
      <c r="J167" s="21">
        <v>3.2469999999999999</v>
      </c>
      <c r="K167" s="21">
        <v>2.4470000000000001</v>
      </c>
      <c r="L167" s="21" t="s">
        <v>31</v>
      </c>
      <c r="M167" s="21" t="s">
        <v>32</v>
      </c>
      <c r="N167" s="8" t="str">
        <f>_xlfn.IFNA(VLOOKUP(C167,'Points and Classes'!D:E,2,FALSE),"")</f>
        <v>Modern Vintage - GTO</v>
      </c>
      <c r="O167" s="8">
        <f>IF(N167="Sportsman",0,_xlfn.IFNA(VLOOKUP(E167,'Points and Classes'!A:B,2,FALSE),0))</f>
        <v>32</v>
      </c>
      <c r="P167" s="8">
        <f>_xlfn.IFNA(VLOOKUP(N167&amp;G167,'By Class Overall'!A:F,6,FALSE),0)</f>
        <v>104</v>
      </c>
      <c r="Q167" s="8">
        <f>_xlfn.IFNA(VLOOKUP(N167&amp;G167,'By Class Overall'!A:G,7,FALSE),0)</f>
        <v>2</v>
      </c>
    </row>
    <row r="168" spans="1:17" x14ac:dyDescent="0.25">
      <c r="A168" s="21">
        <v>2</v>
      </c>
      <c r="B168" s="21" t="s">
        <v>12</v>
      </c>
      <c r="C168" s="21" t="s">
        <v>113</v>
      </c>
      <c r="D168" s="21">
        <v>4</v>
      </c>
      <c r="E168" s="21">
        <v>4</v>
      </c>
      <c r="F168" s="21">
        <v>321</v>
      </c>
      <c r="G168" s="21" t="s">
        <v>145</v>
      </c>
      <c r="H168" s="21">
        <v>7</v>
      </c>
      <c r="I168" s="21" t="s">
        <v>290</v>
      </c>
      <c r="J168" s="21">
        <v>17.233000000000001</v>
      </c>
      <c r="K168" s="21">
        <v>13.986000000000001</v>
      </c>
      <c r="L168" s="21" t="s">
        <v>146</v>
      </c>
      <c r="M168" s="21" t="s">
        <v>147</v>
      </c>
      <c r="N168" s="8" t="str">
        <f>_xlfn.IFNA(VLOOKUP(C168,'Points and Classes'!D:E,2,FALSE),"")</f>
        <v>Modern Vintage - GTO</v>
      </c>
      <c r="O168" s="8">
        <f>IF(N168="Sportsman",0,_xlfn.IFNA(VLOOKUP(E168,'Points and Classes'!A:B,2,FALSE),0))</f>
        <v>26</v>
      </c>
      <c r="P168" s="8">
        <f>_xlfn.IFNA(VLOOKUP(N168&amp;G168,'By Class Overall'!A:F,6,FALSE),0)</f>
        <v>74</v>
      </c>
      <c r="Q168" s="8">
        <f>_xlfn.IFNA(VLOOKUP(N168&amp;G168,'By Class Overall'!A:G,7,FALSE),0)</f>
        <v>5</v>
      </c>
    </row>
    <row r="169" spans="1:17" x14ac:dyDescent="0.25">
      <c r="A169" s="21">
        <v>2</v>
      </c>
      <c r="B169" s="21" t="s">
        <v>12</v>
      </c>
      <c r="C169" s="21" t="s">
        <v>113</v>
      </c>
      <c r="D169" s="21">
        <v>5</v>
      </c>
      <c r="E169" s="21">
        <v>5</v>
      </c>
      <c r="F169" s="21">
        <v>467</v>
      </c>
      <c r="G169" s="21" t="s">
        <v>291</v>
      </c>
      <c r="H169" s="21">
        <v>7</v>
      </c>
      <c r="I169" s="21" t="s">
        <v>292</v>
      </c>
      <c r="J169" s="21">
        <v>18.762</v>
      </c>
      <c r="K169" s="21">
        <v>1.5289999999999999</v>
      </c>
      <c r="L169" s="21" t="s">
        <v>28</v>
      </c>
      <c r="M169" s="21" t="s">
        <v>160</v>
      </c>
      <c r="N169" s="8" t="str">
        <f>_xlfn.IFNA(VLOOKUP(C169,'Points and Classes'!D:E,2,FALSE),"")</f>
        <v>Modern Vintage - GTO</v>
      </c>
      <c r="O169" s="8">
        <f>IF(N169="Sportsman",0,_xlfn.IFNA(VLOOKUP(E169,'Points and Classes'!A:B,2,FALSE),0))</f>
        <v>22</v>
      </c>
      <c r="P169" s="8">
        <f>_xlfn.IFNA(VLOOKUP(N169&amp;G169,'By Class Overall'!A:F,6,FALSE),0)</f>
        <v>22</v>
      </c>
      <c r="Q169" s="8">
        <f>_xlfn.IFNA(VLOOKUP(N169&amp;G169,'By Class Overall'!A:G,7,FALSE),0)</f>
        <v>7</v>
      </c>
    </row>
    <row r="170" spans="1:17" x14ac:dyDescent="0.25">
      <c r="A170" s="21">
        <v>2</v>
      </c>
      <c r="B170" s="21" t="s">
        <v>12</v>
      </c>
      <c r="C170" s="21" t="s">
        <v>113</v>
      </c>
      <c r="D170" s="21">
        <v>6</v>
      </c>
      <c r="E170" s="21">
        <v>6</v>
      </c>
      <c r="F170" s="21">
        <v>136</v>
      </c>
      <c r="G170" s="21" t="s">
        <v>18</v>
      </c>
      <c r="H170" s="21">
        <v>7</v>
      </c>
      <c r="I170" s="21" t="s">
        <v>293</v>
      </c>
      <c r="J170" s="21">
        <v>28.442</v>
      </c>
      <c r="K170" s="21">
        <v>9.68</v>
      </c>
      <c r="L170" s="21" t="s">
        <v>148</v>
      </c>
      <c r="M170" s="21" t="s">
        <v>20</v>
      </c>
      <c r="N170" s="8" t="str">
        <f>_xlfn.IFNA(VLOOKUP(C170,'Points and Classes'!D:E,2,FALSE),"")</f>
        <v>Modern Vintage - GTO</v>
      </c>
      <c r="O170" s="8">
        <f>IF(N170="Sportsman",0,_xlfn.IFNA(VLOOKUP(E170,'Points and Classes'!A:B,2,FALSE),0))</f>
        <v>20</v>
      </c>
      <c r="P170" s="8">
        <f>_xlfn.IFNA(VLOOKUP(N170&amp;G170,'By Class Overall'!A:F,6,FALSE),0)</f>
        <v>92</v>
      </c>
      <c r="Q170" s="8">
        <f>_xlfn.IFNA(VLOOKUP(N170&amp;G170,'By Class Overall'!A:G,7,FALSE),0)</f>
        <v>3</v>
      </c>
    </row>
    <row r="171" spans="1:17" x14ac:dyDescent="0.25">
      <c r="A171" s="21">
        <v>2</v>
      </c>
      <c r="B171" s="21" t="s">
        <v>12</v>
      </c>
      <c r="C171" s="21" t="s">
        <v>113</v>
      </c>
      <c r="D171" s="21">
        <v>15</v>
      </c>
      <c r="E171" s="21">
        <v>7</v>
      </c>
      <c r="F171" s="21">
        <v>550</v>
      </c>
      <c r="G171" s="21" t="s">
        <v>286</v>
      </c>
      <c r="H171" s="21">
        <v>6</v>
      </c>
      <c r="I171" s="21" t="s">
        <v>287</v>
      </c>
      <c r="J171" s="21" t="s">
        <v>64</v>
      </c>
      <c r="K171" s="21" t="s">
        <v>64</v>
      </c>
      <c r="L171" s="21" t="s">
        <v>228</v>
      </c>
      <c r="M171" s="21" t="s">
        <v>160</v>
      </c>
      <c r="N171" s="8" t="str">
        <f>_xlfn.IFNA(VLOOKUP(C171,'Points and Classes'!D:E,2,FALSE),"")</f>
        <v>Modern Vintage - GTO</v>
      </c>
      <c r="O171" s="8">
        <f>IF(N171="Sportsman",0,_xlfn.IFNA(VLOOKUP(E171,'Points and Classes'!A:B,2,FALSE),0))</f>
        <v>18</v>
      </c>
      <c r="P171" s="8">
        <f>_xlfn.IFNA(VLOOKUP(N171&amp;G171,'By Class Overall'!A:F,6,FALSE),0)</f>
        <v>18</v>
      </c>
      <c r="Q171" s="8">
        <f>_xlfn.IFNA(VLOOKUP(N171&amp;G171,'By Class Overall'!A:G,7,FALSE),0)</f>
        <v>9</v>
      </c>
    </row>
    <row r="172" spans="1:17" x14ac:dyDescent="0.25">
      <c r="A172" s="21">
        <v>2</v>
      </c>
      <c r="B172" s="21" t="s">
        <v>12</v>
      </c>
      <c r="C172" s="21" t="s">
        <v>113</v>
      </c>
      <c r="D172" s="21" t="s">
        <v>38</v>
      </c>
      <c r="E172" s="21" t="s">
        <v>38</v>
      </c>
      <c r="F172" s="21">
        <v>101</v>
      </c>
      <c r="G172" s="21" t="s">
        <v>68</v>
      </c>
      <c r="H172" s="21"/>
      <c r="I172" s="21" t="s">
        <v>160</v>
      </c>
      <c r="J172" s="21" t="s">
        <v>38</v>
      </c>
      <c r="K172" s="21"/>
      <c r="L172" s="21" t="s">
        <v>107</v>
      </c>
      <c r="M172" s="21" t="s">
        <v>42</v>
      </c>
      <c r="N172" s="8" t="str">
        <f>_xlfn.IFNA(VLOOKUP(C172,'Points and Classes'!D:E,2,FALSE),"")</f>
        <v>Modern Vintage - GTO</v>
      </c>
      <c r="O172" s="8">
        <f>IF(N172="Sportsman",0,_xlfn.IFNA(VLOOKUP(E172,'Points and Classes'!A:B,2,FALSE),0))</f>
        <v>0</v>
      </c>
      <c r="P172" s="8">
        <f>_xlfn.IFNA(VLOOKUP(N172&amp;G172,'By Class Overall'!A:F,6,FALSE),0)</f>
        <v>0</v>
      </c>
      <c r="Q172" s="8">
        <f>_xlfn.IFNA(VLOOKUP(N172&amp;G172,'By Class Overall'!A:G,7,FALSE),0)</f>
        <v>0</v>
      </c>
    </row>
    <row r="173" spans="1:17" x14ac:dyDescent="0.25">
      <c r="A173" s="21">
        <v>2</v>
      </c>
      <c r="B173" s="21" t="s">
        <v>12</v>
      </c>
      <c r="C173" s="21" t="s">
        <v>114</v>
      </c>
      <c r="D173" s="21">
        <v>7</v>
      </c>
      <c r="E173" s="21">
        <v>1</v>
      </c>
      <c r="F173" s="21">
        <v>966</v>
      </c>
      <c r="G173" s="21" t="s">
        <v>190</v>
      </c>
      <c r="H173" s="21">
        <v>7</v>
      </c>
      <c r="I173" s="21" t="s">
        <v>302</v>
      </c>
      <c r="J173" s="21">
        <v>46.771999999999998</v>
      </c>
      <c r="K173" s="21">
        <v>18.329999999999998</v>
      </c>
      <c r="L173" s="21" t="s">
        <v>161</v>
      </c>
      <c r="M173" s="21" t="s">
        <v>192</v>
      </c>
      <c r="N173" s="8" t="str">
        <f>_xlfn.IFNA(VLOOKUP(C173,'Points and Classes'!D:E,2,FALSE),"")</f>
        <v>Modern Vintage - GTU</v>
      </c>
      <c r="O173" s="8">
        <f>IF(N173="Sportsman",0,_xlfn.IFNA(VLOOKUP(E173,'Points and Classes'!A:B,2,FALSE),0))</f>
        <v>50</v>
      </c>
      <c r="P173" s="8">
        <f>_xlfn.IFNA(VLOOKUP(N173&amp;G173,'By Class Overall'!A:F,6,FALSE),0)</f>
        <v>140</v>
      </c>
      <c r="Q173" s="8">
        <f>_xlfn.IFNA(VLOOKUP(N173&amp;G173,'By Class Overall'!A:G,7,FALSE),0)</f>
        <v>1</v>
      </c>
    </row>
    <row r="174" spans="1:17" x14ac:dyDescent="0.25">
      <c r="A174" s="21">
        <v>2</v>
      </c>
      <c r="B174" s="21" t="s">
        <v>12</v>
      </c>
      <c r="C174" s="21" t="s">
        <v>114</v>
      </c>
      <c r="D174" s="21">
        <v>8</v>
      </c>
      <c r="E174" s="21">
        <v>2</v>
      </c>
      <c r="F174" s="21">
        <v>258</v>
      </c>
      <c r="G174" s="21" t="s">
        <v>75</v>
      </c>
      <c r="H174" s="21">
        <v>7</v>
      </c>
      <c r="I174" s="21" t="s">
        <v>303</v>
      </c>
      <c r="J174" s="21">
        <v>47.000999999999998</v>
      </c>
      <c r="K174" s="21">
        <v>0.22900000000000001</v>
      </c>
      <c r="L174" s="21" t="s">
        <v>152</v>
      </c>
      <c r="M174" s="21" t="s">
        <v>76</v>
      </c>
      <c r="N174" s="8" t="str">
        <f>_xlfn.IFNA(VLOOKUP(C174,'Points and Classes'!D:E,2,FALSE),"")</f>
        <v>Modern Vintage - GTU</v>
      </c>
      <c r="O174" s="8">
        <f>IF(N174="Sportsman",0,_xlfn.IFNA(VLOOKUP(E174,'Points and Classes'!A:B,2,FALSE),0))</f>
        <v>40</v>
      </c>
      <c r="P174" s="8">
        <f>_xlfn.IFNA(VLOOKUP(N174&amp;G174,'By Class Overall'!A:F,6,FALSE),0)</f>
        <v>62</v>
      </c>
      <c r="Q174" s="8">
        <f>_xlfn.IFNA(VLOOKUP(N174&amp;G174,'By Class Overall'!A:G,7,FALSE),0)</f>
        <v>5</v>
      </c>
    </row>
    <row r="175" spans="1:17" x14ac:dyDescent="0.25">
      <c r="A175" s="21">
        <v>2</v>
      </c>
      <c r="B175" s="21" t="s">
        <v>12</v>
      </c>
      <c r="C175" s="21" t="s">
        <v>114</v>
      </c>
      <c r="D175" s="21">
        <v>9</v>
      </c>
      <c r="E175" s="21">
        <v>3</v>
      </c>
      <c r="F175" s="21">
        <v>217</v>
      </c>
      <c r="G175" s="21" t="s">
        <v>72</v>
      </c>
      <c r="H175" s="21">
        <v>7</v>
      </c>
      <c r="I175" s="21" t="s">
        <v>304</v>
      </c>
      <c r="J175" s="21">
        <v>47.847000000000001</v>
      </c>
      <c r="K175" s="21">
        <v>0.84599999999999997</v>
      </c>
      <c r="L175" s="21" t="s">
        <v>82</v>
      </c>
      <c r="M175" s="21" t="s">
        <v>42</v>
      </c>
      <c r="N175" s="8" t="str">
        <f>_xlfn.IFNA(VLOOKUP(C175,'Points and Classes'!D:E,2,FALSE),"")</f>
        <v>Modern Vintage - GTU</v>
      </c>
      <c r="O175" s="8">
        <f>IF(N175="Sportsman",0,_xlfn.IFNA(VLOOKUP(E175,'Points and Classes'!A:B,2,FALSE),0))</f>
        <v>32</v>
      </c>
      <c r="P175" s="8">
        <f>_xlfn.IFNA(VLOOKUP(N175&amp;G175,'By Class Overall'!A:F,6,FALSE),0)</f>
        <v>86</v>
      </c>
      <c r="Q175" s="8">
        <f>_xlfn.IFNA(VLOOKUP(N175&amp;G175,'By Class Overall'!A:G,7,FALSE),0)</f>
        <v>2</v>
      </c>
    </row>
    <row r="176" spans="1:17" x14ac:dyDescent="0.25">
      <c r="A176" s="21">
        <v>2</v>
      </c>
      <c r="B176" s="21" t="s">
        <v>12</v>
      </c>
      <c r="C176" s="21" t="s">
        <v>114</v>
      </c>
      <c r="D176" s="21">
        <v>10</v>
      </c>
      <c r="E176" s="21">
        <v>4</v>
      </c>
      <c r="F176" s="21">
        <v>870</v>
      </c>
      <c r="G176" s="21" t="s">
        <v>40</v>
      </c>
      <c r="H176" s="21">
        <v>7</v>
      </c>
      <c r="I176" s="21" t="s">
        <v>294</v>
      </c>
      <c r="J176" s="21">
        <v>55.417000000000002</v>
      </c>
      <c r="K176" s="21">
        <v>7.57</v>
      </c>
      <c r="L176" s="21" t="s">
        <v>41</v>
      </c>
      <c r="M176" s="21" t="s">
        <v>42</v>
      </c>
      <c r="N176" s="8" t="str">
        <f>_xlfn.IFNA(VLOOKUP(C176,'Points and Classes'!D:E,2,FALSE),"")</f>
        <v>Modern Vintage - GTU</v>
      </c>
      <c r="O176" s="8">
        <f>IF(N176="Sportsman",0,_xlfn.IFNA(VLOOKUP(E176,'Points and Classes'!A:B,2,FALSE),0))</f>
        <v>26</v>
      </c>
      <c r="P176" s="8">
        <f>_xlfn.IFNA(VLOOKUP(N176&amp;G176,'By Class Overall'!A:F,6,FALSE),0)</f>
        <v>66</v>
      </c>
      <c r="Q176" s="8">
        <f>_xlfn.IFNA(VLOOKUP(N176&amp;G176,'By Class Overall'!A:G,7,FALSE),0)</f>
        <v>4</v>
      </c>
    </row>
    <row r="177" spans="1:17" x14ac:dyDescent="0.25">
      <c r="A177" s="21">
        <v>2</v>
      </c>
      <c r="B177" s="21" t="s">
        <v>12</v>
      </c>
      <c r="C177" s="21" t="s">
        <v>114</v>
      </c>
      <c r="D177" s="21">
        <v>11</v>
      </c>
      <c r="E177" s="21">
        <v>5</v>
      </c>
      <c r="F177" s="21">
        <v>746</v>
      </c>
      <c r="G177" s="21" t="s">
        <v>22</v>
      </c>
      <c r="H177" s="21">
        <v>7</v>
      </c>
      <c r="I177" s="21" t="s">
        <v>295</v>
      </c>
      <c r="J177" s="21">
        <v>57.134</v>
      </c>
      <c r="K177" s="21">
        <v>1.7170000000000001</v>
      </c>
      <c r="L177" s="21" t="s">
        <v>23</v>
      </c>
      <c r="M177" s="21" t="s">
        <v>24</v>
      </c>
      <c r="N177" s="8" t="str">
        <f>_xlfn.IFNA(VLOOKUP(C177,'Points and Classes'!D:E,2,FALSE),"")</f>
        <v>Modern Vintage - GTU</v>
      </c>
      <c r="O177" s="8">
        <f>IF(N177="Sportsman",0,_xlfn.IFNA(VLOOKUP(E177,'Points and Classes'!A:B,2,FALSE),0))</f>
        <v>22</v>
      </c>
      <c r="P177" s="8">
        <f>_xlfn.IFNA(VLOOKUP(N177&amp;G177,'By Class Overall'!A:F,6,FALSE),0)</f>
        <v>22</v>
      </c>
      <c r="Q177" s="8">
        <f>_xlfn.IFNA(VLOOKUP(N177&amp;G177,'By Class Overall'!A:G,7,FALSE),0)</f>
        <v>12</v>
      </c>
    </row>
    <row r="178" spans="1:17" x14ac:dyDescent="0.25">
      <c r="A178" s="21">
        <v>2</v>
      </c>
      <c r="B178" s="21" t="s">
        <v>12</v>
      </c>
      <c r="C178" s="21" t="s">
        <v>114</v>
      </c>
      <c r="D178" s="21">
        <v>12</v>
      </c>
      <c r="E178" s="21">
        <v>6</v>
      </c>
      <c r="F178" s="21">
        <v>307</v>
      </c>
      <c r="G178" s="21" t="s">
        <v>25</v>
      </c>
      <c r="H178" s="21">
        <v>7</v>
      </c>
      <c r="I178" s="21" t="s">
        <v>296</v>
      </c>
      <c r="J178" s="22">
        <v>7.9861111111111105E-4</v>
      </c>
      <c r="K178" s="21">
        <v>11.577999999999999</v>
      </c>
      <c r="L178" s="21" t="s">
        <v>23</v>
      </c>
      <c r="M178" s="21" t="s">
        <v>27</v>
      </c>
      <c r="N178" s="8" t="str">
        <f>_xlfn.IFNA(VLOOKUP(C178,'Points and Classes'!D:E,2,FALSE),"")</f>
        <v>Modern Vintage - GTU</v>
      </c>
      <c r="O178" s="8">
        <f>IF(N178="Sportsman",0,_xlfn.IFNA(VLOOKUP(E178,'Points and Classes'!A:B,2,FALSE),0))</f>
        <v>20</v>
      </c>
      <c r="P178" s="8">
        <f>_xlfn.IFNA(VLOOKUP(N178&amp;G178,'By Class Overall'!A:F,6,FALSE),0)</f>
        <v>72</v>
      </c>
      <c r="Q178" s="8">
        <f>_xlfn.IFNA(VLOOKUP(N178&amp;G178,'By Class Overall'!A:G,7,FALSE),0)</f>
        <v>3</v>
      </c>
    </row>
    <row r="179" spans="1:17" x14ac:dyDescent="0.25">
      <c r="A179" s="21">
        <v>2</v>
      </c>
      <c r="B179" s="21" t="s">
        <v>12</v>
      </c>
      <c r="C179" s="21" t="s">
        <v>114</v>
      </c>
      <c r="D179" s="21">
        <v>13</v>
      </c>
      <c r="E179" s="21">
        <v>7</v>
      </c>
      <c r="F179" s="21">
        <v>131</v>
      </c>
      <c r="G179" s="21" t="s">
        <v>200</v>
      </c>
      <c r="H179" s="21">
        <v>7</v>
      </c>
      <c r="I179" s="21" t="s">
        <v>297</v>
      </c>
      <c r="J179" s="22">
        <v>1.2268518518518518E-3</v>
      </c>
      <c r="K179" s="21">
        <v>37.512999999999998</v>
      </c>
      <c r="L179" s="21" t="s">
        <v>243</v>
      </c>
      <c r="M179" s="21" t="s">
        <v>57</v>
      </c>
      <c r="N179" s="8" t="str">
        <f>_xlfn.IFNA(VLOOKUP(C179,'Points and Classes'!D:E,2,FALSE),"")</f>
        <v>Modern Vintage - GTU</v>
      </c>
      <c r="O179" s="8">
        <f>IF(N179="Sportsman",0,_xlfn.IFNA(VLOOKUP(E179,'Points and Classes'!A:B,2,FALSE),0))</f>
        <v>18</v>
      </c>
      <c r="P179" s="8">
        <f>_xlfn.IFNA(VLOOKUP(N179&amp;G179,'By Class Overall'!A:F,6,FALSE),0)</f>
        <v>36</v>
      </c>
      <c r="Q179" s="8">
        <f>_xlfn.IFNA(VLOOKUP(N179&amp;G179,'By Class Overall'!A:G,7,FALSE),0)</f>
        <v>9</v>
      </c>
    </row>
    <row r="180" spans="1:17" x14ac:dyDescent="0.25">
      <c r="A180" s="21">
        <v>2</v>
      </c>
      <c r="B180" s="21" t="s">
        <v>12</v>
      </c>
      <c r="C180" s="21" t="s">
        <v>114</v>
      </c>
      <c r="D180" s="21">
        <v>14</v>
      </c>
      <c r="E180" s="21">
        <v>8</v>
      </c>
      <c r="F180" s="21">
        <v>268</v>
      </c>
      <c r="G180" s="21" t="s">
        <v>87</v>
      </c>
      <c r="H180" s="21">
        <v>7</v>
      </c>
      <c r="I180" s="21" t="s">
        <v>298</v>
      </c>
      <c r="J180" s="22">
        <v>1.261574074074074E-3</v>
      </c>
      <c r="K180" s="21">
        <v>2.3530000000000002</v>
      </c>
      <c r="L180" s="21" t="s">
        <v>88</v>
      </c>
      <c r="M180" s="21" t="s">
        <v>89</v>
      </c>
      <c r="N180" s="8" t="str">
        <f>_xlfn.IFNA(VLOOKUP(C180,'Points and Classes'!D:E,2,FALSE),"")</f>
        <v>Modern Vintage - GTU</v>
      </c>
      <c r="O180" s="8">
        <f>IF(N180="Sportsman",0,_xlfn.IFNA(VLOOKUP(E180,'Points and Classes'!A:B,2,FALSE),0))</f>
        <v>16</v>
      </c>
      <c r="P180" s="8">
        <f>_xlfn.IFNA(VLOOKUP(N180&amp;G180,'By Class Overall'!A:F,6,FALSE),0)</f>
        <v>52</v>
      </c>
      <c r="Q180" s="8">
        <f>_xlfn.IFNA(VLOOKUP(N180&amp;G180,'By Class Overall'!A:G,7,FALSE),0)</f>
        <v>6</v>
      </c>
    </row>
    <row r="181" spans="1:17" x14ac:dyDescent="0.25">
      <c r="A181" s="21">
        <v>2</v>
      </c>
      <c r="B181" s="21" t="s">
        <v>12</v>
      </c>
      <c r="C181" s="21" t="s">
        <v>114</v>
      </c>
      <c r="D181" s="21">
        <v>16</v>
      </c>
      <c r="E181" s="21">
        <v>9</v>
      </c>
      <c r="F181" s="21">
        <v>100</v>
      </c>
      <c r="G181" s="21" t="s">
        <v>185</v>
      </c>
      <c r="H181" s="21">
        <v>6</v>
      </c>
      <c r="I181" s="21" t="s">
        <v>299</v>
      </c>
      <c r="J181" s="21" t="s">
        <v>64</v>
      </c>
      <c r="K181" s="22">
        <v>1.1226851851851851E-3</v>
      </c>
      <c r="L181" s="21" t="s">
        <v>15</v>
      </c>
      <c r="M181" s="21" t="s">
        <v>186</v>
      </c>
      <c r="N181" s="8" t="str">
        <f>_xlfn.IFNA(VLOOKUP(C181,'Points and Classes'!D:E,2,FALSE),"")</f>
        <v>Modern Vintage - GTU</v>
      </c>
      <c r="O181" s="8">
        <f>IF(N181="Sportsman",0,_xlfn.IFNA(VLOOKUP(E181,'Points and Classes'!A:B,2,FALSE),0))</f>
        <v>14</v>
      </c>
      <c r="P181" s="8">
        <f>_xlfn.IFNA(VLOOKUP(N181&amp;G181,'By Class Overall'!A:F,6,FALSE),0)</f>
        <v>26</v>
      </c>
      <c r="Q181" s="8">
        <f>_xlfn.IFNA(VLOOKUP(N181&amp;G181,'By Class Overall'!A:G,7,FALSE),0)</f>
        <v>10</v>
      </c>
    </row>
    <row r="182" spans="1:17" x14ac:dyDescent="0.25">
      <c r="A182" s="21">
        <v>2</v>
      </c>
      <c r="B182" s="21" t="s">
        <v>12</v>
      </c>
      <c r="C182" s="21" t="s">
        <v>114</v>
      </c>
      <c r="D182" s="21">
        <v>17</v>
      </c>
      <c r="E182" s="21">
        <v>10</v>
      </c>
      <c r="F182" s="21">
        <v>425</v>
      </c>
      <c r="G182" s="21" t="s">
        <v>230</v>
      </c>
      <c r="H182" s="21">
        <v>6</v>
      </c>
      <c r="I182" s="21" t="s">
        <v>300</v>
      </c>
      <c r="J182" s="21" t="s">
        <v>64</v>
      </c>
      <c r="K182" s="21">
        <v>6.444</v>
      </c>
      <c r="L182" s="21" t="s">
        <v>19</v>
      </c>
      <c r="M182" s="21" t="s">
        <v>165</v>
      </c>
      <c r="N182" s="8" t="str">
        <f>_xlfn.IFNA(VLOOKUP(C182,'Points and Classes'!D:E,2,FALSE),"")</f>
        <v>Modern Vintage - GTU</v>
      </c>
      <c r="O182" s="8">
        <f>IF(N182="Sportsman",0,_xlfn.IFNA(VLOOKUP(E182,'Points and Classes'!A:B,2,FALSE),0))</f>
        <v>12</v>
      </c>
      <c r="P182" s="8">
        <f>_xlfn.IFNA(VLOOKUP(N182&amp;G182,'By Class Overall'!A:F,6,FALSE),0)</f>
        <v>22</v>
      </c>
      <c r="Q182" s="8">
        <f>_xlfn.IFNA(VLOOKUP(N182&amp;G182,'By Class Overall'!A:G,7,FALSE),0)</f>
        <v>12</v>
      </c>
    </row>
    <row r="183" spans="1:17" x14ac:dyDescent="0.25">
      <c r="A183" s="21">
        <v>2</v>
      </c>
      <c r="B183" s="21" t="s">
        <v>12</v>
      </c>
      <c r="C183" s="21" t="s">
        <v>114</v>
      </c>
      <c r="D183" s="21">
        <v>18</v>
      </c>
      <c r="E183" s="21">
        <v>11</v>
      </c>
      <c r="F183" s="21">
        <v>123</v>
      </c>
      <c r="G183" s="21" t="s">
        <v>106</v>
      </c>
      <c r="H183" s="21">
        <v>3</v>
      </c>
      <c r="I183" s="21" t="s">
        <v>301</v>
      </c>
      <c r="J183" s="21" t="s">
        <v>80</v>
      </c>
      <c r="K183" s="21" t="s">
        <v>62</v>
      </c>
      <c r="L183" s="21" t="s">
        <v>86</v>
      </c>
      <c r="M183" s="21" t="s">
        <v>108</v>
      </c>
      <c r="N183" s="8" t="str">
        <f>_xlfn.IFNA(VLOOKUP(C183,'Points and Classes'!D:E,2,FALSE),"")</f>
        <v>Modern Vintage - GTU</v>
      </c>
      <c r="O183" s="8">
        <f>IF(N183="Sportsman",0,_xlfn.IFNA(VLOOKUP(E183,'Points and Classes'!A:B,2,FALSE),0))</f>
        <v>10</v>
      </c>
      <c r="P183" s="8">
        <f>_xlfn.IFNA(VLOOKUP(N183&amp;G183,'By Class Overall'!A:F,6,FALSE),0)</f>
        <v>24</v>
      </c>
      <c r="Q183" s="8">
        <f>_xlfn.IFNA(VLOOKUP(N183&amp;G183,'By Class Overall'!A:G,7,FALSE),0)</f>
        <v>11</v>
      </c>
    </row>
    <row r="184" spans="1:17" x14ac:dyDescent="0.25">
      <c r="A184" s="21">
        <v>2</v>
      </c>
      <c r="B184" s="21" t="s">
        <v>12</v>
      </c>
      <c r="C184" s="21" t="s">
        <v>114</v>
      </c>
      <c r="D184" s="21" t="s">
        <v>38</v>
      </c>
      <c r="E184" s="21" t="s">
        <v>38</v>
      </c>
      <c r="F184" s="21">
        <v>369</v>
      </c>
      <c r="G184" s="21" t="s">
        <v>141</v>
      </c>
      <c r="H184" s="21"/>
      <c r="I184" s="21" t="s">
        <v>160</v>
      </c>
      <c r="J184" s="21" t="s">
        <v>38</v>
      </c>
      <c r="K184" s="21"/>
      <c r="L184" s="21" t="s">
        <v>142</v>
      </c>
      <c r="M184" s="21" t="s">
        <v>203</v>
      </c>
      <c r="N184" s="8" t="str">
        <f>_xlfn.IFNA(VLOOKUP(C184,'Points and Classes'!D:E,2,FALSE),"")</f>
        <v>Modern Vintage - GTU</v>
      </c>
      <c r="O184" s="8">
        <f>IF(N184="Sportsman",0,_xlfn.IFNA(VLOOKUP(E184,'Points and Classes'!A:B,2,FALSE),0))</f>
        <v>0</v>
      </c>
      <c r="P184" s="8">
        <f>_xlfn.IFNA(VLOOKUP(N184&amp;G184,'By Class Overall'!A:F,6,FALSE),0)</f>
        <v>0</v>
      </c>
      <c r="Q184" s="8">
        <f>_xlfn.IFNA(VLOOKUP(N184&amp;G184,'By Class Overall'!A:G,7,FALSE),0)</f>
        <v>0</v>
      </c>
    </row>
    <row r="185" spans="1:17" x14ac:dyDescent="0.25">
      <c r="A185" s="21">
        <v>2</v>
      </c>
      <c r="B185" s="21" t="s">
        <v>12</v>
      </c>
      <c r="C185" s="21" t="s">
        <v>114</v>
      </c>
      <c r="D185" s="21" t="s">
        <v>38</v>
      </c>
      <c r="E185" s="21" t="s">
        <v>38</v>
      </c>
      <c r="F185" s="21">
        <v>750</v>
      </c>
      <c r="G185" s="21" t="s">
        <v>204</v>
      </c>
      <c r="H185" s="21"/>
      <c r="I185" s="21" t="s">
        <v>160</v>
      </c>
      <c r="J185" s="21" t="s">
        <v>38</v>
      </c>
      <c r="K185" s="21"/>
      <c r="L185" s="21" t="s">
        <v>15</v>
      </c>
      <c r="M185" s="21" t="s">
        <v>205</v>
      </c>
      <c r="N185" s="8" t="str">
        <f>_xlfn.IFNA(VLOOKUP(C185,'Points and Classes'!D:E,2,FALSE),"")</f>
        <v>Modern Vintage - GTU</v>
      </c>
      <c r="O185" s="8">
        <f>IF(N185="Sportsman",0,_xlfn.IFNA(VLOOKUP(E185,'Points and Classes'!A:B,2,FALSE),0))</f>
        <v>0</v>
      </c>
      <c r="P185" s="8">
        <f>_xlfn.IFNA(VLOOKUP(N185&amp;G185,'By Class Overall'!A:F,6,FALSE),0)</f>
        <v>52</v>
      </c>
      <c r="Q185" s="8">
        <f>_xlfn.IFNA(VLOOKUP(N185&amp;G185,'By Class Overall'!A:G,7,FALSE),0)</f>
        <v>6</v>
      </c>
    </row>
    <row r="186" spans="1:17" x14ac:dyDescent="0.25">
      <c r="A186" s="21">
        <v>2</v>
      </c>
      <c r="B186" s="21" t="s">
        <v>12</v>
      </c>
      <c r="C186" s="21" t="s">
        <v>100</v>
      </c>
      <c r="D186" s="21">
        <v>1</v>
      </c>
      <c r="E186" s="21">
        <v>1</v>
      </c>
      <c r="F186" s="21">
        <v>122</v>
      </c>
      <c r="G186" s="21" t="s">
        <v>56</v>
      </c>
      <c r="H186" s="21">
        <v>7</v>
      </c>
      <c r="I186" s="21" t="s">
        <v>305</v>
      </c>
      <c r="J186" s="21"/>
      <c r="K186" s="21"/>
      <c r="L186" s="21" t="s">
        <v>15</v>
      </c>
      <c r="M186" s="21" t="s">
        <v>57</v>
      </c>
      <c r="N186" s="8" t="str">
        <f>_xlfn.IFNA(VLOOKUP(C186,'Points and Classes'!D:E,2,FALSE),"")</f>
        <v>Moto2</v>
      </c>
      <c r="O186" s="8">
        <f>IF(N186="Sportsman",0,_xlfn.IFNA(VLOOKUP(E186,'Points and Classes'!A:B,2,FALSE),0))</f>
        <v>50</v>
      </c>
      <c r="P186" s="8">
        <f>_xlfn.IFNA(VLOOKUP(N186&amp;G186,'By Class Overall'!A:F,6,FALSE),0)</f>
        <v>108</v>
      </c>
      <c r="Q186" s="8">
        <f>_xlfn.IFNA(VLOOKUP(N186&amp;G186,'By Class Overall'!A:G,7,FALSE),0)</f>
        <v>1</v>
      </c>
    </row>
    <row r="187" spans="1:17" x14ac:dyDescent="0.25">
      <c r="A187" s="21">
        <v>2</v>
      </c>
      <c r="B187" s="21" t="s">
        <v>12</v>
      </c>
      <c r="C187" s="21" t="s">
        <v>100</v>
      </c>
      <c r="D187" s="21">
        <v>2</v>
      </c>
      <c r="E187" s="21">
        <v>2</v>
      </c>
      <c r="F187" s="21">
        <v>93</v>
      </c>
      <c r="G187" s="21" t="s">
        <v>261</v>
      </c>
      <c r="H187" s="21">
        <v>7</v>
      </c>
      <c r="I187" s="21" t="s">
        <v>307</v>
      </c>
      <c r="J187" s="21">
        <v>5.1139999999999999</v>
      </c>
      <c r="K187" s="21">
        <v>5.1139999999999999</v>
      </c>
      <c r="L187" s="21" t="s">
        <v>15</v>
      </c>
      <c r="M187" s="21" t="s">
        <v>263</v>
      </c>
      <c r="N187" s="8" t="str">
        <f>_xlfn.IFNA(VLOOKUP(C187,'Points and Classes'!D:E,2,FALSE),"")</f>
        <v>Moto2</v>
      </c>
      <c r="O187" s="8">
        <f>IF(N187="Sportsman",0,_xlfn.IFNA(VLOOKUP(E187,'Points and Classes'!A:B,2,FALSE),0))</f>
        <v>40</v>
      </c>
      <c r="P187" s="8">
        <f>_xlfn.IFNA(VLOOKUP(N187&amp;G187,'By Class Overall'!A:F,6,FALSE),0)</f>
        <v>94</v>
      </c>
      <c r="Q187" s="8">
        <f>_xlfn.IFNA(VLOOKUP(N187&amp;G187,'By Class Overall'!A:G,7,FALSE),0)</f>
        <v>2</v>
      </c>
    </row>
    <row r="188" spans="1:17" x14ac:dyDescent="0.25">
      <c r="A188" s="21">
        <v>2</v>
      </c>
      <c r="B188" s="21" t="s">
        <v>12</v>
      </c>
      <c r="C188" s="21" t="s">
        <v>100</v>
      </c>
      <c r="D188" s="21">
        <v>3</v>
      </c>
      <c r="E188" s="21">
        <v>3</v>
      </c>
      <c r="F188" s="21" t="s">
        <v>169</v>
      </c>
      <c r="G188" s="21" t="s">
        <v>188</v>
      </c>
      <c r="H188" s="21">
        <v>7</v>
      </c>
      <c r="I188" s="21" t="s">
        <v>308</v>
      </c>
      <c r="J188" s="21">
        <v>5.2359999999999998</v>
      </c>
      <c r="K188" s="21">
        <v>0.122</v>
      </c>
      <c r="L188" s="21" t="s">
        <v>39</v>
      </c>
      <c r="M188" s="21" t="s">
        <v>189</v>
      </c>
      <c r="N188" s="8" t="str">
        <f>_xlfn.IFNA(VLOOKUP(C188,'Points and Classes'!D:E,2,FALSE),"")</f>
        <v>Moto2</v>
      </c>
      <c r="O188" s="8">
        <f>IF(N188="Sportsman",0,_xlfn.IFNA(VLOOKUP(E188,'Points and Classes'!A:B,2,FALSE),0))</f>
        <v>32</v>
      </c>
      <c r="P188" s="8">
        <f>_xlfn.IFNA(VLOOKUP(N188&amp;G188,'By Class Overall'!A:F,6,FALSE),0)</f>
        <v>32</v>
      </c>
      <c r="Q188" s="8">
        <f>_xlfn.IFNA(VLOOKUP(N188&amp;G188,'By Class Overall'!A:G,7,FALSE),0)</f>
        <v>8</v>
      </c>
    </row>
    <row r="189" spans="1:17" x14ac:dyDescent="0.25">
      <c r="A189" s="21">
        <v>2</v>
      </c>
      <c r="B189" s="21" t="s">
        <v>12</v>
      </c>
      <c r="C189" s="21" t="s">
        <v>100</v>
      </c>
      <c r="D189" s="21">
        <v>4</v>
      </c>
      <c r="E189" s="21">
        <v>4</v>
      </c>
      <c r="F189" s="21">
        <v>966</v>
      </c>
      <c r="G189" s="21" t="s">
        <v>190</v>
      </c>
      <c r="H189" s="21">
        <v>7</v>
      </c>
      <c r="I189" s="21" t="s">
        <v>309</v>
      </c>
      <c r="J189" s="21">
        <v>15.867000000000001</v>
      </c>
      <c r="K189" s="21">
        <v>10.631</v>
      </c>
      <c r="L189" s="21" t="s">
        <v>161</v>
      </c>
      <c r="M189" s="21" t="s">
        <v>192</v>
      </c>
      <c r="N189" s="8" t="str">
        <f>_xlfn.IFNA(VLOOKUP(C189,'Points and Classes'!D:E,2,FALSE),"")</f>
        <v>Moto2</v>
      </c>
      <c r="O189" s="8">
        <f>IF(N189="Sportsman",0,_xlfn.IFNA(VLOOKUP(E189,'Points and Classes'!A:B,2,FALSE),0))</f>
        <v>26</v>
      </c>
      <c r="P189" s="8">
        <f>_xlfn.IFNA(VLOOKUP(N189&amp;G189,'By Class Overall'!A:F,6,FALSE),0)</f>
        <v>60</v>
      </c>
      <c r="Q189" s="8">
        <f>_xlfn.IFNA(VLOOKUP(N189&amp;G189,'By Class Overall'!A:G,7,FALSE),0)</f>
        <v>4</v>
      </c>
    </row>
    <row r="190" spans="1:17" x14ac:dyDescent="0.25">
      <c r="A190" s="21">
        <v>2</v>
      </c>
      <c r="B190" s="21" t="s">
        <v>12</v>
      </c>
      <c r="C190" s="21" t="s">
        <v>100</v>
      </c>
      <c r="D190" s="21">
        <v>5</v>
      </c>
      <c r="E190" s="21">
        <v>5</v>
      </c>
      <c r="F190" s="21">
        <v>870</v>
      </c>
      <c r="G190" s="21" t="s">
        <v>40</v>
      </c>
      <c r="H190" s="21">
        <v>7</v>
      </c>
      <c r="I190" s="21" t="s">
        <v>310</v>
      </c>
      <c r="J190" s="21">
        <v>20.713999999999999</v>
      </c>
      <c r="K190" s="21">
        <v>4.8470000000000004</v>
      </c>
      <c r="L190" s="21" t="s">
        <v>41</v>
      </c>
      <c r="M190" s="21" t="s">
        <v>42</v>
      </c>
      <c r="N190" s="8" t="str">
        <f>_xlfn.IFNA(VLOOKUP(C190,'Points and Classes'!D:E,2,FALSE),"")</f>
        <v>Moto2</v>
      </c>
      <c r="O190" s="8">
        <f>IF(N190="Sportsman",0,_xlfn.IFNA(VLOOKUP(E190,'Points and Classes'!A:B,2,FALSE),0))</f>
        <v>22</v>
      </c>
      <c r="P190" s="8">
        <f>_xlfn.IFNA(VLOOKUP(N190&amp;G190,'By Class Overall'!A:F,6,FALSE),0)</f>
        <v>31</v>
      </c>
      <c r="Q190" s="8">
        <f>_xlfn.IFNA(VLOOKUP(N190&amp;G190,'By Class Overall'!A:G,7,FALSE),0)</f>
        <v>9</v>
      </c>
    </row>
    <row r="191" spans="1:17" x14ac:dyDescent="0.25">
      <c r="A191" s="21">
        <v>2</v>
      </c>
      <c r="B191" s="21" t="s">
        <v>12</v>
      </c>
      <c r="C191" s="21" t="s">
        <v>100</v>
      </c>
      <c r="D191" s="21">
        <v>6</v>
      </c>
      <c r="E191" s="21">
        <v>6</v>
      </c>
      <c r="F191" s="21">
        <v>307</v>
      </c>
      <c r="G191" s="21" t="s">
        <v>25</v>
      </c>
      <c r="H191" s="21">
        <v>7</v>
      </c>
      <c r="I191" s="21" t="s">
        <v>311</v>
      </c>
      <c r="J191" s="21">
        <v>28.062000000000001</v>
      </c>
      <c r="K191" s="21">
        <v>7.3479999999999999</v>
      </c>
      <c r="L191" s="21" t="s">
        <v>23</v>
      </c>
      <c r="M191" s="21" t="s">
        <v>27</v>
      </c>
      <c r="N191" s="8" t="str">
        <f>_xlfn.IFNA(VLOOKUP(C191,'Points and Classes'!D:E,2,FALSE),"")</f>
        <v>Moto2</v>
      </c>
      <c r="O191" s="8">
        <f>IF(N191="Sportsman",0,_xlfn.IFNA(VLOOKUP(E191,'Points and Classes'!A:B,2,FALSE),0))</f>
        <v>20</v>
      </c>
      <c r="P191" s="8">
        <f>_xlfn.IFNA(VLOOKUP(N191&amp;G191,'By Class Overall'!A:F,6,FALSE),0)</f>
        <v>30</v>
      </c>
      <c r="Q191" s="8">
        <f>_xlfn.IFNA(VLOOKUP(N191&amp;G191,'By Class Overall'!A:G,7,FALSE),0)</f>
        <v>10</v>
      </c>
    </row>
    <row r="192" spans="1:17" x14ac:dyDescent="0.25">
      <c r="A192" s="21">
        <v>2</v>
      </c>
      <c r="B192" s="21" t="s">
        <v>12</v>
      </c>
      <c r="C192" s="21" t="s">
        <v>100</v>
      </c>
      <c r="D192" s="21">
        <v>7</v>
      </c>
      <c r="E192" s="21">
        <v>7</v>
      </c>
      <c r="F192" s="21">
        <v>22</v>
      </c>
      <c r="G192" s="21" t="s">
        <v>21</v>
      </c>
      <c r="H192" s="21">
        <v>7</v>
      </c>
      <c r="I192" s="21" t="s">
        <v>312</v>
      </c>
      <c r="J192" s="21">
        <v>28.997</v>
      </c>
      <c r="K192" s="21">
        <v>0.93500000000000005</v>
      </c>
      <c r="L192" s="21" t="s">
        <v>15</v>
      </c>
      <c r="M192" s="21" t="s">
        <v>67</v>
      </c>
      <c r="N192" s="8" t="str">
        <f>_xlfn.IFNA(VLOOKUP(C192,'Points and Classes'!D:E,2,FALSE),"")</f>
        <v>Moto2</v>
      </c>
      <c r="O192" s="8">
        <f>IF(N192="Sportsman",0,_xlfn.IFNA(VLOOKUP(E192,'Points and Classes'!A:B,2,FALSE),0))</f>
        <v>18</v>
      </c>
      <c r="P192" s="8">
        <f>_xlfn.IFNA(VLOOKUP(N192&amp;G192,'By Class Overall'!A:F,6,FALSE),0)</f>
        <v>54</v>
      </c>
      <c r="Q192" s="8">
        <f>_xlfn.IFNA(VLOOKUP(N192&amp;G192,'By Class Overall'!A:G,7,FALSE),0)</f>
        <v>5</v>
      </c>
    </row>
    <row r="193" spans="1:17" x14ac:dyDescent="0.25">
      <c r="A193" s="21">
        <v>2</v>
      </c>
      <c r="B193" s="21" t="s">
        <v>12</v>
      </c>
      <c r="C193" s="21" t="s">
        <v>100</v>
      </c>
      <c r="D193" s="21">
        <v>8</v>
      </c>
      <c r="E193" s="21">
        <v>8</v>
      </c>
      <c r="F193" s="21">
        <v>805</v>
      </c>
      <c r="G193" s="21" t="s">
        <v>43</v>
      </c>
      <c r="H193" s="21">
        <v>7</v>
      </c>
      <c r="I193" s="21" t="s">
        <v>313</v>
      </c>
      <c r="J193" s="21">
        <v>43.591999999999999</v>
      </c>
      <c r="K193" s="21">
        <v>14.595000000000001</v>
      </c>
      <c r="L193" s="21" t="s">
        <v>44</v>
      </c>
      <c r="M193" s="21" t="s">
        <v>29</v>
      </c>
      <c r="N193" s="8" t="str">
        <f>_xlfn.IFNA(VLOOKUP(C193,'Points and Classes'!D:E,2,FALSE),"")</f>
        <v>Moto2</v>
      </c>
      <c r="O193" s="8">
        <f>IF(N193="Sportsman",0,_xlfn.IFNA(VLOOKUP(E193,'Points and Classes'!A:B,2,FALSE),0))</f>
        <v>16</v>
      </c>
      <c r="P193" s="8">
        <f>_xlfn.IFNA(VLOOKUP(N193&amp;G193,'By Class Overall'!A:F,6,FALSE),0)</f>
        <v>29</v>
      </c>
      <c r="Q193" s="8">
        <f>_xlfn.IFNA(VLOOKUP(N193&amp;G193,'By Class Overall'!A:G,7,FALSE),0)</f>
        <v>11</v>
      </c>
    </row>
    <row r="194" spans="1:17" x14ac:dyDescent="0.25">
      <c r="A194" s="21">
        <v>2</v>
      </c>
      <c r="B194" s="21" t="s">
        <v>12</v>
      </c>
      <c r="C194" s="21" t="s">
        <v>100</v>
      </c>
      <c r="D194" s="21">
        <v>9</v>
      </c>
      <c r="E194" s="21">
        <v>9</v>
      </c>
      <c r="F194" s="21">
        <v>711</v>
      </c>
      <c r="G194" s="21" t="s">
        <v>84</v>
      </c>
      <c r="H194" s="21">
        <v>7</v>
      </c>
      <c r="I194" s="21" t="s">
        <v>314</v>
      </c>
      <c r="J194" s="21">
        <v>44.643000000000001</v>
      </c>
      <c r="K194" s="21">
        <v>1.0509999999999999</v>
      </c>
      <c r="L194" s="21" t="s">
        <v>15</v>
      </c>
      <c r="M194" s="21" t="s">
        <v>85</v>
      </c>
      <c r="N194" s="8" t="str">
        <f>_xlfn.IFNA(VLOOKUP(C194,'Points and Classes'!D:E,2,FALSE),"")</f>
        <v>Moto2</v>
      </c>
      <c r="O194" s="8">
        <f>IF(N194="Sportsman",0,_xlfn.IFNA(VLOOKUP(E194,'Points and Classes'!A:B,2,FALSE),0))</f>
        <v>14</v>
      </c>
      <c r="P194" s="8">
        <f>_xlfn.IFNA(VLOOKUP(N194&amp;G194,'By Class Overall'!A:F,6,FALSE),0)</f>
        <v>23</v>
      </c>
      <c r="Q194" s="8">
        <f>_xlfn.IFNA(VLOOKUP(N194&amp;G194,'By Class Overall'!A:G,7,FALSE),0)</f>
        <v>13</v>
      </c>
    </row>
    <row r="195" spans="1:17" x14ac:dyDescent="0.25">
      <c r="A195" s="21">
        <v>2</v>
      </c>
      <c r="B195" s="21" t="s">
        <v>12</v>
      </c>
      <c r="C195" s="21" t="s">
        <v>100</v>
      </c>
      <c r="D195" s="21">
        <v>11</v>
      </c>
      <c r="E195" s="21">
        <v>10</v>
      </c>
      <c r="F195" s="21">
        <v>268</v>
      </c>
      <c r="G195" s="21" t="s">
        <v>87</v>
      </c>
      <c r="H195" s="21">
        <v>7</v>
      </c>
      <c r="I195" s="21" t="s">
        <v>306</v>
      </c>
      <c r="J195" s="22">
        <v>9.1435185185185185E-4</v>
      </c>
      <c r="K195" s="21">
        <v>5.4909999999999997</v>
      </c>
      <c r="L195" s="21" t="s">
        <v>88</v>
      </c>
      <c r="M195" s="21" t="s">
        <v>89</v>
      </c>
      <c r="N195" s="8" t="str">
        <f>_xlfn.IFNA(VLOOKUP(C195,'Points and Classes'!D:E,2,FALSE),"")</f>
        <v>Moto2</v>
      </c>
      <c r="O195" s="8">
        <f>IF(N195="Sportsman",0,_xlfn.IFNA(VLOOKUP(E195,'Points and Classes'!A:B,2,FALSE),0))</f>
        <v>12</v>
      </c>
      <c r="P195" s="8">
        <f>_xlfn.IFNA(VLOOKUP(N195&amp;G195,'By Class Overall'!A:F,6,FALSE),0)</f>
        <v>18</v>
      </c>
      <c r="Q195" s="8">
        <f>_xlfn.IFNA(VLOOKUP(N195&amp;G195,'By Class Overall'!A:G,7,FALSE),0)</f>
        <v>17</v>
      </c>
    </row>
    <row r="196" spans="1:17" x14ac:dyDescent="0.25">
      <c r="A196" s="21">
        <v>2</v>
      </c>
      <c r="B196" s="21" t="s">
        <v>12</v>
      </c>
      <c r="C196" s="21" t="s">
        <v>100</v>
      </c>
      <c r="D196" s="21" t="s">
        <v>38</v>
      </c>
      <c r="E196" s="21" t="s">
        <v>38</v>
      </c>
      <c r="F196" s="21">
        <v>109</v>
      </c>
      <c r="G196" s="21" t="s">
        <v>139</v>
      </c>
      <c r="H196" s="21"/>
      <c r="I196" s="21" t="s">
        <v>160</v>
      </c>
      <c r="J196" s="21" t="s">
        <v>38</v>
      </c>
      <c r="K196" s="21"/>
      <c r="L196" s="21" t="s">
        <v>15</v>
      </c>
      <c r="M196" s="21" t="s">
        <v>140</v>
      </c>
      <c r="N196" s="8" t="str">
        <f>_xlfn.IFNA(VLOOKUP(C196,'Points and Classes'!D:E,2,FALSE),"")</f>
        <v>Moto2</v>
      </c>
      <c r="O196" s="8">
        <f>IF(N196="Sportsman",0,_xlfn.IFNA(VLOOKUP(E196,'Points and Classes'!A:B,2,FALSE),0))</f>
        <v>0</v>
      </c>
      <c r="P196" s="8">
        <f>_xlfn.IFNA(VLOOKUP(N196&amp;G196,'By Class Overall'!A:F,6,FALSE),0)</f>
        <v>0</v>
      </c>
      <c r="Q196" s="8">
        <f>_xlfn.IFNA(VLOOKUP(N196&amp;G196,'By Class Overall'!A:G,7,FALSE),0)</f>
        <v>0</v>
      </c>
    </row>
    <row r="197" spans="1:17" x14ac:dyDescent="0.25">
      <c r="A197" s="21">
        <v>2</v>
      </c>
      <c r="B197" s="21" t="s">
        <v>12</v>
      </c>
      <c r="C197" s="21" t="s">
        <v>100</v>
      </c>
      <c r="D197" s="21" t="s">
        <v>38</v>
      </c>
      <c r="E197" s="21" t="s">
        <v>38</v>
      </c>
      <c r="F197" s="21">
        <v>100</v>
      </c>
      <c r="G197" s="21" t="s">
        <v>185</v>
      </c>
      <c r="H197" s="21"/>
      <c r="I197" s="21" t="s">
        <v>160</v>
      </c>
      <c r="J197" s="21" t="s">
        <v>38</v>
      </c>
      <c r="K197" s="21"/>
      <c r="L197" s="21" t="s">
        <v>15</v>
      </c>
      <c r="M197" s="21" t="s">
        <v>186</v>
      </c>
      <c r="N197" s="8" t="str">
        <f>_xlfn.IFNA(VLOOKUP(C197,'Points and Classes'!D:E,2,FALSE),"")</f>
        <v>Moto2</v>
      </c>
      <c r="O197" s="8">
        <f>IF(N197="Sportsman",0,_xlfn.IFNA(VLOOKUP(E197,'Points and Classes'!A:B,2,FALSE),0))</f>
        <v>0</v>
      </c>
      <c r="P197" s="8">
        <f>_xlfn.IFNA(VLOOKUP(N197&amp;G197,'By Class Overall'!A:F,6,FALSE),0)</f>
        <v>0</v>
      </c>
      <c r="Q197" s="8">
        <f>_xlfn.IFNA(VLOOKUP(N197&amp;G197,'By Class Overall'!A:G,7,FALSE),0)</f>
        <v>0</v>
      </c>
    </row>
    <row r="198" spans="1:17" x14ac:dyDescent="0.25">
      <c r="A198" s="21">
        <v>2</v>
      </c>
      <c r="B198" s="21" t="s">
        <v>12</v>
      </c>
      <c r="C198" s="21" t="s">
        <v>100</v>
      </c>
      <c r="D198" s="21" t="s">
        <v>38</v>
      </c>
      <c r="E198" s="21" t="s">
        <v>38</v>
      </c>
      <c r="F198" s="21">
        <v>258</v>
      </c>
      <c r="G198" s="21" t="s">
        <v>75</v>
      </c>
      <c r="H198" s="21"/>
      <c r="I198" s="21" t="s">
        <v>160</v>
      </c>
      <c r="J198" s="21" t="s">
        <v>38</v>
      </c>
      <c r="K198" s="21"/>
      <c r="L198" s="21" t="s">
        <v>152</v>
      </c>
      <c r="M198" s="21" t="s">
        <v>76</v>
      </c>
      <c r="N198" s="8" t="str">
        <f>_xlfn.IFNA(VLOOKUP(C198,'Points and Classes'!D:E,2,FALSE),"")</f>
        <v>Moto2</v>
      </c>
      <c r="O198" s="8">
        <f>IF(N198="Sportsman",0,_xlfn.IFNA(VLOOKUP(E198,'Points and Classes'!A:B,2,FALSE),0))</f>
        <v>0</v>
      </c>
      <c r="P198" s="8">
        <f>_xlfn.IFNA(VLOOKUP(N198&amp;G198,'By Class Overall'!A:F,6,FALSE),0)</f>
        <v>0</v>
      </c>
      <c r="Q198" s="8">
        <f>_xlfn.IFNA(VLOOKUP(N198&amp;G198,'By Class Overall'!A:G,7,FALSE),0)</f>
        <v>0</v>
      </c>
    </row>
    <row r="199" spans="1:17" x14ac:dyDescent="0.25">
      <c r="A199" s="21">
        <v>2</v>
      </c>
      <c r="B199" s="21" t="s">
        <v>12</v>
      </c>
      <c r="C199" s="21" t="s">
        <v>100</v>
      </c>
      <c r="D199" s="21" t="s">
        <v>38</v>
      </c>
      <c r="E199" s="21" t="s">
        <v>38</v>
      </c>
      <c r="F199" s="21">
        <v>750</v>
      </c>
      <c r="G199" s="21" t="s">
        <v>204</v>
      </c>
      <c r="H199" s="21"/>
      <c r="I199" s="21" t="s">
        <v>160</v>
      </c>
      <c r="J199" s="21" t="s">
        <v>38</v>
      </c>
      <c r="K199" s="21"/>
      <c r="L199" s="21" t="s">
        <v>15</v>
      </c>
      <c r="M199" s="21" t="s">
        <v>205</v>
      </c>
      <c r="N199" s="8" t="str">
        <f>_xlfn.IFNA(VLOOKUP(C199,'Points and Classes'!D:E,2,FALSE),"")</f>
        <v>Moto2</v>
      </c>
      <c r="O199" s="8">
        <f>IF(N199="Sportsman",0,_xlfn.IFNA(VLOOKUP(E199,'Points and Classes'!A:B,2,FALSE),0))</f>
        <v>0</v>
      </c>
      <c r="P199" s="8">
        <f>_xlfn.IFNA(VLOOKUP(N199&amp;G199,'By Class Overall'!A:F,6,FALSE),0)</f>
        <v>23</v>
      </c>
      <c r="Q199" s="8">
        <f>_xlfn.IFNA(VLOOKUP(N199&amp;G199,'By Class Overall'!A:G,7,FALSE),0)</f>
        <v>13</v>
      </c>
    </row>
    <row r="200" spans="1:17" x14ac:dyDescent="0.25">
      <c r="A200" s="21">
        <v>2</v>
      </c>
      <c r="B200" s="21" t="s">
        <v>12</v>
      </c>
      <c r="C200" s="21" t="s">
        <v>100</v>
      </c>
      <c r="D200" s="21" t="s">
        <v>38</v>
      </c>
      <c r="E200" s="21" t="s">
        <v>38</v>
      </c>
      <c r="F200" s="21">
        <v>442</v>
      </c>
      <c r="G200" s="21" t="s">
        <v>179</v>
      </c>
      <c r="H200" s="21"/>
      <c r="I200" s="21" t="s">
        <v>160</v>
      </c>
      <c r="J200" s="21" t="s">
        <v>38</v>
      </c>
      <c r="K200" s="21"/>
      <c r="L200" s="21" t="s">
        <v>15</v>
      </c>
      <c r="M200" s="21" t="s">
        <v>57</v>
      </c>
      <c r="N200" s="8" t="str">
        <f>_xlfn.IFNA(VLOOKUP(C200,'Points and Classes'!D:E,2,FALSE),"")</f>
        <v>Moto2</v>
      </c>
      <c r="O200" s="8">
        <f>IF(N200="Sportsman",0,_xlfn.IFNA(VLOOKUP(E200,'Points and Classes'!A:B,2,FALSE),0))</f>
        <v>0</v>
      </c>
      <c r="P200" s="8">
        <f>_xlfn.IFNA(VLOOKUP(N200&amp;G200,'By Class Overall'!A:F,6,FALSE),0)</f>
        <v>0</v>
      </c>
      <c r="Q200" s="8">
        <f>_xlfn.IFNA(VLOOKUP(N200&amp;G200,'By Class Overall'!A:G,7,FALSE),0)</f>
        <v>0</v>
      </c>
    </row>
    <row r="201" spans="1:17" x14ac:dyDescent="0.25">
      <c r="A201" s="21">
        <v>2</v>
      </c>
      <c r="B201" s="21" t="s">
        <v>12</v>
      </c>
      <c r="C201" s="21" t="s">
        <v>100</v>
      </c>
      <c r="D201" s="21" t="s">
        <v>38</v>
      </c>
      <c r="E201" s="21" t="s">
        <v>38</v>
      </c>
      <c r="F201" s="21">
        <v>84</v>
      </c>
      <c r="G201" s="21" t="s">
        <v>45</v>
      </c>
      <c r="H201" s="21"/>
      <c r="I201" s="21" t="s">
        <v>160</v>
      </c>
      <c r="J201" s="21" t="s">
        <v>38</v>
      </c>
      <c r="K201" s="21"/>
      <c r="L201" s="21" t="s">
        <v>15</v>
      </c>
      <c r="M201" s="21" t="s">
        <v>46</v>
      </c>
      <c r="N201" s="8" t="str">
        <f>_xlfn.IFNA(VLOOKUP(C201,'Points and Classes'!D:E,2,FALSE),"")</f>
        <v>Moto2</v>
      </c>
      <c r="O201" s="8">
        <f>IF(N201="Sportsman",0,_xlfn.IFNA(VLOOKUP(E201,'Points and Classes'!A:B,2,FALSE),0))</f>
        <v>0</v>
      </c>
      <c r="P201" s="8">
        <f>_xlfn.IFNA(VLOOKUP(N201&amp;G201,'By Class Overall'!A:F,6,FALSE),0)</f>
        <v>50</v>
      </c>
      <c r="Q201" s="8">
        <f>_xlfn.IFNA(VLOOKUP(N201&amp;G201,'By Class Overall'!A:G,7,FALSE),0)</f>
        <v>6</v>
      </c>
    </row>
    <row r="202" spans="1:17" x14ac:dyDescent="0.25">
      <c r="A202" s="21">
        <v>2</v>
      </c>
      <c r="B202" s="21" t="s">
        <v>12</v>
      </c>
      <c r="C202" s="21" t="s">
        <v>100</v>
      </c>
      <c r="D202" s="21" t="s">
        <v>38</v>
      </c>
      <c r="E202" s="21" t="s">
        <v>38</v>
      </c>
      <c r="F202" s="21">
        <v>82</v>
      </c>
      <c r="G202" s="21" t="s">
        <v>166</v>
      </c>
      <c r="H202" s="21"/>
      <c r="I202" s="21" t="s">
        <v>160</v>
      </c>
      <c r="J202" s="21" t="s">
        <v>38</v>
      </c>
      <c r="K202" s="21"/>
      <c r="L202" s="21" t="s">
        <v>167</v>
      </c>
      <c r="M202" s="21" t="s">
        <v>168</v>
      </c>
      <c r="N202" s="8" t="str">
        <f>_xlfn.IFNA(VLOOKUP(C202,'Points and Classes'!D:E,2,FALSE),"")</f>
        <v>Moto2</v>
      </c>
      <c r="O202" s="8">
        <f>IF(N202="Sportsman",0,_xlfn.IFNA(VLOOKUP(E202,'Points and Classes'!A:B,2,FALSE),0))</f>
        <v>0</v>
      </c>
      <c r="P202" s="8">
        <f>_xlfn.IFNA(VLOOKUP(N202&amp;G202,'By Class Overall'!A:F,6,FALSE),0)</f>
        <v>40</v>
      </c>
      <c r="Q202" s="8">
        <f>_xlfn.IFNA(VLOOKUP(N202&amp;G202,'By Class Overall'!A:G,7,FALSE),0)</f>
        <v>7</v>
      </c>
    </row>
    <row r="203" spans="1:17" x14ac:dyDescent="0.25">
      <c r="A203" s="21">
        <v>2</v>
      </c>
      <c r="B203" s="21" t="s">
        <v>12</v>
      </c>
      <c r="C203" s="21" t="s">
        <v>100</v>
      </c>
      <c r="D203" s="21" t="s">
        <v>38</v>
      </c>
      <c r="E203" s="21" t="s">
        <v>38</v>
      </c>
      <c r="F203" s="21">
        <v>527</v>
      </c>
      <c r="G203" s="21" t="s">
        <v>49</v>
      </c>
      <c r="H203" s="21"/>
      <c r="I203" s="21" t="s">
        <v>160</v>
      </c>
      <c r="J203" s="21" t="s">
        <v>38</v>
      </c>
      <c r="K203" s="21"/>
      <c r="L203" s="21" t="s">
        <v>15</v>
      </c>
      <c r="M203" s="21" t="s">
        <v>57</v>
      </c>
      <c r="N203" s="8" t="str">
        <f>_xlfn.IFNA(VLOOKUP(C203,'Points and Classes'!D:E,2,FALSE),"")</f>
        <v>Moto2</v>
      </c>
      <c r="O203" s="8">
        <f>IF(N203="Sportsman",0,_xlfn.IFNA(VLOOKUP(E203,'Points and Classes'!A:B,2,FALSE),0))</f>
        <v>0</v>
      </c>
      <c r="P203" s="8">
        <f>_xlfn.IFNA(VLOOKUP(N203&amp;G203,'By Class Overall'!A:F,6,FALSE),0)</f>
        <v>90</v>
      </c>
      <c r="Q203" s="8">
        <f>_xlfn.IFNA(VLOOKUP(N203&amp;G203,'By Class Overall'!A:G,7,FALSE),0)</f>
        <v>3</v>
      </c>
    </row>
    <row r="204" spans="1:17" x14ac:dyDescent="0.25">
      <c r="A204" s="21">
        <v>2</v>
      </c>
      <c r="B204" s="21" t="s">
        <v>12</v>
      </c>
      <c r="C204" s="21" t="s">
        <v>100</v>
      </c>
      <c r="D204" s="21" t="s">
        <v>38</v>
      </c>
      <c r="E204" s="21" t="s">
        <v>38</v>
      </c>
      <c r="F204" s="21">
        <v>49</v>
      </c>
      <c r="G204" s="21" t="s">
        <v>47</v>
      </c>
      <c r="H204" s="21"/>
      <c r="I204" s="21" t="s">
        <v>160</v>
      </c>
      <c r="J204" s="21" t="s">
        <v>38</v>
      </c>
      <c r="K204" s="21"/>
      <c r="L204" s="21" t="s">
        <v>14</v>
      </c>
      <c r="M204" s="21" t="s">
        <v>48</v>
      </c>
      <c r="N204" s="8" t="str">
        <f>_xlfn.IFNA(VLOOKUP(C204,'Points and Classes'!D:E,2,FALSE),"")</f>
        <v>Moto2</v>
      </c>
      <c r="O204" s="8">
        <f>IF(N204="Sportsman",0,_xlfn.IFNA(VLOOKUP(E204,'Points and Classes'!A:B,2,FALSE),0))</f>
        <v>0</v>
      </c>
      <c r="P204" s="8">
        <f>_xlfn.IFNA(VLOOKUP(N204&amp;G204,'By Class Overall'!A:F,6,FALSE),0)</f>
        <v>0</v>
      </c>
      <c r="Q204" s="8">
        <f>_xlfn.IFNA(VLOOKUP(N204&amp;G204,'By Class Overall'!A:G,7,FALSE),0)</f>
        <v>0</v>
      </c>
    </row>
    <row r="205" spans="1:17" x14ac:dyDescent="0.25">
      <c r="A205" s="21">
        <v>2</v>
      </c>
      <c r="B205" s="21" t="s">
        <v>12</v>
      </c>
      <c r="C205" s="21" t="s">
        <v>101</v>
      </c>
      <c r="D205" s="21">
        <v>10</v>
      </c>
      <c r="E205" s="21">
        <v>1</v>
      </c>
      <c r="F205" s="21">
        <v>32</v>
      </c>
      <c r="G205" s="21" t="s">
        <v>94</v>
      </c>
      <c r="H205" s="21">
        <v>7</v>
      </c>
      <c r="I205" s="21" t="s">
        <v>315</v>
      </c>
      <c r="J205" s="22">
        <v>8.449074074074075E-4</v>
      </c>
      <c r="K205" s="21">
        <v>28.457000000000001</v>
      </c>
      <c r="L205" s="21" t="s">
        <v>95</v>
      </c>
      <c r="M205" s="21" t="s">
        <v>96</v>
      </c>
      <c r="N205" s="8" t="str">
        <f>_xlfn.IFNA(VLOOKUP(C205,'Points and Classes'!D:E,2,FALSE),"")</f>
        <v>Moto3</v>
      </c>
      <c r="O205" s="8">
        <f>IF(N205="Sportsman",0,_xlfn.IFNA(VLOOKUP(E205,'Points and Classes'!A:B,2,FALSE),0))</f>
        <v>50</v>
      </c>
      <c r="P205" s="8">
        <f>_xlfn.IFNA(VLOOKUP(N205&amp;G205,'By Class Overall'!A:F,6,FALSE),0)</f>
        <v>140</v>
      </c>
      <c r="Q205" s="8">
        <f>_xlfn.IFNA(VLOOKUP(N205&amp;G205,'By Class Overall'!A:G,7,FALSE),0)</f>
        <v>1</v>
      </c>
    </row>
    <row r="206" spans="1:17" x14ac:dyDescent="0.25">
      <c r="A206" s="21">
        <v>2</v>
      </c>
      <c r="B206" s="21" t="s">
        <v>12</v>
      </c>
      <c r="C206" s="21" t="s">
        <v>101</v>
      </c>
      <c r="D206" s="21">
        <v>12</v>
      </c>
      <c r="E206" s="21">
        <v>2</v>
      </c>
      <c r="F206" s="21">
        <v>33</v>
      </c>
      <c r="G206" s="21" t="s">
        <v>97</v>
      </c>
      <c r="H206" s="21">
        <v>7</v>
      </c>
      <c r="I206" s="21" t="s">
        <v>316</v>
      </c>
      <c r="J206" s="22">
        <v>1.1111111111111111E-3</v>
      </c>
      <c r="K206" s="21">
        <v>17.177</v>
      </c>
      <c r="L206" s="21" t="s">
        <v>98</v>
      </c>
      <c r="M206" s="21" t="s">
        <v>99</v>
      </c>
      <c r="N206" s="8" t="str">
        <f>_xlfn.IFNA(VLOOKUP(C206,'Points and Classes'!D:E,2,FALSE),"")</f>
        <v>Moto3</v>
      </c>
      <c r="O206" s="8">
        <f>IF(N206="Sportsman",0,_xlfn.IFNA(VLOOKUP(E206,'Points and Classes'!A:B,2,FALSE),0))</f>
        <v>40</v>
      </c>
      <c r="P206" s="8">
        <f>_xlfn.IFNA(VLOOKUP(N206&amp;G206,'By Class Overall'!A:F,6,FALSE),0)</f>
        <v>40</v>
      </c>
      <c r="Q206" s="8">
        <f>_xlfn.IFNA(VLOOKUP(N206&amp;G206,'By Class Overall'!A:G,7,FALSE),0)</f>
        <v>7</v>
      </c>
    </row>
    <row r="207" spans="1:17" x14ac:dyDescent="0.25">
      <c r="A207" s="21">
        <v>2</v>
      </c>
      <c r="B207" s="21" t="s">
        <v>12</v>
      </c>
      <c r="C207" s="21" t="s">
        <v>101</v>
      </c>
      <c r="D207" s="21">
        <v>13</v>
      </c>
      <c r="E207" s="21">
        <v>3</v>
      </c>
      <c r="F207" s="21">
        <v>369</v>
      </c>
      <c r="G207" s="21" t="s">
        <v>141</v>
      </c>
      <c r="H207" s="21">
        <v>7</v>
      </c>
      <c r="I207" s="21" t="s">
        <v>317</v>
      </c>
      <c r="J207" s="22">
        <v>1.2847222222222223E-3</v>
      </c>
      <c r="K207" s="21">
        <v>14.98</v>
      </c>
      <c r="L207" s="21" t="s">
        <v>142</v>
      </c>
      <c r="M207" s="21" t="s">
        <v>203</v>
      </c>
      <c r="N207" s="8" t="str">
        <f>_xlfn.IFNA(VLOOKUP(C207,'Points and Classes'!D:E,2,FALSE),"")</f>
        <v>Moto3</v>
      </c>
      <c r="O207" s="8">
        <f>IF(N207="Sportsman",0,_xlfn.IFNA(VLOOKUP(E207,'Points and Classes'!A:B,2,FALSE),0))</f>
        <v>32</v>
      </c>
      <c r="P207" s="8">
        <f>_xlfn.IFNA(VLOOKUP(N207&amp;G207,'By Class Overall'!A:F,6,FALSE),0)</f>
        <v>64</v>
      </c>
      <c r="Q207" s="8">
        <f>_xlfn.IFNA(VLOOKUP(N207&amp;G207,'By Class Overall'!A:G,7,FALSE),0)</f>
        <v>4</v>
      </c>
    </row>
    <row r="208" spans="1:17" x14ac:dyDescent="0.25">
      <c r="A208" s="21">
        <v>2</v>
      </c>
      <c r="B208" s="21" t="s">
        <v>12</v>
      </c>
      <c r="C208" s="21" t="s">
        <v>101</v>
      </c>
      <c r="D208" s="21">
        <v>14</v>
      </c>
      <c r="E208" s="21">
        <v>4</v>
      </c>
      <c r="F208" s="21">
        <v>660</v>
      </c>
      <c r="G208" s="21" t="s">
        <v>35</v>
      </c>
      <c r="H208" s="21">
        <v>7</v>
      </c>
      <c r="I208" s="21" t="s">
        <v>318</v>
      </c>
      <c r="J208" s="22">
        <v>1.2962962962962963E-3</v>
      </c>
      <c r="K208" s="21">
        <v>1.234</v>
      </c>
      <c r="L208" s="21" t="s">
        <v>79</v>
      </c>
      <c r="M208" s="21" t="s">
        <v>36</v>
      </c>
      <c r="N208" s="8" t="str">
        <f>_xlfn.IFNA(VLOOKUP(C208,'Points and Classes'!D:E,2,FALSE),"")</f>
        <v>Moto3</v>
      </c>
      <c r="O208" s="8">
        <f>IF(N208="Sportsman",0,_xlfn.IFNA(VLOOKUP(E208,'Points and Classes'!A:B,2,FALSE),0))</f>
        <v>26</v>
      </c>
      <c r="P208" s="8">
        <f>_xlfn.IFNA(VLOOKUP(N208&amp;G208,'By Class Overall'!A:F,6,FALSE),0)</f>
        <v>78</v>
      </c>
      <c r="Q208" s="8">
        <f>_xlfn.IFNA(VLOOKUP(N208&amp;G208,'By Class Overall'!A:G,7,FALSE),0)</f>
        <v>2</v>
      </c>
    </row>
    <row r="209" spans="1:17" x14ac:dyDescent="0.25">
      <c r="A209" s="21">
        <v>2</v>
      </c>
      <c r="B209" s="21" t="s">
        <v>12</v>
      </c>
      <c r="C209" s="21" t="s">
        <v>101</v>
      </c>
      <c r="D209" s="21">
        <v>15</v>
      </c>
      <c r="E209" s="21">
        <v>5</v>
      </c>
      <c r="F209" s="21">
        <v>317</v>
      </c>
      <c r="G209" s="21" t="s">
        <v>267</v>
      </c>
      <c r="H209" s="21">
        <v>6</v>
      </c>
      <c r="I209" s="21" t="s">
        <v>319</v>
      </c>
      <c r="J209" s="21" t="s">
        <v>64</v>
      </c>
      <c r="K209" s="21" t="s">
        <v>64</v>
      </c>
      <c r="L209" s="21" t="s">
        <v>269</v>
      </c>
      <c r="M209" s="21" t="s">
        <v>270</v>
      </c>
      <c r="N209" s="8" t="str">
        <f>_xlfn.IFNA(VLOOKUP(C209,'Points and Classes'!D:E,2,FALSE),"")</f>
        <v>Moto3</v>
      </c>
      <c r="O209" s="8">
        <f>IF(N209="Sportsman",0,_xlfn.IFNA(VLOOKUP(E209,'Points and Classes'!A:B,2,FALSE),0))</f>
        <v>22</v>
      </c>
      <c r="P209" s="8">
        <f>_xlfn.IFNA(VLOOKUP(N209&amp;G209,'By Class Overall'!A:F,6,FALSE),0)</f>
        <v>76</v>
      </c>
      <c r="Q209" s="8">
        <f>_xlfn.IFNA(VLOOKUP(N209&amp;G209,'By Class Overall'!A:G,7,FALSE),0)</f>
        <v>3</v>
      </c>
    </row>
    <row r="210" spans="1:17" x14ac:dyDescent="0.25">
      <c r="A210" s="21">
        <v>2</v>
      </c>
      <c r="B210" s="21" t="s">
        <v>12</v>
      </c>
      <c r="C210" s="21" t="s">
        <v>101</v>
      </c>
      <c r="D210" s="21">
        <v>16</v>
      </c>
      <c r="E210" s="21">
        <v>6</v>
      </c>
      <c r="F210" s="21">
        <v>113</v>
      </c>
      <c r="G210" s="21" t="s">
        <v>149</v>
      </c>
      <c r="H210" s="21">
        <v>6</v>
      </c>
      <c r="I210" s="21" t="s">
        <v>320</v>
      </c>
      <c r="J210" s="21" t="s">
        <v>64</v>
      </c>
      <c r="K210" s="21">
        <v>2.8039999999999998</v>
      </c>
      <c r="L210" s="21" t="s">
        <v>206</v>
      </c>
      <c r="M210" s="21" t="s">
        <v>150</v>
      </c>
      <c r="N210" s="8" t="str">
        <f>_xlfn.IFNA(VLOOKUP(C210,'Points and Classes'!D:E,2,FALSE),"")</f>
        <v>Moto3</v>
      </c>
      <c r="O210" s="8">
        <f>IF(N210="Sportsman",0,_xlfn.IFNA(VLOOKUP(E210,'Points and Classes'!A:B,2,FALSE),0))</f>
        <v>20</v>
      </c>
      <c r="P210" s="8">
        <f>_xlfn.IFNA(VLOOKUP(N210&amp;G210,'By Class Overall'!A:F,6,FALSE),0)</f>
        <v>62</v>
      </c>
      <c r="Q210" s="8">
        <f>_xlfn.IFNA(VLOOKUP(N210&amp;G210,'By Class Overall'!A:G,7,FALSE),0)</f>
        <v>5</v>
      </c>
    </row>
    <row r="211" spans="1:17" x14ac:dyDescent="0.25">
      <c r="A211" s="21">
        <v>2</v>
      </c>
      <c r="B211" s="21" t="s">
        <v>12</v>
      </c>
      <c r="C211" s="21" t="s">
        <v>101</v>
      </c>
      <c r="D211" s="21">
        <v>17</v>
      </c>
      <c r="E211" s="21">
        <v>7</v>
      </c>
      <c r="F211" s="21">
        <v>142</v>
      </c>
      <c r="G211" s="21" t="s">
        <v>138</v>
      </c>
      <c r="H211" s="21">
        <v>6</v>
      </c>
      <c r="I211" s="21" t="s">
        <v>321</v>
      </c>
      <c r="J211" s="21" t="s">
        <v>64</v>
      </c>
      <c r="K211" s="21">
        <v>21.884</v>
      </c>
      <c r="L211" s="21" t="s">
        <v>229</v>
      </c>
      <c r="M211" s="21" t="s">
        <v>162</v>
      </c>
      <c r="N211" s="8" t="str">
        <f>_xlfn.IFNA(VLOOKUP(C211,'Points and Classes'!D:E,2,FALSE),"")</f>
        <v>Moto3</v>
      </c>
      <c r="O211" s="8">
        <f>IF(N211="Sportsman",0,_xlfn.IFNA(VLOOKUP(E211,'Points and Classes'!A:B,2,FALSE),0))</f>
        <v>18</v>
      </c>
      <c r="P211" s="8">
        <f>_xlfn.IFNA(VLOOKUP(N211&amp;G211,'By Class Overall'!A:F,6,FALSE),0)</f>
        <v>38</v>
      </c>
      <c r="Q211" s="8">
        <f>_xlfn.IFNA(VLOOKUP(N211&amp;G211,'By Class Overall'!A:G,7,FALSE),0)</f>
        <v>9</v>
      </c>
    </row>
    <row r="212" spans="1:17" x14ac:dyDescent="0.25">
      <c r="A212" s="21">
        <v>2</v>
      </c>
      <c r="B212" s="21" t="s">
        <v>12</v>
      </c>
      <c r="C212" s="21" t="s">
        <v>105</v>
      </c>
      <c r="D212" s="21">
        <v>1</v>
      </c>
      <c r="E212" s="21">
        <v>1</v>
      </c>
      <c r="F212" s="21">
        <v>107</v>
      </c>
      <c r="G212" s="21" t="s">
        <v>30</v>
      </c>
      <c r="H212" s="21">
        <v>7</v>
      </c>
      <c r="I212" s="21" t="s">
        <v>322</v>
      </c>
      <c r="J212" s="21"/>
      <c r="K212" s="21"/>
      <c r="L212" s="21" t="s">
        <v>31</v>
      </c>
      <c r="M212" s="21" t="s">
        <v>32</v>
      </c>
      <c r="N212" s="8" t="str">
        <f>_xlfn.IFNA(VLOOKUP(C212,'Points and Classes'!D:E,2,FALSE),"")</f>
        <v>Novice GTO</v>
      </c>
      <c r="O212" s="8">
        <f>IF(N212="Sportsman",0,_xlfn.IFNA(VLOOKUP(E212,'Points and Classes'!A:B,2,FALSE),0))</f>
        <v>50</v>
      </c>
      <c r="P212" s="8">
        <f>_xlfn.IFNA(VLOOKUP(N212&amp;G212,'By Class Overall'!A:F,6,FALSE),0)</f>
        <v>140</v>
      </c>
      <c r="Q212" s="8">
        <f>_xlfn.IFNA(VLOOKUP(N212&amp;G212,'By Class Overall'!A:G,7,FALSE),0)</f>
        <v>1</v>
      </c>
    </row>
    <row r="213" spans="1:17" x14ac:dyDescent="0.25">
      <c r="A213" s="21">
        <v>2</v>
      </c>
      <c r="B213" s="21" t="s">
        <v>12</v>
      </c>
      <c r="C213" s="21" t="s">
        <v>105</v>
      </c>
      <c r="D213" s="21">
        <v>2</v>
      </c>
      <c r="E213" s="21">
        <v>2</v>
      </c>
      <c r="F213" s="21">
        <v>136</v>
      </c>
      <c r="G213" s="21" t="s">
        <v>18</v>
      </c>
      <c r="H213" s="21">
        <v>7</v>
      </c>
      <c r="I213" s="21" t="s">
        <v>324</v>
      </c>
      <c r="J213" s="21">
        <v>10.715</v>
      </c>
      <c r="K213" s="21">
        <v>10.715</v>
      </c>
      <c r="L213" s="21" t="s">
        <v>148</v>
      </c>
      <c r="M213" s="21" t="s">
        <v>20</v>
      </c>
      <c r="N213" s="8" t="str">
        <f>_xlfn.IFNA(VLOOKUP(C213,'Points and Classes'!D:E,2,FALSE),"")</f>
        <v>Novice GTO</v>
      </c>
      <c r="O213" s="8">
        <f>IF(N213="Sportsman",0,_xlfn.IFNA(VLOOKUP(E213,'Points and Classes'!A:B,2,FALSE),0))</f>
        <v>40</v>
      </c>
      <c r="P213" s="8">
        <f>_xlfn.IFNA(VLOOKUP(N213&amp;G213,'By Class Overall'!A:F,6,FALSE),0)</f>
        <v>130</v>
      </c>
      <c r="Q213" s="8">
        <f>_xlfn.IFNA(VLOOKUP(N213&amp;G213,'By Class Overall'!A:G,7,FALSE),0)</f>
        <v>2</v>
      </c>
    </row>
    <row r="214" spans="1:17" x14ac:dyDescent="0.25">
      <c r="A214" s="21">
        <v>2</v>
      </c>
      <c r="B214" s="21" t="s">
        <v>12</v>
      </c>
      <c r="C214" s="21" t="s">
        <v>105</v>
      </c>
      <c r="D214" s="21">
        <v>3</v>
      </c>
      <c r="E214" s="21">
        <v>3</v>
      </c>
      <c r="F214" s="21">
        <v>104</v>
      </c>
      <c r="G214" s="21" t="s">
        <v>180</v>
      </c>
      <c r="H214" s="21">
        <v>7</v>
      </c>
      <c r="I214" s="21" t="s">
        <v>325</v>
      </c>
      <c r="J214" s="21">
        <v>14.846</v>
      </c>
      <c r="K214" s="21">
        <v>4.1310000000000002</v>
      </c>
      <c r="L214" s="21" t="s">
        <v>181</v>
      </c>
      <c r="M214" s="21" t="s">
        <v>182</v>
      </c>
      <c r="N214" s="8" t="str">
        <f>_xlfn.IFNA(VLOOKUP(C214,'Points and Classes'!D:E,2,FALSE),"")</f>
        <v>Novice GTO</v>
      </c>
      <c r="O214" s="8">
        <f>IF(N214="Sportsman",0,_xlfn.IFNA(VLOOKUP(E214,'Points and Classes'!A:B,2,FALSE),0))</f>
        <v>32</v>
      </c>
      <c r="P214" s="8">
        <f>_xlfn.IFNA(VLOOKUP(N214&amp;G214,'By Class Overall'!A:F,6,FALSE),0)</f>
        <v>64</v>
      </c>
      <c r="Q214" s="8">
        <f>_xlfn.IFNA(VLOOKUP(N214&amp;G214,'By Class Overall'!A:G,7,FALSE),0)</f>
        <v>4</v>
      </c>
    </row>
    <row r="215" spans="1:17" x14ac:dyDescent="0.25">
      <c r="A215" s="21">
        <v>2</v>
      </c>
      <c r="B215" s="21" t="s">
        <v>12</v>
      </c>
      <c r="C215" s="21" t="s">
        <v>105</v>
      </c>
      <c r="D215" s="21">
        <v>4</v>
      </c>
      <c r="E215" s="21">
        <v>4</v>
      </c>
      <c r="F215" s="21">
        <v>467</v>
      </c>
      <c r="G215" s="21" t="s">
        <v>164</v>
      </c>
      <c r="H215" s="21">
        <v>7</v>
      </c>
      <c r="I215" s="21" t="s">
        <v>326</v>
      </c>
      <c r="J215" s="21">
        <v>16.584</v>
      </c>
      <c r="K215" s="21">
        <v>1.738</v>
      </c>
      <c r="L215" s="21" t="s">
        <v>28</v>
      </c>
      <c r="M215" s="21" t="s">
        <v>29</v>
      </c>
      <c r="N215" s="8" t="str">
        <f>_xlfn.IFNA(VLOOKUP(C215,'Points and Classes'!D:E,2,FALSE),"")</f>
        <v>Novice GTO</v>
      </c>
      <c r="O215" s="8">
        <f>IF(N215="Sportsman",0,_xlfn.IFNA(VLOOKUP(E215,'Points and Classes'!A:B,2,FALSE),0))</f>
        <v>26</v>
      </c>
      <c r="P215" s="8">
        <f>_xlfn.IFNA(VLOOKUP(N215&amp;G215,'By Class Overall'!A:F,6,FALSE),0)</f>
        <v>70</v>
      </c>
      <c r="Q215" s="8">
        <f>_xlfn.IFNA(VLOOKUP(N215&amp;G215,'By Class Overall'!A:G,7,FALSE),0)</f>
        <v>3</v>
      </c>
    </row>
    <row r="216" spans="1:17" x14ac:dyDescent="0.25">
      <c r="A216" s="21">
        <v>2</v>
      </c>
      <c r="B216" s="21" t="s">
        <v>12</v>
      </c>
      <c r="C216" s="21" t="s">
        <v>105</v>
      </c>
      <c r="D216" s="21">
        <v>5</v>
      </c>
      <c r="E216" s="21">
        <v>5</v>
      </c>
      <c r="F216" s="21">
        <v>550</v>
      </c>
      <c r="G216" s="21" t="s">
        <v>226</v>
      </c>
      <c r="H216" s="21">
        <v>7</v>
      </c>
      <c r="I216" s="21" t="s">
        <v>327</v>
      </c>
      <c r="J216" s="21">
        <v>18.263000000000002</v>
      </c>
      <c r="K216" s="21">
        <v>1.679</v>
      </c>
      <c r="L216" s="21" t="s">
        <v>228</v>
      </c>
      <c r="M216" s="21" t="s">
        <v>81</v>
      </c>
      <c r="N216" s="8" t="str">
        <f>_xlfn.IFNA(VLOOKUP(C216,'Points and Classes'!D:E,2,FALSE),"")</f>
        <v>Novice GTO</v>
      </c>
      <c r="O216" s="8">
        <f>IF(N216="Sportsman",0,_xlfn.IFNA(VLOOKUP(E216,'Points and Classes'!A:B,2,FALSE),0))</f>
        <v>22</v>
      </c>
      <c r="P216" s="8">
        <f>_xlfn.IFNA(VLOOKUP(N216&amp;G216,'By Class Overall'!A:F,6,FALSE),0)</f>
        <v>42</v>
      </c>
      <c r="Q216" s="8">
        <f>_xlfn.IFNA(VLOOKUP(N216&amp;G216,'By Class Overall'!A:G,7,FALSE),0)</f>
        <v>7</v>
      </c>
    </row>
    <row r="217" spans="1:17" x14ac:dyDescent="0.25">
      <c r="A217" s="21">
        <v>2</v>
      </c>
      <c r="B217" s="21" t="s">
        <v>12</v>
      </c>
      <c r="C217" s="21" t="s">
        <v>105</v>
      </c>
      <c r="D217" s="21">
        <v>6</v>
      </c>
      <c r="E217" s="21">
        <v>6</v>
      </c>
      <c r="F217" s="21">
        <v>307</v>
      </c>
      <c r="G217" s="21" t="s">
        <v>25</v>
      </c>
      <c r="H217" s="21">
        <v>7</v>
      </c>
      <c r="I217" s="21" t="s">
        <v>328</v>
      </c>
      <c r="J217" s="21">
        <v>39.020000000000003</v>
      </c>
      <c r="K217" s="21">
        <v>20.757000000000001</v>
      </c>
      <c r="L217" s="21" t="s">
        <v>23</v>
      </c>
      <c r="M217" s="21" t="s">
        <v>27</v>
      </c>
      <c r="N217" s="8" t="str">
        <f>_xlfn.IFNA(VLOOKUP(C217,'Points and Classes'!D:E,2,FALSE),"")</f>
        <v>Novice GTO</v>
      </c>
      <c r="O217" s="8">
        <f>IF(N217="Sportsman",0,_xlfn.IFNA(VLOOKUP(E217,'Points and Classes'!A:B,2,FALSE),0))</f>
        <v>20</v>
      </c>
      <c r="P217" s="8">
        <f>_xlfn.IFNA(VLOOKUP(N217&amp;G217,'By Class Overall'!A:F,6,FALSE),0)</f>
        <v>38</v>
      </c>
      <c r="Q217" s="8">
        <f>_xlfn.IFNA(VLOOKUP(N217&amp;G217,'By Class Overall'!A:G,7,FALSE),0)</f>
        <v>8</v>
      </c>
    </row>
    <row r="218" spans="1:17" x14ac:dyDescent="0.25">
      <c r="A218" s="21">
        <v>2</v>
      </c>
      <c r="B218" s="21" t="s">
        <v>12</v>
      </c>
      <c r="C218" s="21" t="s">
        <v>105</v>
      </c>
      <c r="D218" s="21">
        <v>7</v>
      </c>
      <c r="E218" s="21">
        <v>7</v>
      </c>
      <c r="F218" s="21">
        <v>805</v>
      </c>
      <c r="G218" s="21" t="s">
        <v>43</v>
      </c>
      <c r="H218" s="21">
        <v>7</v>
      </c>
      <c r="I218" s="21" t="s">
        <v>329</v>
      </c>
      <c r="J218" s="21">
        <v>45.256</v>
      </c>
      <c r="K218" s="21">
        <v>6.2359999999999998</v>
      </c>
      <c r="L218" s="21" t="s">
        <v>44</v>
      </c>
      <c r="M218" s="21" t="s">
        <v>29</v>
      </c>
      <c r="N218" s="8" t="str">
        <f>_xlfn.IFNA(VLOOKUP(C218,'Points and Classes'!D:E,2,FALSE),"")</f>
        <v>Novice GTO</v>
      </c>
      <c r="O218" s="8">
        <f>IF(N218="Sportsman",0,_xlfn.IFNA(VLOOKUP(E218,'Points and Classes'!A:B,2,FALSE),0))</f>
        <v>18</v>
      </c>
      <c r="P218" s="8">
        <f>_xlfn.IFNA(VLOOKUP(N218&amp;G218,'By Class Overall'!A:F,6,FALSE),0)</f>
        <v>50</v>
      </c>
      <c r="Q218" s="8">
        <f>_xlfn.IFNA(VLOOKUP(N218&amp;G218,'By Class Overall'!A:G,7,FALSE),0)</f>
        <v>5</v>
      </c>
    </row>
    <row r="219" spans="1:17" x14ac:dyDescent="0.25">
      <c r="A219" s="21">
        <v>2</v>
      </c>
      <c r="B219" s="21" t="s">
        <v>12</v>
      </c>
      <c r="C219" s="21" t="s">
        <v>105</v>
      </c>
      <c r="D219" s="21">
        <v>8</v>
      </c>
      <c r="E219" s="21">
        <v>8</v>
      </c>
      <c r="F219" s="21">
        <v>711</v>
      </c>
      <c r="G219" s="21" t="s">
        <v>84</v>
      </c>
      <c r="H219" s="21">
        <v>7</v>
      </c>
      <c r="I219" s="21" t="s">
        <v>330</v>
      </c>
      <c r="J219" s="21">
        <v>50.307000000000002</v>
      </c>
      <c r="K219" s="21">
        <v>5.0510000000000002</v>
      </c>
      <c r="L219" s="21" t="s">
        <v>15</v>
      </c>
      <c r="M219" s="21" t="s">
        <v>85</v>
      </c>
      <c r="N219" s="8" t="str">
        <f>_xlfn.IFNA(VLOOKUP(C219,'Points and Classes'!D:E,2,FALSE),"")</f>
        <v>Novice GTO</v>
      </c>
      <c r="O219" s="8">
        <f>IF(N219="Sportsman",0,_xlfn.IFNA(VLOOKUP(E219,'Points and Classes'!A:B,2,FALSE),0))</f>
        <v>16</v>
      </c>
      <c r="P219" s="8">
        <f>_xlfn.IFNA(VLOOKUP(N219&amp;G219,'By Class Overall'!A:F,6,FALSE),0)</f>
        <v>44</v>
      </c>
      <c r="Q219" s="8">
        <f>_xlfn.IFNA(VLOOKUP(N219&amp;G219,'By Class Overall'!A:G,7,FALSE),0)</f>
        <v>6</v>
      </c>
    </row>
    <row r="220" spans="1:17" x14ac:dyDescent="0.25">
      <c r="A220" s="21">
        <v>2</v>
      </c>
      <c r="B220" s="21" t="s">
        <v>12</v>
      </c>
      <c r="C220" s="21" t="s">
        <v>105</v>
      </c>
      <c r="D220" s="21">
        <v>9</v>
      </c>
      <c r="E220" s="21">
        <v>9</v>
      </c>
      <c r="F220" s="21">
        <v>881</v>
      </c>
      <c r="G220" s="21" t="s">
        <v>163</v>
      </c>
      <c r="H220" s="21">
        <v>7</v>
      </c>
      <c r="I220" s="21" t="s">
        <v>331</v>
      </c>
      <c r="J220" s="22">
        <v>1.0532407407407407E-3</v>
      </c>
      <c r="K220" s="21">
        <v>40.930999999999997</v>
      </c>
      <c r="L220" s="21" t="s">
        <v>183</v>
      </c>
      <c r="M220" s="21" t="s">
        <v>184</v>
      </c>
      <c r="N220" s="8" t="str">
        <f>_xlfn.IFNA(VLOOKUP(C220,'Points and Classes'!D:E,2,FALSE),"")</f>
        <v>Novice GTO</v>
      </c>
      <c r="O220" s="8">
        <f>IF(N220="Sportsman",0,_xlfn.IFNA(VLOOKUP(E220,'Points and Classes'!A:B,2,FALSE),0))</f>
        <v>14</v>
      </c>
      <c r="P220" s="8">
        <f>_xlfn.IFNA(VLOOKUP(N220&amp;G220,'By Class Overall'!A:F,6,FALSE),0)</f>
        <v>14</v>
      </c>
      <c r="Q220" s="8">
        <f>_xlfn.IFNA(VLOOKUP(N220&amp;G220,'By Class Overall'!A:G,7,FALSE),0)</f>
        <v>17</v>
      </c>
    </row>
    <row r="221" spans="1:17" x14ac:dyDescent="0.25">
      <c r="A221" s="21">
        <v>2</v>
      </c>
      <c r="B221" s="21" t="s">
        <v>12</v>
      </c>
      <c r="C221" s="21" t="s">
        <v>105</v>
      </c>
      <c r="D221" s="21">
        <v>10</v>
      </c>
      <c r="E221" s="21">
        <v>10</v>
      </c>
      <c r="F221" s="21">
        <v>268</v>
      </c>
      <c r="G221" s="21" t="s">
        <v>87</v>
      </c>
      <c r="H221" s="21">
        <v>7</v>
      </c>
      <c r="I221" s="21" t="s">
        <v>323</v>
      </c>
      <c r="J221" s="22">
        <v>1.0763888888888889E-3</v>
      </c>
      <c r="K221" s="21">
        <v>2.1339999999999999</v>
      </c>
      <c r="L221" s="21" t="s">
        <v>88</v>
      </c>
      <c r="M221" s="21" t="s">
        <v>89</v>
      </c>
      <c r="N221" s="8" t="str">
        <f>_xlfn.IFNA(VLOOKUP(C221,'Points and Classes'!D:E,2,FALSE),"")</f>
        <v>Novice GTO</v>
      </c>
      <c r="O221" s="8">
        <f>IF(N221="Sportsman",0,_xlfn.IFNA(VLOOKUP(E221,'Points and Classes'!A:B,2,FALSE),0))</f>
        <v>12</v>
      </c>
      <c r="P221" s="8">
        <f>_xlfn.IFNA(VLOOKUP(N221&amp;G221,'By Class Overall'!A:F,6,FALSE),0)</f>
        <v>27</v>
      </c>
      <c r="Q221" s="8">
        <f>_xlfn.IFNA(VLOOKUP(N221&amp;G221,'By Class Overall'!A:G,7,FALSE),0)</f>
        <v>11</v>
      </c>
    </row>
    <row r="222" spans="1:17" x14ac:dyDescent="0.25">
      <c r="A222" s="21">
        <v>2</v>
      </c>
      <c r="B222" s="21" t="s">
        <v>12</v>
      </c>
      <c r="C222" s="21" t="s">
        <v>105</v>
      </c>
      <c r="D222" s="21" t="s">
        <v>38</v>
      </c>
      <c r="E222" s="21" t="s">
        <v>38</v>
      </c>
      <c r="F222" s="21">
        <v>442</v>
      </c>
      <c r="G222" s="21" t="s">
        <v>179</v>
      </c>
      <c r="H222" s="21"/>
      <c r="I222" s="21" t="s">
        <v>160</v>
      </c>
      <c r="J222" s="21" t="s">
        <v>38</v>
      </c>
      <c r="K222" s="21"/>
      <c r="L222" s="21" t="s">
        <v>15</v>
      </c>
      <c r="M222" s="21" t="s">
        <v>57</v>
      </c>
      <c r="N222" s="8" t="str">
        <f>_xlfn.IFNA(VLOOKUP(C222,'Points and Classes'!D:E,2,FALSE),"")</f>
        <v>Novice GTO</v>
      </c>
      <c r="O222" s="8">
        <f>IF(N222="Sportsman",0,_xlfn.IFNA(VLOOKUP(E222,'Points and Classes'!A:B,2,FALSE),0))</f>
        <v>0</v>
      </c>
      <c r="P222" s="8">
        <f>_xlfn.IFNA(VLOOKUP(N222&amp;G222,'By Class Overall'!A:F,6,FALSE),0)</f>
        <v>0</v>
      </c>
      <c r="Q222" s="8">
        <f>_xlfn.IFNA(VLOOKUP(N222&amp;G222,'By Class Overall'!A:G,7,FALSE),0)</f>
        <v>0</v>
      </c>
    </row>
    <row r="223" spans="1:17" x14ac:dyDescent="0.25">
      <c r="A223" s="21">
        <v>2</v>
      </c>
      <c r="B223" s="21" t="s">
        <v>12</v>
      </c>
      <c r="C223" s="21" t="s">
        <v>105</v>
      </c>
      <c r="D223" s="21" t="s">
        <v>38</v>
      </c>
      <c r="E223" s="21" t="s">
        <v>38</v>
      </c>
      <c r="F223" s="21">
        <v>100</v>
      </c>
      <c r="G223" s="21" t="s">
        <v>185</v>
      </c>
      <c r="H223" s="21"/>
      <c r="I223" s="21" t="s">
        <v>160</v>
      </c>
      <c r="J223" s="21" t="s">
        <v>38</v>
      </c>
      <c r="K223" s="21"/>
      <c r="L223" s="21" t="s">
        <v>15</v>
      </c>
      <c r="M223" s="21" t="s">
        <v>186</v>
      </c>
      <c r="N223" s="8" t="str">
        <f>_xlfn.IFNA(VLOOKUP(C223,'Points and Classes'!D:E,2,FALSE),"")</f>
        <v>Novice GTO</v>
      </c>
      <c r="O223" s="8">
        <f>IF(N223="Sportsman",0,_xlfn.IFNA(VLOOKUP(E223,'Points and Classes'!A:B,2,FALSE),0))</f>
        <v>0</v>
      </c>
      <c r="P223" s="8">
        <f>_xlfn.IFNA(VLOOKUP(N223&amp;G223,'By Class Overall'!A:F,6,FALSE),0)</f>
        <v>7</v>
      </c>
      <c r="Q223" s="8">
        <f>_xlfn.IFNA(VLOOKUP(N223&amp;G223,'By Class Overall'!A:G,7,FALSE),0)</f>
        <v>21</v>
      </c>
    </row>
    <row r="224" spans="1:17" x14ac:dyDescent="0.25">
      <c r="A224" s="21">
        <v>2</v>
      </c>
      <c r="B224" s="21" t="s">
        <v>12</v>
      </c>
      <c r="C224" s="21" t="s">
        <v>103</v>
      </c>
      <c r="D224" s="21">
        <v>1</v>
      </c>
      <c r="E224" s="21">
        <v>1</v>
      </c>
      <c r="F224" s="21">
        <v>307</v>
      </c>
      <c r="G224" s="21" t="s">
        <v>25</v>
      </c>
      <c r="H224" s="21">
        <v>7</v>
      </c>
      <c r="I224" s="21" t="s">
        <v>332</v>
      </c>
      <c r="J224" s="21"/>
      <c r="K224" s="21"/>
      <c r="L224" s="21" t="s">
        <v>23</v>
      </c>
      <c r="M224" s="21" t="s">
        <v>27</v>
      </c>
      <c r="N224" s="8" t="str">
        <f>_xlfn.IFNA(VLOOKUP(C224,'Points and Classes'!D:E,2,FALSE),"")</f>
        <v>Novice GTU</v>
      </c>
      <c r="O224" s="8">
        <f>IF(N224="Sportsman",0,_xlfn.IFNA(VLOOKUP(E224,'Points and Classes'!A:B,2,FALSE),0))</f>
        <v>50</v>
      </c>
      <c r="P224" s="8">
        <f>_xlfn.IFNA(VLOOKUP(N224&amp;G224,'By Class Overall'!A:F,6,FALSE),0)</f>
        <v>130</v>
      </c>
      <c r="Q224" s="8">
        <f>_xlfn.IFNA(VLOOKUP(N224&amp;G224,'By Class Overall'!A:G,7,FALSE),0)</f>
        <v>1</v>
      </c>
    </row>
    <row r="225" spans="1:17" x14ac:dyDescent="0.25">
      <c r="A225" s="21">
        <v>2</v>
      </c>
      <c r="B225" s="21" t="s">
        <v>12</v>
      </c>
      <c r="C225" s="21" t="s">
        <v>103</v>
      </c>
      <c r="D225" s="21">
        <v>2</v>
      </c>
      <c r="E225" s="21">
        <v>2</v>
      </c>
      <c r="F225" s="21">
        <v>805</v>
      </c>
      <c r="G225" s="21" t="s">
        <v>43</v>
      </c>
      <c r="H225" s="21">
        <v>7</v>
      </c>
      <c r="I225" s="21" t="s">
        <v>337</v>
      </c>
      <c r="J225" s="21">
        <v>3.0329999999999999</v>
      </c>
      <c r="K225" s="21">
        <v>3.0329999999999999</v>
      </c>
      <c r="L225" s="21" t="s">
        <v>44</v>
      </c>
      <c r="M225" s="21" t="s">
        <v>29</v>
      </c>
      <c r="N225" s="8" t="str">
        <f>_xlfn.IFNA(VLOOKUP(C225,'Points and Classes'!D:E,2,FALSE),"")</f>
        <v>Novice GTU</v>
      </c>
      <c r="O225" s="8">
        <f>IF(N225="Sportsman",0,_xlfn.IFNA(VLOOKUP(E225,'Points and Classes'!A:B,2,FALSE),0))</f>
        <v>40</v>
      </c>
      <c r="P225" s="8">
        <f>_xlfn.IFNA(VLOOKUP(N225&amp;G225,'By Class Overall'!A:F,6,FALSE),0)</f>
        <v>88</v>
      </c>
      <c r="Q225" s="8">
        <f>_xlfn.IFNA(VLOOKUP(N225&amp;G225,'By Class Overall'!A:G,7,FALSE),0)</f>
        <v>2</v>
      </c>
    </row>
    <row r="226" spans="1:17" x14ac:dyDescent="0.25">
      <c r="A226" s="21">
        <v>2</v>
      </c>
      <c r="B226" s="21" t="s">
        <v>12</v>
      </c>
      <c r="C226" s="21" t="s">
        <v>103</v>
      </c>
      <c r="D226" s="21">
        <v>3</v>
      </c>
      <c r="E226" s="21">
        <v>3</v>
      </c>
      <c r="F226" s="21">
        <v>746</v>
      </c>
      <c r="G226" s="21" t="s">
        <v>22</v>
      </c>
      <c r="H226" s="21">
        <v>7</v>
      </c>
      <c r="I226" s="21" t="s">
        <v>338</v>
      </c>
      <c r="J226" s="21">
        <v>3.8279999999999998</v>
      </c>
      <c r="K226" s="21">
        <v>0.79500000000000004</v>
      </c>
      <c r="L226" s="21" t="s">
        <v>23</v>
      </c>
      <c r="M226" s="21" t="s">
        <v>24</v>
      </c>
      <c r="N226" s="8" t="str">
        <f>_xlfn.IFNA(VLOOKUP(C226,'Points and Classes'!D:E,2,FALSE),"")</f>
        <v>Novice GTU</v>
      </c>
      <c r="O226" s="8">
        <f>IF(N226="Sportsman",0,_xlfn.IFNA(VLOOKUP(E226,'Points and Classes'!A:B,2,FALSE),0))</f>
        <v>32</v>
      </c>
      <c r="P226" s="8">
        <f>_xlfn.IFNA(VLOOKUP(N226&amp;G226,'By Class Overall'!A:F,6,FALSE),0)</f>
        <v>32</v>
      </c>
      <c r="Q226" s="8">
        <f>_xlfn.IFNA(VLOOKUP(N226&amp;G226,'By Class Overall'!A:G,7,FALSE),0)</f>
        <v>9</v>
      </c>
    </row>
    <row r="227" spans="1:17" x14ac:dyDescent="0.25">
      <c r="A227" s="21">
        <v>2</v>
      </c>
      <c r="B227" s="21" t="s">
        <v>12</v>
      </c>
      <c r="C227" s="21" t="s">
        <v>103</v>
      </c>
      <c r="D227" s="21">
        <v>4</v>
      </c>
      <c r="E227" s="21">
        <v>4</v>
      </c>
      <c r="F227" s="21">
        <v>711</v>
      </c>
      <c r="G227" s="21" t="s">
        <v>84</v>
      </c>
      <c r="H227" s="21">
        <v>7</v>
      </c>
      <c r="I227" s="21" t="s">
        <v>339</v>
      </c>
      <c r="J227" s="21">
        <v>4.66</v>
      </c>
      <c r="K227" s="21">
        <v>0.83199999999999996</v>
      </c>
      <c r="L227" s="21" t="s">
        <v>15</v>
      </c>
      <c r="M227" s="21" t="s">
        <v>85</v>
      </c>
      <c r="N227" s="8" t="str">
        <f>_xlfn.IFNA(VLOOKUP(C227,'Points and Classes'!D:E,2,FALSE),"")</f>
        <v>Novice GTU</v>
      </c>
      <c r="O227" s="8">
        <f>IF(N227="Sportsman",0,_xlfn.IFNA(VLOOKUP(E227,'Points and Classes'!A:B,2,FALSE),0))</f>
        <v>26</v>
      </c>
      <c r="P227" s="8">
        <f>_xlfn.IFNA(VLOOKUP(N227&amp;G227,'By Class Overall'!A:F,6,FALSE),0)</f>
        <v>78</v>
      </c>
      <c r="Q227" s="8">
        <f>_xlfn.IFNA(VLOOKUP(N227&amp;G227,'By Class Overall'!A:G,7,FALSE),0)</f>
        <v>3</v>
      </c>
    </row>
    <row r="228" spans="1:17" x14ac:dyDescent="0.25">
      <c r="A228" s="21">
        <v>2</v>
      </c>
      <c r="B228" s="21" t="s">
        <v>12</v>
      </c>
      <c r="C228" s="21" t="s">
        <v>103</v>
      </c>
      <c r="D228" s="21">
        <v>5</v>
      </c>
      <c r="E228" s="21">
        <v>5</v>
      </c>
      <c r="F228" s="21">
        <v>131</v>
      </c>
      <c r="G228" s="21" t="s">
        <v>200</v>
      </c>
      <c r="H228" s="21">
        <v>7</v>
      </c>
      <c r="I228" s="21" t="s">
        <v>340</v>
      </c>
      <c r="J228" s="21">
        <v>45.741999999999997</v>
      </c>
      <c r="K228" s="21">
        <v>41.082000000000001</v>
      </c>
      <c r="L228" s="21" t="s">
        <v>243</v>
      </c>
      <c r="M228" s="21" t="s">
        <v>57</v>
      </c>
      <c r="N228" s="8" t="str">
        <f>_xlfn.IFNA(VLOOKUP(C228,'Points and Classes'!D:E,2,FALSE),"")</f>
        <v>Novice GTU</v>
      </c>
      <c r="O228" s="8">
        <f>IF(N228="Sportsman",0,_xlfn.IFNA(VLOOKUP(E228,'Points and Classes'!A:B,2,FALSE),0))</f>
        <v>22</v>
      </c>
      <c r="P228" s="8">
        <f>_xlfn.IFNA(VLOOKUP(N228&amp;G228,'By Class Overall'!A:F,6,FALSE),0)</f>
        <v>36</v>
      </c>
      <c r="Q228" s="8">
        <f>_xlfn.IFNA(VLOOKUP(N228&amp;G228,'By Class Overall'!A:G,7,FALSE),0)</f>
        <v>7</v>
      </c>
    </row>
    <row r="229" spans="1:17" x14ac:dyDescent="0.25">
      <c r="A229" s="21">
        <v>2</v>
      </c>
      <c r="B229" s="21" t="s">
        <v>12</v>
      </c>
      <c r="C229" s="21" t="s">
        <v>103</v>
      </c>
      <c r="D229" s="21">
        <v>7</v>
      </c>
      <c r="E229" s="21">
        <v>6</v>
      </c>
      <c r="F229" s="21">
        <v>109</v>
      </c>
      <c r="G229" s="21" t="s">
        <v>139</v>
      </c>
      <c r="H229" s="21">
        <v>7</v>
      </c>
      <c r="I229" s="21" t="s">
        <v>341</v>
      </c>
      <c r="J229" s="21">
        <v>57.514000000000003</v>
      </c>
      <c r="K229" s="21">
        <v>7.2759999999999998</v>
      </c>
      <c r="L229" s="21" t="s">
        <v>15</v>
      </c>
      <c r="M229" s="21" t="s">
        <v>140</v>
      </c>
      <c r="N229" s="8" t="str">
        <f>_xlfn.IFNA(VLOOKUP(C229,'Points and Classes'!D:E,2,FALSE),"")</f>
        <v>Novice GTU</v>
      </c>
      <c r="O229" s="8">
        <f>IF(N229="Sportsman",0,_xlfn.IFNA(VLOOKUP(E229,'Points and Classes'!A:B,2,FALSE),0))</f>
        <v>20</v>
      </c>
      <c r="P229" s="8">
        <f>_xlfn.IFNA(VLOOKUP(N229&amp;G229,'By Class Overall'!A:F,6,FALSE),0)</f>
        <v>56</v>
      </c>
      <c r="Q229" s="8">
        <f>_xlfn.IFNA(VLOOKUP(N229&amp;G229,'By Class Overall'!A:G,7,FALSE),0)</f>
        <v>4</v>
      </c>
    </row>
    <row r="230" spans="1:17" x14ac:dyDescent="0.25">
      <c r="A230" s="21">
        <v>2</v>
      </c>
      <c r="B230" s="21" t="s">
        <v>12</v>
      </c>
      <c r="C230" s="21" t="s">
        <v>103</v>
      </c>
      <c r="D230" s="21">
        <v>8</v>
      </c>
      <c r="E230" s="21">
        <v>7</v>
      </c>
      <c r="F230" s="21">
        <v>268</v>
      </c>
      <c r="G230" s="21" t="s">
        <v>87</v>
      </c>
      <c r="H230" s="21">
        <v>7</v>
      </c>
      <c r="I230" s="21" t="s">
        <v>342</v>
      </c>
      <c r="J230" s="22">
        <v>7.175925925925927E-4</v>
      </c>
      <c r="K230" s="21">
        <v>4.7240000000000002</v>
      </c>
      <c r="L230" s="21" t="s">
        <v>88</v>
      </c>
      <c r="M230" s="21" t="s">
        <v>89</v>
      </c>
      <c r="N230" s="8" t="str">
        <f>_xlfn.IFNA(VLOOKUP(C230,'Points and Classes'!D:E,2,FALSE),"")</f>
        <v>Novice GTU</v>
      </c>
      <c r="O230" s="8">
        <f>IF(N230="Sportsman",0,_xlfn.IFNA(VLOOKUP(E230,'Points and Classes'!A:B,2,FALSE),0))</f>
        <v>18</v>
      </c>
      <c r="P230" s="8">
        <f>_xlfn.IFNA(VLOOKUP(N230&amp;G230,'By Class Overall'!A:F,6,FALSE),0)</f>
        <v>34</v>
      </c>
      <c r="Q230" s="8">
        <f>_xlfn.IFNA(VLOOKUP(N230&amp;G230,'By Class Overall'!A:G,7,FALSE),0)</f>
        <v>8</v>
      </c>
    </row>
    <row r="231" spans="1:17" x14ac:dyDescent="0.25">
      <c r="A231" s="21">
        <v>2</v>
      </c>
      <c r="B231" s="21" t="s">
        <v>12</v>
      </c>
      <c r="C231" s="21" t="s">
        <v>103</v>
      </c>
      <c r="D231" s="21">
        <v>11</v>
      </c>
      <c r="E231" s="21">
        <v>8</v>
      </c>
      <c r="F231" s="21">
        <v>113</v>
      </c>
      <c r="G231" s="21" t="s">
        <v>149</v>
      </c>
      <c r="H231" s="21">
        <v>7</v>
      </c>
      <c r="I231" s="21" t="s">
        <v>333</v>
      </c>
      <c r="J231" s="22">
        <v>9.6064814814814808E-4</v>
      </c>
      <c r="K231" s="21">
        <v>1.45</v>
      </c>
      <c r="L231" s="21" t="s">
        <v>206</v>
      </c>
      <c r="M231" s="21" t="s">
        <v>150</v>
      </c>
      <c r="N231" s="8" t="str">
        <f>_xlfn.IFNA(VLOOKUP(C231,'Points and Classes'!D:E,2,FALSE),"")</f>
        <v>Novice GTU</v>
      </c>
      <c r="O231" s="8">
        <f>IF(N231="Sportsman",0,_xlfn.IFNA(VLOOKUP(E231,'Points and Classes'!A:B,2,FALSE),0))</f>
        <v>16</v>
      </c>
      <c r="P231" s="8">
        <f>_xlfn.IFNA(VLOOKUP(N231&amp;G231,'By Class Overall'!A:F,6,FALSE),0)</f>
        <v>16</v>
      </c>
      <c r="Q231" s="8">
        <f>_xlfn.IFNA(VLOOKUP(N231&amp;G231,'By Class Overall'!A:G,7,FALSE),0)</f>
        <v>16</v>
      </c>
    </row>
    <row r="232" spans="1:17" x14ac:dyDescent="0.25">
      <c r="A232" s="21">
        <v>2</v>
      </c>
      <c r="B232" s="21" t="s">
        <v>12</v>
      </c>
      <c r="C232" s="21" t="s">
        <v>103</v>
      </c>
      <c r="D232" s="21">
        <v>12</v>
      </c>
      <c r="E232" s="21">
        <v>9</v>
      </c>
      <c r="F232" s="21">
        <v>369</v>
      </c>
      <c r="G232" s="21" t="s">
        <v>141</v>
      </c>
      <c r="H232" s="21">
        <v>7</v>
      </c>
      <c r="I232" s="21" t="s">
        <v>334</v>
      </c>
      <c r="J232" s="22">
        <v>9.7222222222222209E-4</v>
      </c>
      <c r="K232" s="21">
        <v>1.0680000000000001</v>
      </c>
      <c r="L232" s="21" t="s">
        <v>142</v>
      </c>
      <c r="M232" s="21" t="s">
        <v>203</v>
      </c>
      <c r="N232" s="8" t="str">
        <f>_xlfn.IFNA(VLOOKUP(C232,'Points and Classes'!D:E,2,FALSE),"")</f>
        <v>Novice GTU</v>
      </c>
      <c r="O232" s="8">
        <f>IF(N232="Sportsman",0,_xlfn.IFNA(VLOOKUP(E232,'Points and Classes'!A:B,2,FALSE),0))</f>
        <v>14</v>
      </c>
      <c r="P232" s="8">
        <f>_xlfn.IFNA(VLOOKUP(N232&amp;G232,'By Class Overall'!A:F,6,FALSE),0)</f>
        <v>14</v>
      </c>
      <c r="Q232" s="8">
        <f>_xlfn.IFNA(VLOOKUP(N232&amp;G232,'By Class Overall'!A:G,7,FALSE),0)</f>
        <v>17</v>
      </c>
    </row>
    <row r="233" spans="1:17" x14ac:dyDescent="0.25">
      <c r="A233" s="21">
        <v>2</v>
      </c>
      <c r="B233" s="21" t="s">
        <v>12</v>
      </c>
      <c r="C233" s="21" t="s">
        <v>103</v>
      </c>
      <c r="D233" s="21">
        <v>15</v>
      </c>
      <c r="E233" s="21">
        <v>10</v>
      </c>
      <c r="F233" s="21">
        <v>442</v>
      </c>
      <c r="G233" s="21" t="s">
        <v>179</v>
      </c>
      <c r="H233" s="21">
        <v>7</v>
      </c>
      <c r="I233" s="21" t="s">
        <v>335</v>
      </c>
      <c r="J233" s="22">
        <v>1.3425925925925925E-3</v>
      </c>
      <c r="K233" s="21">
        <v>16.937999999999999</v>
      </c>
      <c r="L233" s="21" t="s">
        <v>15</v>
      </c>
      <c r="M233" s="21" t="s">
        <v>57</v>
      </c>
      <c r="N233" s="8" t="str">
        <f>_xlfn.IFNA(VLOOKUP(C233,'Points and Classes'!D:E,2,FALSE),"")</f>
        <v>Novice GTU</v>
      </c>
      <c r="O233" s="8">
        <f>IF(N233="Sportsman",0,_xlfn.IFNA(VLOOKUP(E233,'Points and Classes'!A:B,2,FALSE),0))</f>
        <v>12</v>
      </c>
      <c r="P233" s="8">
        <f>_xlfn.IFNA(VLOOKUP(N233&amp;G233,'By Class Overall'!A:F,6,FALSE),0)</f>
        <v>12</v>
      </c>
      <c r="Q233" s="8">
        <f>_xlfn.IFNA(VLOOKUP(N233&amp;G233,'By Class Overall'!A:G,7,FALSE),0)</f>
        <v>19</v>
      </c>
    </row>
    <row r="234" spans="1:17" x14ac:dyDescent="0.25">
      <c r="A234" s="21">
        <v>2</v>
      </c>
      <c r="B234" s="21" t="s">
        <v>12</v>
      </c>
      <c r="C234" s="21" t="s">
        <v>103</v>
      </c>
      <c r="D234" s="21">
        <v>16</v>
      </c>
      <c r="E234" s="21">
        <v>11</v>
      </c>
      <c r="F234" s="21">
        <v>100</v>
      </c>
      <c r="G234" s="21" t="s">
        <v>185</v>
      </c>
      <c r="H234" s="21">
        <v>6</v>
      </c>
      <c r="I234" s="21" t="s">
        <v>336</v>
      </c>
      <c r="J234" s="21" t="s">
        <v>64</v>
      </c>
      <c r="K234" s="21" t="s">
        <v>64</v>
      </c>
      <c r="L234" s="21" t="s">
        <v>15</v>
      </c>
      <c r="M234" s="21" t="s">
        <v>186</v>
      </c>
      <c r="N234" s="8" t="str">
        <f>_xlfn.IFNA(VLOOKUP(C234,'Points and Classes'!D:E,2,FALSE),"")</f>
        <v>Novice GTU</v>
      </c>
      <c r="O234" s="8">
        <f>IF(N234="Sportsman",0,_xlfn.IFNA(VLOOKUP(E234,'Points and Classes'!A:B,2,FALSE),0))</f>
        <v>10</v>
      </c>
      <c r="P234" s="8">
        <f>_xlfn.IFNA(VLOOKUP(N234&amp;G234,'By Class Overall'!A:F,6,FALSE),0)</f>
        <v>20</v>
      </c>
      <c r="Q234" s="8">
        <f>_xlfn.IFNA(VLOOKUP(N234&amp;G234,'By Class Overall'!A:G,7,FALSE),0)</f>
        <v>14</v>
      </c>
    </row>
    <row r="235" spans="1:17" x14ac:dyDescent="0.25">
      <c r="A235" s="21">
        <v>2</v>
      </c>
      <c r="B235" s="21" t="s">
        <v>12</v>
      </c>
      <c r="C235" s="21" t="s">
        <v>103</v>
      </c>
      <c r="D235" s="21" t="s">
        <v>38</v>
      </c>
      <c r="E235" s="21" t="s">
        <v>38</v>
      </c>
      <c r="F235" s="21">
        <v>123</v>
      </c>
      <c r="G235" s="21" t="s">
        <v>106</v>
      </c>
      <c r="H235" s="21"/>
      <c r="I235" s="21" t="s">
        <v>160</v>
      </c>
      <c r="J235" s="21" t="s">
        <v>38</v>
      </c>
      <c r="K235" s="21"/>
      <c r="L235" s="21" t="s">
        <v>86</v>
      </c>
      <c r="M235" s="21" t="s">
        <v>108</v>
      </c>
      <c r="N235" s="8" t="str">
        <f>_xlfn.IFNA(VLOOKUP(C235,'Points and Classes'!D:E,2,FALSE),"")</f>
        <v>Novice GTU</v>
      </c>
      <c r="O235" s="8">
        <f>IF(N235="Sportsman",0,_xlfn.IFNA(VLOOKUP(E235,'Points and Classes'!A:B,2,FALSE),0))</f>
        <v>0</v>
      </c>
      <c r="P235" s="8">
        <f>_xlfn.IFNA(VLOOKUP(N235&amp;G235,'By Class Overall'!A:F,6,FALSE),0)</f>
        <v>30</v>
      </c>
      <c r="Q235" s="8">
        <f>_xlfn.IFNA(VLOOKUP(N235&amp;G235,'By Class Overall'!A:G,7,FALSE),0)</f>
        <v>11</v>
      </c>
    </row>
    <row r="236" spans="1:17" x14ac:dyDescent="0.25">
      <c r="A236" s="21">
        <v>2</v>
      </c>
      <c r="B236" s="21" t="s">
        <v>12</v>
      </c>
      <c r="C236" s="21" t="s">
        <v>103</v>
      </c>
      <c r="D236" s="21" t="s">
        <v>38</v>
      </c>
      <c r="E236" s="21" t="s">
        <v>38</v>
      </c>
      <c r="F236" s="21">
        <v>425</v>
      </c>
      <c r="G236" s="21" t="s">
        <v>230</v>
      </c>
      <c r="H236" s="21"/>
      <c r="I236" s="21" t="s">
        <v>160</v>
      </c>
      <c r="J236" s="21" t="s">
        <v>38</v>
      </c>
      <c r="K236" s="21"/>
      <c r="L236" s="21" t="s">
        <v>19</v>
      </c>
      <c r="M236" s="21" t="s">
        <v>165</v>
      </c>
      <c r="N236" s="8" t="str">
        <f>_xlfn.IFNA(VLOOKUP(C236,'Points and Classes'!D:E,2,FALSE),"")</f>
        <v>Novice GTU</v>
      </c>
      <c r="O236" s="8">
        <f>IF(N236="Sportsman",0,_xlfn.IFNA(VLOOKUP(E236,'Points and Classes'!A:B,2,FALSE),0))</f>
        <v>0</v>
      </c>
      <c r="P236" s="8">
        <f>_xlfn.IFNA(VLOOKUP(N236&amp;G236,'By Class Overall'!A:F,6,FALSE),0)</f>
        <v>9</v>
      </c>
      <c r="Q236" s="8">
        <f>_xlfn.IFNA(VLOOKUP(N236&amp;G236,'By Class Overall'!A:G,7,FALSE),0)</f>
        <v>20</v>
      </c>
    </row>
    <row r="237" spans="1:17" x14ac:dyDescent="0.25">
      <c r="A237" s="21">
        <v>2</v>
      </c>
      <c r="B237" s="21" t="s">
        <v>12</v>
      </c>
      <c r="C237" s="21" t="s">
        <v>343</v>
      </c>
      <c r="D237" s="21">
        <v>1</v>
      </c>
      <c r="E237" s="21">
        <v>1</v>
      </c>
      <c r="F237" s="21">
        <v>89</v>
      </c>
      <c r="G237" s="21" t="s">
        <v>215</v>
      </c>
      <c r="H237" s="21">
        <v>7</v>
      </c>
      <c r="I237" s="21" t="s">
        <v>344</v>
      </c>
      <c r="J237" s="21"/>
      <c r="K237" s="21"/>
      <c r="L237" s="21" t="s">
        <v>170</v>
      </c>
      <c r="M237" s="21" t="s">
        <v>216</v>
      </c>
      <c r="N237" s="8" t="str">
        <f>_xlfn.IFNA(VLOOKUP(C237,'Points and Classes'!D:E,2,FALSE),"")</f>
        <v>Open Superbike</v>
      </c>
      <c r="O237" s="8">
        <f>IF(N237="Sportsman",0,_xlfn.IFNA(VLOOKUP(E237,'Points and Classes'!A:B,2,FALSE),0))</f>
        <v>50</v>
      </c>
      <c r="P237" s="8">
        <f>_xlfn.IFNA(VLOOKUP(N237&amp;G237,'By Class Overall'!A:F,6,FALSE),0)</f>
        <v>100</v>
      </c>
      <c r="Q237" s="8">
        <f>_xlfn.IFNA(VLOOKUP(N237&amp;G237,'By Class Overall'!A:G,7,FALSE),0)</f>
        <v>2</v>
      </c>
    </row>
    <row r="238" spans="1:17" x14ac:dyDescent="0.25">
      <c r="A238" s="21">
        <v>2</v>
      </c>
      <c r="B238" s="21" t="s">
        <v>12</v>
      </c>
      <c r="C238" s="21" t="s">
        <v>343</v>
      </c>
      <c r="D238" s="21">
        <v>2</v>
      </c>
      <c r="E238" s="21">
        <v>2</v>
      </c>
      <c r="F238" s="21">
        <v>122</v>
      </c>
      <c r="G238" s="21" t="s">
        <v>56</v>
      </c>
      <c r="H238" s="21">
        <v>7</v>
      </c>
      <c r="I238" s="21" t="s">
        <v>346</v>
      </c>
      <c r="J238" s="21">
        <v>0.38700000000000001</v>
      </c>
      <c r="K238" s="21">
        <v>0.38700000000000001</v>
      </c>
      <c r="L238" s="21" t="s">
        <v>17</v>
      </c>
      <c r="M238" s="21" t="s">
        <v>57</v>
      </c>
      <c r="N238" s="8" t="str">
        <f>_xlfn.IFNA(VLOOKUP(C238,'Points and Classes'!D:E,2,FALSE),"")</f>
        <v>Open Superbike</v>
      </c>
      <c r="O238" s="8">
        <f>IF(N238="Sportsman",0,_xlfn.IFNA(VLOOKUP(E238,'Points and Classes'!A:B,2,FALSE),0))</f>
        <v>40</v>
      </c>
      <c r="P238" s="8">
        <f>_xlfn.IFNA(VLOOKUP(N238&amp;G238,'By Class Overall'!A:F,6,FALSE),0)</f>
        <v>94</v>
      </c>
      <c r="Q238" s="8">
        <f>_xlfn.IFNA(VLOOKUP(N238&amp;G238,'By Class Overall'!A:G,7,FALSE),0)</f>
        <v>3</v>
      </c>
    </row>
    <row r="239" spans="1:17" x14ac:dyDescent="0.25">
      <c r="A239" s="21">
        <v>2</v>
      </c>
      <c r="B239" s="21" t="s">
        <v>12</v>
      </c>
      <c r="C239" s="21" t="s">
        <v>343</v>
      </c>
      <c r="D239" s="21">
        <v>3</v>
      </c>
      <c r="E239" s="21">
        <v>3</v>
      </c>
      <c r="F239" s="21">
        <v>53</v>
      </c>
      <c r="G239" s="21" t="s">
        <v>65</v>
      </c>
      <c r="H239" s="21">
        <v>7</v>
      </c>
      <c r="I239" s="21" t="s">
        <v>347</v>
      </c>
      <c r="J239" s="21">
        <v>10.263</v>
      </c>
      <c r="K239" s="21">
        <v>9.8759999999999994</v>
      </c>
      <c r="L239" s="21" t="s">
        <v>17</v>
      </c>
      <c r="M239" s="21" t="s">
        <v>66</v>
      </c>
      <c r="N239" s="8" t="str">
        <f>_xlfn.IFNA(VLOOKUP(C239,'Points and Classes'!D:E,2,FALSE),"")</f>
        <v>Open Superbike</v>
      </c>
      <c r="O239" s="8">
        <f>IF(N239="Sportsman",0,_xlfn.IFNA(VLOOKUP(E239,'Points and Classes'!A:B,2,FALSE),0))</f>
        <v>32</v>
      </c>
      <c r="P239" s="8">
        <f>_xlfn.IFNA(VLOOKUP(N239&amp;G239,'By Class Overall'!A:F,6,FALSE),0)</f>
        <v>114</v>
      </c>
      <c r="Q239" s="8">
        <f>_xlfn.IFNA(VLOOKUP(N239&amp;G239,'By Class Overall'!A:G,7,FALSE),0)</f>
        <v>1</v>
      </c>
    </row>
    <row r="240" spans="1:17" x14ac:dyDescent="0.25">
      <c r="A240" s="21">
        <v>2</v>
      </c>
      <c r="B240" s="21" t="s">
        <v>12</v>
      </c>
      <c r="C240" s="21" t="s">
        <v>343</v>
      </c>
      <c r="D240" s="21">
        <v>4</v>
      </c>
      <c r="E240" s="21">
        <v>4</v>
      </c>
      <c r="F240" s="21">
        <v>49</v>
      </c>
      <c r="G240" s="21" t="s">
        <v>47</v>
      </c>
      <c r="H240" s="21">
        <v>7</v>
      </c>
      <c r="I240" s="21" t="s">
        <v>348</v>
      </c>
      <c r="J240" s="21">
        <v>10.535</v>
      </c>
      <c r="K240" s="21">
        <v>0.27200000000000002</v>
      </c>
      <c r="L240" s="21" t="s">
        <v>14</v>
      </c>
      <c r="M240" s="21" t="s">
        <v>48</v>
      </c>
      <c r="N240" s="8" t="str">
        <f>_xlfn.IFNA(VLOOKUP(C240,'Points and Classes'!D:E,2,FALSE),"")</f>
        <v>Open Superbike</v>
      </c>
      <c r="O240" s="8">
        <f>IF(N240="Sportsman",0,_xlfn.IFNA(VLOOKUP(E240,'Points and Classes'!A:B,2,FALSE),0))</f>
        <v>26</v>
      </c>
      <c r="P240" s="8">
        <f>_xlfn.IFNA(VLOOKUP(N240&amp;G240,'By Class Overall'!A:F,6,FALSE),0)</f>
        <v>48</v>
      </c>
      <c r="Q240" s="8">
        <f>_xlfn.IFNA(VLOOKUP(N240&amp;G240,'By Class Overall'!A:G,7,FALSE),0)</f>
        <v>6</v>
      </c>
    </row>
    <row r="241" spans="1:17" x14ac:dyDescent="0.25">
      <c r="A241" s="21">
        <v>2</v>
      </c>
      <c r="B241" s="21" t="s">
        <v>12</v>
      </c>
      <c r="C241" s="21" t="s">
        <v>343</v>
      </c>
      <c r="D241" s="21">
        <v>5</v>
      </c>
      <c r="E241" s="21">
        <v>5</v>
      </c>
      <c r="F241" s="21">
        <v>527</v>
      </c>
      <c r="G241" s="21" t="s">
        <v>49</v>
      </c>
      <c r="H241" s="21">
        <v>7</v>
      </c>
      <c r="I241" s="21" t="s">
        <v>349</v>
      </c>
      <c r="J241" s="21">
        <v>10.984</v>
      </c>
      <c r="K241" s="21">
        <v>0.44900000000000001</v>
      </c>
      <c r="L241" s="21" t="s">
        <v>15</v>
      </c>
      <c r="M241" s="21" t="s">
        <v>57</v>
      </c>
      <c r="N241" s="8" t="str">
        <f>_xlfn.IFNA(VLOOKUP(C241,'Points and Classes'!D:E,2,FALSE),"")</f>
        <v>Open Superbike</v>
      </c>
      <c r="O241" s="8">
        <f>IF(N241="Sportsman",0,_xlfn.IFNA(VLOOKUP(E241,'Points and Classes'!A:B,2,FALSE),0))</f>
        <v>22</v>
      </c>
      <c r="P241" s="8">
        <f>_xlfn.IFNA(VLOOKUP(N241&amp;G241,'By Class Overall'!A:F,6,FALSE),0)</f>
        <v>54</v>
      </c>
      <c r="Q241" s="8">
        <f>_xlfn.IFNA(VLOOKUP(N241&amp;G241,'By Class Overall'!A:G,7,FALSE),0)</f>
        <v>5</v>
      </c>
    </row>
    <row r="242" spans="1:17" x14ac:dyDescent="0.25">
      <c r="A242" s="21">
        <v>2</v>
      </c>
      <c r="B242" s="21" t="s">
        <v>12</v>
      </c>
      <c r="C242" s="21" t="s">
        <v>343</v>
      </c>
      <c r="D242" s="21">
        <v>6</v>
      </c>
      <c r="E242" s="21">
        <v>6</v>
      </c>
      <c r="F242" s="21">
        <v>121</v>
      </c>
      <c r="G242" s="21" t="s">
        <v>59</v>
      </c>
      <c r="H242" s="21">
        <v>7</v>
      </c>
      <c r="I242" s="21" t="s">
        <v>350</v>
      </c>
      <c r="J242" s="21">
        <v>20.271999999999998</v>
      </c>
      <c r="K242" s="21">
        <v>9.2880000000000003</v>
      </c>
      <c r="L242" s="21" t="s">
        <v>60</v>
      </c>
      <c r="M242" s="21" t="s">
        <v>57</v>
      </c>
      <c r="N242" s="8" t="str">
        <f>_xlfn.IFNA(VLOOKUP(C242,'Points and Classes'!D:E,2,FALSE),"")</f>
        <v>Open Superbike</v>
      </c>
      <c r="O242" s="8">
        <f>IF(N242="Sportsman",0,_xlfn.IFNA(VLOOKUP(E242,'Points and Classes'!A:B,2,FALSE),0))</f>
        <v>20</v>
      </c>
      <c r="P242" s="8">
        <f>_xlfn.IFNA(VLOOKUP(N242&amp;G242,'By Class Overall'!A:F,6,FALSE),0)</f>
        <v>80</v>
      </c>
      <c r="Q242" s="8">
        <f>_xlfn.IFNA(VLOOKUP(N242&amp;G242,'By Class Overall'!A:G,7,FALSE),0)</f>
        <v>4</v>
      </c>
    </row>
    <row r="243" spans="1:17" x14ac:dyDescent="0.25">
      <c r="A243" s="21">
        <v>2</v>
      </c>
      <c r="B243" s="21" t="s">
        <v>12</v>
      </c>
      <c r="C243" s="21" t="s">
        <v>343</v>
      </c>
      <c r="D243" s="21">
        <v>7</v>
      </c>
      <c r="E243" s="21">
        <v>7</v>
      </c>
      <c r="F243" s="21">
        <v>96</v>
      </c>
      <c r="G243" s="21" t="s">
        <v>177</v>
      </c>
      <c r="H243" s="21">
        <v>7</v>
      </c>
      <c r="I243" s="21" t="s">
        <v>351</v>
      </c>
      <c r="J243" s="21">
        <v>28.702000000000002</v>
      </c>
      <c r="K243" s="21">
        <v>8.43</v>
      </c>
      <c r="L243" s="21" t="s">
        <v>15</v>
      </c>
      <c r="M243" s="21" t="s">
        <v>178</v>
      </c>
      <c r="N243" s="8" t="str">
        <f>_xlfn.IFNA(VLOOKUP(C243,'Points and Classes'!D:E,2,FALSE),"")</f>
        <v>Open Superbike</v>
      </c>
      <c r="O243" s="8">
        <f>IF(N243="Sportsman",0,_xlfn.IFNA(VLOOKUP(E243,'Points and Classes'!A:B,2,FALSE),0))</f>
        <v>18</v>
      </c>
      <c r="P243" s="8">
        <f>_xlfn.IFNA(VLOOKUP(N243&amp;G243,'By Class Overall'!A:F,6,FALSE),0)</f>
        <v>18</v>
      </c>
      <c r="Q243" s="8">
        <f>_xlfn.IFNA(VLOOKUP(N243&amp;G243,'By Class Overall'!A:G,7,FALSE),0)</f>
        <v>13</v>
      </c>
    </row>
    <row r="244" spans="1:17" x14ac:dyDescent="0.25">
      <c r="A244" s="21">
        <v>2</v>
      </c>
      <c r="B244" s="21" t="s">
        <v>12</v>
      </c>
      <c r="C244" s="21" t="s">
        <v>343</v>
      </c>
      <c r="D244" s="21">
        <v>8</v>
      </c>
      <c r="E244" s="21">
        <v>8</v>
      </c>
      <c r="F244" s="21">
        <v>365</v>
      </c>
      <c r="G244" s="21" t="s">
        <v>58</v>
      </c>
      <c r="H244" s="21">
        <v>7</v>
      </c>
      <c r="I244" s="21" t="s">
        <v>352</v>
      </c>
      <c r="J244" s="21">
        <v>34.124000000000002</v>
      </c>
      <c r="K244" s="21">
        <v>5.4219999999999997</v>
      </c>
      <c r="L244" s="21" t="s">
        <v>17</v>
      </c>
      <c r="M244" s="21" t="s">
        <v>70</v>
      </c>
      <c r="N244" s="8" t="str">
        <f>_xlfn.IFNA(VLOOKUP(C244,'Points and Classes'!D:E,2,FALSE),"")</f>
        <v>Open Superbike</v>
      </c>
      <c r="O244" s="8">
        <f>IF(N244="Sportsman",0,_xlfn.IFNA(VLOOKUP(E244,'Points and Classes'!A:B,2,FALSE),0))</f>
        <v>16</v>
      </c>
      <c r="P244" s="8">
        <f>_xlfn.IFNA(VLOOKUP(N244&amp;G244,'By Class Overall'!A:F,6,FALSE),0)</f>
        <v>16</v>
      </c>
      <c r="Q244" s="8">
        <f>_xlfn.IFNA(VLOOKUP(N244&amp;G244,'By Class Overall'!A:G,7,FALSE),0)</f>
        <v>15</v>
      </c>
    </row>
    <row r="245" spans="1:17" x14ac:dyDescent="0.25">
      <c r="A245" s="21">
        <v>2</v>
      </c>
      <c r="B245" s="21" t="s">
        <v>12</v>
      </c>
      <c r="C245" s="21" t="s">
        <v>343</v>
      </c>
      <c r="D245" s="21">
        <v>9</v>
      </c>
      <c r="E245" s="21">
        <v>9</v>
      </c>
      <c r="F245" s="21">
        <v>58</v>
      </c>
      <c r="G245" s="21" t="s">
        <v>153</v>
      </c>
      <c r="H245" s="21">
        <v>7</v>
      </c>
      <c r="I245" s="21" t="s">
        <v>353</v>
      </c>
      <c r="J245" s="22">
        <v>7.175925925925927E-4</v>
      </c>
      <c r="K245" s="21">
        <v>28.247</v>
      </c>
      <c r="L245" s="21" t="s">
        <v>154</v>
      </c>
      <c r="M245" s="21" t="s">
        <v>67</v>
      </c>
      <c r="N245" s="8" t="str">
        <f>_xlfn.IFNA(VLOOKUP(C245,'Points and Classes'!D:E,2,FALSE),"")</f>
        <v>Open Superbike</v>
      </c>
      <c r="O245" s="8">
        <f>IF(N245="Sportsman",0,_xlfn.IFNA(VLOOKUP(E245,'Points and Classes'!A:B,2,FALSE),0))</f>
        <v>14</v>
      </c>
      <c r="P245" s="8">
        <f>_xlfn.IFNA(VLOOKUP(N245&amp;G245,'By Class Overall'!A:F,6,FALSE),0)</f>
        <v>48</v>
      </c>
      <c r="Q245" s="8">
        <f>_xlfn.IFNA(VLOOKUP(N245&amp;G245,'By Class Overall'!A:G,7,FALSE),0)</f>
        <v>6</v>
      </c>
    </row>
    <row r="246" spans="1:17" x14ac:dyDescent="0.25">
      <c r="A246" s="21">
        <v>2</v>
      </c>
      <c r="B246" s="21" t="s">
        <v>12</v>
      </c>
      <c r="C246" s="21" t="s">
        <v>343</v>
      </c>
      <c r="D246" s="21">
        <v>10</v>
      </c>
      <c r="E246" s="21">
        <v>10</v>
      </c>
      <c r="F246" s="21" t="s">
        <v>217</v>
      </c>
      <c r="G246" s="21" t="s">
        <v>218</v>
      </c>
      <c r="H246" s="21">
        <v>7</v>
      </c>
      <c r="I246" s="21" t="s">
        <v>345</v>
      </c>
      <c r="J246" s="22">
        <v>8.2175925925925917E-4</v>
      </c>
      <c r="K246" s="21">
        <v>8.9350000000000005</v>
      </c>
      <c r="L246" s="21" t="s">
        <v>17</v>
      </c>
      <c r="M246" s="21" t="s">
        <v>219</v>
      </c>
      <c r="N246" s="8" t="str">
        <f>_xlfn.IFNA(VLOOKUP(C246,'Points and Classes'!D:E,2,FALSE),"")</f>
        <v>Open Superbike</v>
      </c>
      <c r="O246" s="8">
        <f>IF(N246="Sportsman",0,_xlfn.IFNA(VLOOKUP(E246,'Points and Classes'!A:B,2,FALSE),0))</f>
        <v>12</v>
      </c>
      <c r="P246" s="8">
        <f>_xlfn.IFNA(VLOOKUP(N246&amp;G246,'By Class Overall'!A:F,6,FALSE),0)</f>
        <v>12</v>
      </c>
      <c r="Q246" s="8">
        <f>_xlfn.IFNA(VLOOKUP(N246&amp;G246,'By Class Overall'!A:G,7,FALSE),0)</f>
        <v>16</v>
      </c>
    </row>
    <row r="247" spans="1:17" x14ac:dyDescent="0.25">
      <c r="A247" s="21">
        <v>2</v>
      </c>
      <c r="B247" s="21" t="s">
        <v>12</v>
      </c>
      <c r="C247" s="21" t="s">
        <v>343</v>
      </c>
      <c r="D247" s="21" t="s">
        <v>38</v>
      </c>
      <c r="E247" s="21" t="s">
        <v>38</v>
      </c>
      <c r="F247" s="21">
        <v>86</v>
      </c>
      <c r="G247" s="21" t="s">
        <v>50</v>
      </c>
      <c r="H247" s="21"/>
      <c r="I247" s="21" t="s">
        <v>160</v>
      </c>
      <c r="J247" s="21" t="s">
        <v>38</v>
      </c>
      <c r="K247" s="21"/>
      <c r="L247" s="21" t="s">
        <v>17</v>
      </c>
      <c r="M247" s="21" t="s">
        <v>33</v>
      </c>
      <c r="N247" s="8" t="str">
        <f>_xlfn.IFNA(VLOOKUP(C247,'Points and Classes'!D:E,2,FALSE),"")</f>
        <v>Open Superbike</v>
      </c>
      <c r="O247" s="8">
        <f>IF(N247="Sportsman",0,_xlfn.IFNA(VLOOKUP(E247,'Points and Classes'!A:B,2,FALSE),0))</f>
        <v>0</v>
      </c>
      <c r="P247" s="8">
        <f>_xlfn.IFNA(VLOOKUP(N247&amp;G247,'By Class Overall'!A:F,6,FALSE),0)</f>
        <v>0</v>
      </c>
      <c r="Q247" s="8">
        <f>_xlfn.IFNA(VLOOKUP(N247&amp;G247,'By Class Overall'!A:G,7,FALSE),0)</f>
        <v>0</v>
      </c>
    </row>
    <row r="248" spans="1:17" x14ac:dyDescent="0.25">
      <c r="A248" s="21">
        <v>2</v>
      </c>
      <c r="B248" s="21" t="s">
        <v>12</v>
      </c>
      <c r="C248" s="21" t="s">
        <v>343</v>
      </c>
      <c r="D248" s="21" t="s">
        <v>38</v>
      </c>
      <c r="E248" s="21" t="s">
        <v>38</v>
      </c>
      <c r="F248" s="21">
        <v>117</v>
      </c>
      <c r="G248" s="21" t="s">
        <v>16</v>
      </c>
      <c r="H248" s="21"/>
      <c r="I248" s="21" t="s">
        <v>160</v>
      </c>
      <c r="J248" s="21" t="s">
        <v>38</v>
      </c>
      <c r="K248" s="21"/>
      <c r="L248" s="25" t="s">
        <v>34</v>
      </c>
      <c r="M248" s="21" t="s">
        <v>63</v>
      </c>
      <c r="N248" s="8" t="str">
        <f>_xlfn.IFNA(VLOOKUP(C248,'Points and Classes'!D:E,2,FALSE),"")</f>
        <v>Open Superbike</v>
      </c>
      <c r="O248" s="8">
        <f>IF(N248="Sportsman",0,_xlfn.IFNA(VLOOKUP(E248,'Points and Classes'!A:B,2,FALSE),0))</f>
        <v>0</v>
      </c>
      <c r="P248" s="8">
        <f>_xlfn.IFNA(VLOOKUP(N248&amp;G248,'By Class Overall'!A:F,6,FALSE),0)</f>
        <v>30</v>
      </c>
      <c r="Q248" s="8">
        <f>_xlfn.IFNA(VLOOKUP(N248&amp;G248,'By Class Overall'!A:G,7,FALSE),0)</f>
        <v>8</v>
      </c>
    </row>
    <row r="249" spans="1:17" x14ac:dyDescent="0.25">
      <c r="A249" s="21">
        <v>2</v>
      </c>
      <c r="B249" s="21" t="s">
        <v>12</v>
      </c>
      <c r="C249" s="21" t="s">
        <v>343</v>
      </c>
      <c r="D249" s="21" t="s">
        <v>38</v>
      </c>
      <c r="E249" s="21" t="s">
        <v>38</v>
      </c>
      <c r="F249" s="21">
        <v>39</v>
      </c>
      <c r="G249" s="21" t="s">
        <v>53</v>
      </c>
      <c r="H249" s="21"/>
      <c r="I249" s="21" t="s">
        <v>160</v>
      </c>
      <c r="J249" s="21" t="s">
        <v>38</v>
      </c>
      <c r="K249" s="21"/>
      <c r="L249" s="21" t="s">
        <v>34</v>
      </c>
      <c r="M249" s="21" t="s">
        <v>55</v>
      </c>
      <c r="N249" s="8" t="str">
        <f>_xlfn.IFNA(VLOOKUP(C249,'Points and Classes'!D:E,2,FALSE),"")</f>
        <v>Open Superbike</v>
      </c>
      <c r="O249" s="8">
        <f>IF(N249="Sportsman",0,_xlfn.IFNA(VLOOKUP(E249,'Points and Classes'!A:B,2,FALSE),0))</f>
        <v>0</v>
      </c>
      <c r="P249" s="8">
        <f>_xlfn.IFNA(VLOOKUP(N249&amp;G249,'By Class Overall'!A:F,6,FALSE),0)</f>
        <v>0</v>
      </c>
      <c r="Q249" s="8">
        <f>_xlfn.IFNA(VLOOKUP(N249&amp;G249,'By Class Overall'!A:G,7,FALSE),0)</f>
        <v>0</v>
      </c>
    </row>
    <row r="250" spans="1:17" x14ac:dyDescent="0.25">
      <c r="A250" s="21">
        <v>2</v>
      </c>
      <c r="B250" s="21" t="s">
        <v>12</v>
      </c>
      <c r="C250" s="21" t="s">
        <v>343</v>
      </c>
      <c r="D250" s="21" t="s">
        <v>38</v>
      </c>
      <c r="E250" s="21" t="s">
        <v>38</v>
      </c>
      <c r="F250" s="21">
        <v>464</v>
      </c>
      <c r="G250" s="21" t="s">
        <v>220</v>
      </c>
      <c r="H250" s="21"/>
      <c r="I250" s="21" t="s">
        <v>160</v>
      </c>
      <c r="J250" s="21" t="s">
        <v>38</v>
      </c>
      <c r="K250" s="21"/>
      <c r="L250" s="21" t="s">
        <v>170</v>
      </c>
      <c r="M250" s="21" t="s">
        <v>221</v>
      </c>
      <c r="N250" s="8" t="str">
        <f>_xlfn.IFNA(VLOOKUP(C250,'Points and Classes'!D:E,2,FALSE),"")</f>
        <v>Open Superbike</v>
      </c>
      <c r="O250" s="8">
        <f>IF(N250="Sportsman",0,_xlfn.IFNA(VLOOKUP(E250,'Points and Classes'!A:B,2,FALSE),0))</f>
        <v>0</v>
      </c>
      <c r="P250" s="8">
        <f>_xlfn.IFNA(VLOOKUP(N250&amp;G250,'By Class Overall'!A:F,6,FALSE),0)</f>
        <v>0</v>
      </c>
      <c r="Q250" s="8">
        <f>_xlfn.IFNA(VLOOKUP(N250&amp;G250,'By Class Overall'!A:G,7,FALSE),0)</f>
        <v>0</v>
      </c>
    </row>
    <row r="251" spans="1:17" x14ac:dyDescent="0.25">
      <c r="A251" s="21">
        <v>2</v>
      </c>
      <c r="B251" s="21" t="s">
        <v>12</v>
      </c>
      <c r="C251" s="21" t="s">
        <v>343</v>
      </c>
      <c r="D251" s="21" t="s">
        <v>38</v>
      </c>
      <c r="E251" s="21" t="s">
        <v>38</v>
      </c>
      <c r="F251" s="21">
        <v>84</v>
      </c>
      <c r="G251" s="21" t="s">
        <v>45</v>
      </c>
      <c r="H251" s="21"/>
      <c r="I251" s="21" t="s">
        <v>160</v>
      </c>
      <c r="J251" s="21" t="s">
        <v>38</v>
      </c>
      <c r="K251" s="21"/>
      <c r="L251" s="21" t="s">
        <v>15</v>
      </c>
      <c r="M251" s="21" t="s">
        <v>46</v>
      </c>
      <c r="N251" s="8" t="str">
        <f>_xlfn.IFNA(VLOOKUP(C251,'Points and Classes'!D:E,2,FALSE),"")</f>
        <v>Open Superbike</v>
      </c>
      <c r="O251" s="8">
        <f>IF(N251="Sportsman",0,_xlfn.IFNA(VLOOKUP(E251,'Points and Classes'!A:B,2,FALSE),0))</f>
        <v>0</v>
      </c>
      <c r="P251" s="8">
        <f>_xlfn.IFNA(VLOOKUP(N251&amp;G251,'By Class Overall'!A:F,6,FALSE),0)</f>
        <v>0</v>
      </c>
      <c r="Q251" s="8">
        <f>_xlfn.IFNA(VLOOKUP(N251&amp;G251,'By Class Overall'!A:G,7,FALSE),0)</f>
        <v>0</v>
      </c>
    </row>
    <row r="252" spans="1:17" x14ac:dyDescent="0.25">
      <c r="A252" s="21">
        <v>2</v>
      </c>
      <c r="B252" s="21" t="s">
        <v>12</v>
      </c>
      <c r="C252" s="21" t="s">
        <v>343</v>
      </c>
      <c r="D252" s="21" t="s">
        <v>38</v>
      </c>
      <c r="E252" s="21" t="s">
        <v>38</v>
      </c>
      <c r="F252" s="21">
        <v>101</v>
      </c>
      <c r="G252" s="21" t="s">
        <v>68</v>
      </c>
      <c r="H252" s="21"/>
      <c r="I252" s="21" t="s">
        <v>160</v>
      </c>
      <c r="J252" s="21" t="s">
        <v>38</v>
      </c>
      <c r="K252" s="21"/>
      <c r="L252" s="21" t="s">
        <v>28</v>
      </c>
      <c r="M252" s="21" t="s">
        <v>42</v>
      </c>
      <c r="N252" s="8" t="str">
        <f>_xlfn.IFNA(VLOOKUP(C252,'Points and Classes'!D:E,2,FALSE),"")</f>
        <v>Open Superbike</v>
      </c>
      <c r="O252" s="8">
        <f>IF(N252="Sportsman",0,_xlfn.IFNA(VLOOKUP(E252,'Points and Classes'!A:B,2,FALSE),0))</f>
        <v>0</v>
      </c>
      <c r="P252" s="8">
        <f>_xlfn.IFNA(VLOOKUP(N252&amp;G252,'By Class Overall'!A:F,6,FALSE),0)</f>
        <v>20</v>
      </c>
      <c r="Q252" s="8">
        <f>_xlfn.IFNA(VLOOKUP(N252&amp;G252,'By Class Overall'!A:G,7,FALSE),0)</f>
        <v>12</v>
      </c>
    </row>
    <row r="253" spans="1:17" x14ac:dyDescent="0.25">
      <c r="A253" s="21">
        <v>2</v>
      </c>
      <c r="B253" s="21" t="s">
        <v>12</v>
      </c>
      <c r="C253" s="21" t="s">
        <v>343</v>
      </c>
      <c r="D253" s="21" t="s">
        <v>38</v>
      </c>
      <c r="E253" s="21" t="s">
        <v>38</v>
      </c>
      <c r="F253" s="21">
        <v>10</v>
      </c>
      <c r="G253" s="21" t="s">
        <v>143</v>
      </c>
      <c r="H253" s="21"/>
      <c r="I253" s="21" t="s">
        <v>160</v>
      </c>
      <c r="J253" s="21" t="s">
        <v>38</v>
      </c>
      <c r="K253" s="21"/>
      <c r="L253" s="21" t="s">
        <v>211</v>
      </c>
      <c r="M253" s="21" t="s">
        <v>162</v>
      </c>
      <c r="N253" s="8" t="str">
        <f>_xlfn.IFNA(VLOOKUP(C253,'Points and Classes'!D:E,2,FALSE),"")</f>
        <v>Open Superbike</v>
      </c>
      <c r="O253" s="8">
        <f>IF(N253="Sportsman",0,_xlfn.IFNA(VLOOKUP(E253,'Points and Classes'!A:B,2,FALSE),0))</f>
        <v>0</v>
      </c>
      <c r="P253" s="8">
        <f>_xlfn.IFNA(VLOOKUP(N253&amp;G253,'By Class Overall'!A:F,6,FALSE),0)</f>
        <v>0</v>
      </c>
      <c r="Q253" s="8">
        <f>_xlfn.IFNA(VLOOKUP(N253&amp;G253,'By Class Overall'!A:G,7,FALSE),0)</f>
        <v>0</v>
      </c>
    </row>
    <row r="254" spans="1:17" x14ac:dyDescent="0.25">
      <c r="A254" s="21">
        <v>2</v>
      </c>
      <c r="B254" s="21" t="s">
        <v>12</v>
      </c>
      <c r="C254" s="21" t="s">
        <v>343</v>
      </c>
      <c r="D254" s="21" t="s">
        <v>38</v>
      </c>
      <c r="E254" s="21" t="s">
        <v>38</v>
      </c>
      <c r="F254" s="21">
        <v>321</v>
      </c>
      <c r="G254" s="21" t="s">
        <v>145</v>
      </c>
      <c r="H254" s="21"/>
      <c r="I254" s="21" t="s">
        <v>160</v>
      </c>
      <c r="J254" s="21" t="s">
        <v>38</v>
      </c>
      <c r="K254" s="21"/>
      <c r="L254" s="21" t="s">
        <v>146</v>
      </c>
      <c r="M254" s="21" t="s">
        <v>147</v>
      </c>
      <c r="N254" s="8" t="str">
        <f>_xlfn.IFNA(VLOOKUP(C254,'Points and Classes'!D:E,2,FALSE),"")</f>
        <v>Open Superbike</v>
      </c>
      <c r="O254" s="8">
        <f>IF(N254="Sportsman",0,_xlfn.IFNA(VLOOKUP(E254,'Points and Classes'!A:B,2,FALSE),0))</f>
        <v>0</v>
      </c>
      <c r="P254" s="8">
        <f>_xlfn.IFNA(VLOOKUP(N254&amp;G254,'By Class Overall'!A:F,6,FALSE),0)</f>
        <v>0</v>
      </c>
      <c r="Q254" s="8">
        <f>_xlfn.IFNA(VLOOKUP(N254&amp;G254,'By Class Overall'!A:G,7,FALSE),0)</f>
        <v>0</v>
      </c>
    </row>
    <row r="255" spans="1:17" x14ac:dyDescent="0.25">
      <c r="A255" s="21">
        <v>2</v>
      </c>
      <c r="B255" s="21" t="s">
        <v>12</v>
      </c>
      <c r="C255" s="21" t="s">
        <v>102</v>
      </c>
      <c r="D255" s="21">
        <v>1</v>
      </c>
      <c r="E255" s="21">
        <v>1</v>
      </c>
      <c r="F255" s="21">
        <v>122</v>
      </c>
      <c r="G255" s="21" t="s">
        <v>56</v>
      </c>
      <c r="H255" s="21">
        <v>7</v>
      </c>
      <c r="I255" s="21" t="s">
        <v>354</v>
      </c>
      <c r="J255" s="21"/>
      <c r="K255" s="21"/>
      <c r="L255" s="21" t="s">
        <v>17</v>
      </c>
      <c r="M255" s="21" t="s">
        <v>57</v>
      </c>
      <c r="N255" s="8" t="str">
        <f>_xlfn.IFNA(VLOOKUP(C255,'Points and Classes'!D:E,2,FALSE),"")</f>
        <v>Open Superstock</v>
      </c>
      <c r="O255" s="8">
        <f>IF(N255="Sportsman",0,_xlfn.IFNA(VLOOKUP(E255,'Points and Classes'!A:B,2,FALSE),0))</f>
        <v>50</v>
      </c>
      <c r="P255" s="8">
        <f>_xlfn.IFNA(VLOOKUP(N255&amp;G255,'By Class Overall'!A:F,6,FALSE),0)</f>
        <v>130</v>
      </c>
      <c r="Q255" s="8">
        <f>_xlfn.IFNA(VLOOKUP(N255&amp;G255,'By Class Overall'!A:G,7,FALSE),0)</f>
        <v>1</v>
      </c>
    </row>
    <row r="256" spans="1:17" x14ac:dyDescent="0.25">
      <c r="A256" s="21">
        <v>2</v>
      </c>
      <c r="B256" s="21" t="s">
        <v>12</v>
      </c>
      <c r="C256" s="21" t="s">
        <v>102</v>
      </c>
      <c r="D256" s="21">
        <v>2</v>
      </c>
      <c r="E256" s="21">
        <v>2</v>
      </c>
      <c r="F256" s="21">
        <v>53</v>
      </c>
      <c r="G256" s="21" t="s">
        <v>65</v>
      </c>
      <c r="H256" s="21">
        <v>7</v>
      </c>
      <c r="I256" s="21" t="s">
        <v>355</v>
      </c>
      <c r="J256" s="21">
        <v>0.874</v>
      </c>
      <c r="K256" s="21">
        <v>0.874</v>
      </c>
      <c r="L256" s="21" t="s">
        <v>17</v>
      </c>
      <c r="M256" s="21" t="s">
        <v>66</v>
      </c>
      <c r="N256" s="8" t="str">
        <f>_xlfn.IFNA(VLOOKUP(C256,'Points and Classes'!D:E,2,FALSE),"")</f>
        <v>Open Superstock</v>
      </c>
      <c r="O256" s="8">
        <f>IF(N256="Sportsman",0,_xlfn.IFNA(VLOOKUP(E256,'Points and Classes'!A:B,2,FALSE),0))</f>
        <v>40</v>
      </c>
      <c r="P256" s="8">
        <f>_xlfn.IFNA(VLOOKUP(N256&amp;G256,'By Class Overall'!A:F,6,FALSE),0)</f>
        <v>122</v>
      </c>
      <c r="Q256" s="8">
        <f>_xlfn.IFNA(VLOOKUP(N256&amp;G256,'By Class Overall'!A:G,7,FALSE),0)</f>
        <v>2</v>
      </c>
    </row>
    <row r="257" spans="1:17" x14ac:dyDescent="0.25">
      <c r="A257" s="21">
        <v>2</v>
      </c>
      <c r="B257" s="21" t="s">
        <v>12</v>
      </c>
      <c r="C257" s="21" t="s">
        <v>102</v>
      </c>
      <c r="D257" s="21">
        <v>3</v>
      </c>
      <c r="E257" s="21">
        <v>3</v>
      </c>
      <c r="F257" s="21">
        <v>464</v>
      </c>
      <c r="G257" s="21" t="s">
        <v>220</v>
      </c>
      <c r="H257" s="21">
        <v>7</v>
      </c>
      <c r="I257" s="21" t="s">
        <v>356</v>
      </c>
      <c r="J257" s="21">
        <v>8.3759999999999994</v>
      </c>
      <c r="K257" s="21">
        <v>7.5019999999999998</v>
      </c>
      <c r="L257" s="21" t="s">
        <v>170</v>
      </c>
      <c r="M257" s="21" t="s">
        <v>221</v>
      </c>
      <c r="N257" s="8" t="str">
        <f>_xlfn.IFNA(VLOOKUP(C257,'Points and Classes'!D:E,2,FALSE),"")</f>
        <v>Open Superstock</v>
      </c>
      <c r="O257" s="8">
        <f>IF(N257="Sportsman",0,_xlfn.IFNA(VLOOKUP(E257,'Points and Classes'!A:B,2,FALSE),0))</f>
        <v>32</v>
      </c>
      <c r="P257" s="8">
        <f>_xlfn.IFNA(VLOOKUP(N257&amp;G257,'By Class Overall'!A:F,6,FALSE),0)</f>
        <v>58</v>
      </c>
      <c r="Q257" s="8">
        <f>_xlfn.IFNA(VLOOKUP(N257&amp;G257,'By Class Overall'!A:G,7,FALSE),0)</f>
        <v>3</v>
      </c>
    </row>
    <row r="258" spans="1:17" x14ac:dyDescent="0.25">
      <c r="A258" s="21">
        <v>2</v>
      </c>
      <c r="B258" s="21" t="s">
        <v>12</v>
      </c>
      <c r="C258" s="21" t="s">
        <v>102</v>
      </c>
      <c r="D258" s="21">
        <v>4</v>
      </c>
      <c r="E258" s="21">
        <v>4</v>
      </c>
      <c r="F258" s="21">
        <v>365</v>
      </c>
      <c r="G258" s="21" t="s">
        <v>58</v>
      </c>
      <c r="H258" s="21">
        <v>7</v>
      </c>
      <c r="I258" s="21" t="s">
        <v>357</v>
      </c>
      <c r="J258" s="21">
        <v>23.402999999999999</v>
      </c>
      <c r="K258" s="21">
        <v>15.026999999999999</v>
      </c>
      <c r="L258" s="21" t="s">
        <v>17</v>
      </c>
      <c r="M258" s="21" t="s">
        <v>70</v>
      </c>
      <c r="N258" s="8" t="str">
        <f>_xlfn.IFNA(VLOOKUP(C258,'Points and Classes'!D:E,2,FALSE),"")</f>
        <v>Open Superstock</v>
      </c>
      <c r="O258" s="8">
        <f>IF(N258="Sportsman",0,_xlfn.IFNA(VLOOKUP(E258,'Points and Classes'!A:B,2,FALSE),0))</f>
        <v>26</v>
      </c>
      <c r="P258" s="8">
        <f>_xlfn.IFNA(VLOOKUP(N258&amp;G258,'By Class Overall'!A:F,6,FALSE),0)</f>
        <v>58</v>
      </c>
      <c r="Q258" s="8">
        <f>_xlfn.IFNA(VLOOKUP(N258&amp;G258,'By Class Overall'!A:G,7,FALSE),0)</f>
        <v>3</v>
      </c>
    </row>
    <row r="259" spans="1:17" x14ac:dyDescent="0.25">
      <c r="A259" s="21">
        <v>2</v>
      </c>
      <c r="B259" s="21" t="s">
        <v>12</v>
      </c>
      <c r="C259" s="21" t="s">
        <v>102</v>
      </c>
      <c r="D259" s="21">
        <v>5</v>
      </c>
      <c r="E259" s="21">
        <v>5</v>
      </c>
      <c r="F259" s="21">
        <v>177</v>
      </c>
      <c r="G259" s="21" t="s">
        <v>51</v>
      </c>
      <c r="H259" s="21">
        <v>7</v>
      </c>
      <c r="I259" s="21" t="s">
        <v>358</v>
      </c>
      <c r="J259" s="21">
        <v>25.794</v>
      </c>
      <c r="K259" s="21">
        <v>2.391</v>
      </c>
      <c r="L259" s="21" t="s">
        <v>28</v>
      </c>
      <c r="M259" s="21" t="s">
        <v>52</v>
      </c>
      <c r="N259" s="8" t="str">
        <f>_xlfn.IFNA(VLOOKUP(C259,'Points and Classes'!D:E,2,FALSE),"")</f>
        <v>Open Superstock</v>
      </c>
      <c r="O259" s="8">
        <f>IF(N259="Sportsman",0,_xlfn.IFNA(VLOOKUP(E259,'Points and Classes'!A:B,2,FALSE),0))</f>
        <v>22</v>
      </c>
      <c r="P259" s="8">
        <f>_xlfn.IFNA(VLOOKUP(N259&amp;G259,'By Class Overall'!A:F,6,FALSE),0)</f>
        <v>22</v>
      </c>
      <c r="Q259" s="8">
        <f>_xlfn.IFNA(VLOOKUP(N259&amp;G259,'By Class Overall'!A:G,7,FALSE),0)</f>
        <v>10</v>
      </c>
    </row>
    <row r="260" spans="1:17" x14ac:dyDescent="0.25">
      <c r="A260" s="21">
        <v>2</v>
      </c>
      <c r="B260" s="21" t="s">
        <v>12</v>
      </c>
      <c r="C260" s="21" t="s">
        <v>102</v>
      </c>
      <c r="D260" s="21">
        <v>6</v>
      </c>
      <c r="E260" s="21">
        <v>6</v>
      </c>
      <c r="F260" s="21">
        <v>101</v>
      </c>
      <c r="G260" s="21" t="s">
        <v>68</v>
      </c>
      <c r="H260" s="21">
        <v>7</v>
      </c>
      <c r="I260" s="21" t="s">
        <v>359</v>
      </c>
      <c r="J260" s="21">
        <v>26.940999999999999</v>
      </c>
      <c r="K260" s="21">
        <v>1.147</v>
      </c>
      <c r="L260" s="21" t="s">
        <v>28</v>
      </c>
      <c r="M260" s="21" t="s">
        <v>42</v>
      </c>
      <c r="N260" s="8" t="str">
        <f>_xlfn.IFNA(VLOOKUP(C260,'Points and Classes'!D:E,2,FALSE),"")</f>
        <v>Open Superstock</v>
      </c>
      <c r="O260" s="8">
        <f>IF(N260="Sportsman",0,_xlfn.IFNA(VLOOKUP(E260,'Points and Classes'!A:B,2,FALSE),0))</f>
        <v>20</v>
      </c>
      <c r="P260" s="8">
        <f>_xlfn.IFNA(VLOOKUP(N260&amp;G260,'By Class Overall'!A:F,6,FALSE),0)</f>
        <v>52</v>
      </c>
      <c r="Q260" s="8">
        <f>_xlfn.IFNA(VLOOKUP(N260&amp;G260,'By Class Overall'!A:G,7,FALSE),0)</f>
        <v>6</v>
      </c>
    </row>
    <row r="261" spans="1:17" x14ac:dyDescent="0.25">
      <c r="A261" s="21">
        <v>2</v>
      </c>
      <c r="B261" s="21" t="s">
        <v>12</v>
      </c>
      <c r="C261" s="21" t="s">
        <v>102</v>
      </c>
      <c r="D261" s="21">
        <v>7</v>
      </c>
      <c r="E261" s="21">
        <v>7</v>
      </c>
      <c r="F261" s="21">
        <v>58</v>
      </c>
      <c r="G261" s="21" t="s">
        <v>153</v>
      </c>
      <c r="H261" s="21">
        <v>7</v>
      </c>
      <c r="I261" s="21" t="s">
        <v>360</v>
      </c>
      <c r="J261" s="21">
        <v>46.927</v>
      </c>
      <c r="K261" s="21">
        <v>19.986000000000001</v>
      </c>
      <c r="L261" s="21" t="s">
        <v>154</v>
      </c>
      <c r="M261" s="21" t="s">
        <v>67</v>
      </c>
      <c r="N261" s="8" t="str">
        <f>_xlfn.IFNA(VLOOKUP(C261,'Points and Classes'!D:E,2,FALSE),"")</f>
        <v>Open Superstock</v>
      </c>
      <c r="O261" s="8">
        <f>IF(N261="Sportsman",0,_xlfn.IFNA(VLOOKUP(E261,'Points and Classes'!A:B,2,FALSE),0))</f>
        <v>18</v>
      </c>
      <c r="P261" s="8">
        <f>_xlfn.IFNA(VLOOKUP(N261&amp;G261,'By Class Overall'!A:F,6,FALSE),0)</f>
        <v>58</v>
      </c>
      <c r="Q261" s="8">
        <f>_xlfn.IFNA(VLOOKUP(N261&amp;G261,'By Class Overall'!A:G,7,FALSE),0)</f>
        <v>3</v>
      </c>
    </row>
    <row r="262" spans="1:17" x14ac:dyDescent="0.25">
      <c r="A262" s="21">
        <v>2</v>
      </c>
      <c r="B262" s="21" t="s">
        <v>12</v>
      </c>
      <c r="C262" s="21" t="s">
        <v>102</v>
      </c>
      <c r="D262" s="21">
        <v>8</v>
      </c>
      <c r="E262" s="21">
        <v>8</v>
      </c>
      <c r="F262" s="21" t="s">
        <v>217</v>
      </c>
      <c r="G262" s="21" t="s">
        <v>218</v>
      </c>
      <c r="H262" s="21">
        <v>7</v>
      </c>
      <c r="I262" s="21" t="s">
        <v>361</v>
      </c>
      <c r="J262" s="21">
        <v>55.832999999999998</v>
      </c>
      <c r="K262" s="21">
        <v>8.9060000000000006</v>
      </c>
      <c r="L262" s="21" t="s">
        <v>17</v>
      </c>
      <c r="M262" s="21" t="s">
        <v>219</v>
      </c>
      <c r="N262" s="8" t="str">
        <f>_xlfn.IFNA(VLOOKUP(C262,'Points and Classes'!D:E,2,FALSE),"")</f>
        <v>Open Superstock</v>
      </c>
      <c r="O262" s="8">
        <f>IF(N262="Sportsman",0,_xlfn.IFNA(VLOOKUP(E262,'Points and Classes'!A:B,2,FALSE),0))</f>
        <v>16</v>
      </c>
      <c r="P262" s="8">
        <f>_xlfn.IFNA(VLOOKUP(N262&amp;G262,'By Class Overall'!A:F,6,FALSE),0)</f>
        <v>36</v>
      </c>
      <c r="Q262" s="8">
        <f>_xlfn.IFNA(VLOOKUP(N262&amp;G262,'By Class Overall'!A:G,7,FALSE),0)</f>
        <v>8</v>
      </c>
    </row>
    <row r="263" spans="1:17" x14ac:dyDescent="0.25">
      <c r="A263" s="21">
        <v>2</v>
      </c>
      <c r="B263" s="21" t="s">
        <v>12</v>
      </c>
      <c r="C263" s="21" t="s">
        <v>102</v>
      </c>
      <c r="D263" s="21">
        <v>9</v>
      </c>
      <c r="E263" s="21">
        <v>9</v>
      </c>
      <c r="F263" s="21">
        <v>117</v>
      </c>
      <c r="G263" s="21" t="s">
        <v>16</v>
      </c>
      <c r="H263" s="21">
        <v>7</v>
      </c>
      <c r="I263" s="21" t="s">
        <v>362</v>
      </c>
      <c r="J263" s="22">
        <v>7.5231481481481471E-4</v>
      </c>
      <c r="K263" s="21">
        <v>9.3849999999999998</v>
      </c>
      <c r="L263" s="25" t="s">
        <v>34</v>
      </c>
      <c r="M263" s="21" t="s">
        <v>63</v>
      </c>
      <c r="N263" s="8" t="str">
        <f>_xlfn.IFNA(VLOOKUP(C263,'Points and Classes'!D:E,2,FALSE),"")</f>
        <v>Open Superstock</v>
      </c>
      <c r="O263" s="8">
        <f>IF(N263="Sportsman",0,_xlfn.IFNA(VLOOKUP(E263,'Points and Classes'!A:B,2,FALSE),0))</f>
        <v>14</v>
      </c>
      <c r="P263" s="8">
        <f>_xlfn.IFNA(VLOOKUP(N263&amp;G263,'By Class Overall'!A:F,6,FALSE),0)</f>
        <v>14</v>
      </c>
      <c r="Q263" s="8">
        <f>_xlfn.IFNA(VLOOKUP(N263&amp;G263,'By Class Overall'!A:G,7,FALSE),0)</f>
        <v>14</v>
      </c>
    </row>
    <row r="264" spans="1:17" x14ac:dyDescent="0.25">
      <c r="A264" s="21">
        <v>2</v>
      </c>
      <c r="B264" s="21" t="s">
        <v>12</v>
      </c>
      <c r="C264" s="21" t="s">
        <v>102</v>
      </c>
      <c r="D264" s="21" t="s">
        <v>38</v>
      </c>
      <c r="E264" s="21" t="s">
        <v>38</v>
      </c>
      <c r="F264" s="21">
        <v>174</v>
      </c>
      <c r="G264" s="21" t="s">
        <v>144</v>
      </c>
      <c r="H264" s="21"/>
      <c r="I264" s="21" t="s">
        <v>160</v>
      </c>
      <c r="J264" s="21" t="s">
        <v>38</v>
      </c>
      <c r="K264" s="21"/>
      <c r="L264" s="21" t="s">
        <v>28</v>
      </c>
      <c r="M264" s="21" t="s">
        <v>162</v>
      </c>
      <c r="N264" s="8" t="str">
        <f>_xlfn.IFNA(VLOOKUP(C264,'Points and Classes'!D:E,2,FALSE),"")</f>
        <v>Open Superstock</v>
      </c>
      <c r="O264" s="8">
        <f>IF(N264="Sportsman",0,_xlfn.IFNA(VLOOKUP(E264,'Points and Classes'!A:B,2,FALSE),0))</f>
        <v>0</v>
      </c>
      <c r="P264" s="8">
        <f>_xlfn.IFNA(VLOOKUP(N264&amp;G264,'By Class Overall'!A:F,6,FALSE),0)</f>
        <v>0</v>
      </c>
      <c r="Q264" s="8">
        <f>_xlfn.IFNA(VLOOKUP(N264&amp;G264,'By Class Overall'!A:G,7,FALSE),0)</f>
        <v>0</v>
      </c>
    </row>
    <row r="265" spans="1:17" x14ac:dyDescent="0.25">
      <c r="A265" s="21">
        <v>2</v>
      </c>
      <c r="B265" s="21" t="s">
        <v>12</v>
      </c>
      <c r="C265" s="21" t="s">
        <v>102</v>
      </c>
      <c r="D265" s="21" t="s">
        <v>38</v>
      </c>
      <c r="E265" s="21" t="s">
        <v>38</v>
      </c>
      <c r="F265" s="21">
        <v>84</v>
      </c>
      <c r="G265" s="21" t="s">
        <v>45</v>
      </c>
      <c r="H265" s="21"/>
      <c r="I265" s="21" t="s">
        <v>160</v>
      </c>
      <c r="J265" s="21" t="s">
        <v>38</v>
      </c>
      <c r="K265" s="21"/>
      <c r="L265" s="21" t="s">
        <v>15</v>
      </c>
      <c r="M265" s="21" t="s">
        <v>46</v>
      </c>
      <c r="N265" s="8" t="str">
        <f>_xlfn.IFNA(VLOOKUP(C265,'Points and Classes'!D:E,2,FALSE),"")</f>
        <v>Open Superstock</v>
      </c>
      <c r="O265" s="8">
        <f>IF(N265="Sportsman",0,_xlfn.IFNA(VLOOKUP(E265,'Points and Classes'!A:B,2,FALSE),0))</f>
        <v>0</v>
      </c>
      <c r="P265" s="8">
        <f>_xlfn.IFNA(VLOOKUP(N265&amp;G265,'By Class Overall'!A:F,6,FALSE),0)</f>
        <v>0</v>
      </c>
      <c r="Q265" s="8">
        <f>_xlfn.IFNA(VLOOKUP(N265&amp;G265,'By Class Overall'!A:G,7,FALSE),0)</f>
        <v>0</v>
      </c>
    </row>
    <row r="266" spans="1:17" x14ac:dyDescent="0.25">
      <c r="A266" s="21">
        <v>2</v>
      </c>
      <c r="B266" s="21" t="s">
        <v>12</v>
      </c>
      <c r="C266" s="21" t="s">
        <v>102</v>
      </c>
      <c r="D266" s="21" t="s">
        <v>38</v>
      </c>
      <c r="E266" s="21" t="s">
        <v>38</v>
      </c>
      <c r="F266" s="21">
        <v>22</v>
      </c>
      <c r="G266" s="21" t="s">
        <v>21</v>
      </c>
      <c r="H266" s="21"/>
      <c r="I266" s="21" t="s">
        <v>160</v>
      </c>
      <c r="J266" s="21" t="s">
        <v>38</v>
      </c>
      <c r="K266" s="21"/>
      <c r="L266" s="21" t="s">
        <v>15</v>
      </c>
      <c r="M266" s="21" t="s">
        <v>67</v>
      </c>
      <c r="N266" s="8" t="str">
        <f>_xlfn.IFNA(VLOOKUP(C266,'Points and Classes'!D:E,2,FALSE),"")</f>
        <v>Open Superstock</v>
      </c>
      <c r="O266" s="8">
        <f>IF(N266="Sportsman",0,_xlfn.IFNA(VLOOKUP(E266,'Points and Classes'!A:B,2,FALSE),0))</f>
        <v>0</v>
      </c>
      <c r="P266" s="8">
        <f>_xlfn.IFNA(VLOOKUP(N266&amp;G266,'By Class Overall'!A:F,6,FALSE),0)</f>
        <v>0</v>
      </c>
      <c r="Q266" s="8">
        <f>_xlfn.IFNA(VLOOKUP(N266&amp;G266,'By Class Overall'!A:G,7,FALSE),0)</f>
        <v>16</v>
      </c>
    </row>
    <row r="267" spans="1:17" x14ac:dyDescent="0.25">
      <c r="A267" s="21">
        <v>2</v>
      </c>
      <c r="B267" s="21" t="s">
        <v>12</v>
      </c>
      <c r="C267" s="21" t="s">
        <v>102</v>
      </c>
      <c r="D267" s="21" t="s">
        <v>38</v>
      </c>
      <c r="E267" s="21" t="s">
        <v>38</v>
      </c>
      <c r="F267" s="21">
        <v>86</v>
      </c>
      <c r="G267" s="21" t="s">
        <v>50</v>
      </c>
      <c r="H267" s="21"/>
      <c r="I267" s="21" t="s">
        <v>160</v>
      </c>
      <c r="J267" s="21" t="s">
        <v>38</v>
      </c>
      <c r="K267" s="21"/>
      <c r="L267" s="21" t="s">
        <v>17</v>
      </c>
      <c r="M267" s="21" t="s">
        <v>33</v>
      </c>
      <c r="N267" s="8" t="str">
        <f>_xlfn.IFNA(VLOOKUP(C267,'Points and Classes'!D:E,2,FALSE),"")</f>
        <v>Open Superstock</v>
      </c>
      <c r="O267" s="8">
        <f>IF(N267="Sportsman",0,_xlfn.IFNA(VLOOKUP(E267,'Points and Classes'!A:B,2,FALSE),0))</f>
        <v>0</v>
      </c>
      <c r="P267" s="8">
        <f>_xlfn.IFNA(VLOOKUP(N267&amp;G267,'By Class Overall'!A:F,6,FALSE),0)</f>
        <v>0</v>
      </c>
      <c r="Q267" s="8">
        <f>_xlfn.IFNA(VLOOKUP(N267&amp;G267,'By Class Overall'!A:G,7,FALSE),0)</f>
        <v>0</v>
      </c>
    </row>
    <row r="268" spans="1:17" x14ac:dyDescent="0.25">
      <c r="A268" s="21">
        <v>2</v>
      </c>
      <c r="B268" s="21" t="s">
        <v>12</v>
      </c>
      <c r="C268" s="21" t="s">
        <v>102</v>
      </c>
      <c r="D268" s="21" t="s">
        <v>38</v>
      </c>
      <c r="E268" s="21" t="s">
        <v>38</v>
      </c>
      <c r="F268" s="21">
        <v>39</v>
      </c>
      <c r="G268" s="21" t="s">
        <v>53</v>
      </c>
      <c r="H268" s="21"/>
      <c r="I268" s="21" t="s">
        <v>160</v>
      </c>
      <c r="J268" s="21" t="s">
        <v>38</v>
      </c>
      <c r="K268" s="21"/>
      <c r="L268" s="21" t="s">
        <v>34</v>
      </c>
      <c r="M268" s="21" t="s">
        <v>55</v>
      </c>
      <c r="N268" s="8" t="str">
        <f>_xlfn.IFNA(VLOOKUP(C268,'Points and Classes'!D:E,2,FALSE),"")</f>
        <v>Open Superstock</v>
      </c>
      <c r="O268" s="8">
        <f>IF(N268="Sportsman",0,_xlfn.IFNA(VLOOKUP(E268,'Points and Classes'!A:B,2,FALSE),0))</f>
        <v>0</v>
      </c>
      <c r="P268" s="8">
        <f>_xlfn.IFNA(VLOOKUP(N268&amp;G268,'By Class Overall'!A:F,6,FALSE),0)</f>
        <v>0</v>
      </c>
      <c r="Q268" s="8">
        <f>_xlfn.IFNA(VLOOKUP(N268&amp;G268,'By Class Overall'!A:G,7,FALSE),0)</f>
        <v>0</v>
      </c>
    </row>
    <row r="269" spans="1:17" x14ac:dyDescent="0.25">
      <c r="A269" s="21">
        <v>2</v>
      </c>
      <c r="B269" s="21" t="s">
        <v>12</v>
      </c>
      <c r="C269" s="21" t="s">
        <v>102</v>
      </c>
      <c r="D269" s="21" t="s">
        <v>38</v>
      </c>
      <c r="E269" s="21" t="s">
        <v>38</v>
      </c>
      <c r="F269" s="21">
        <v>121</v>
      </c>
      <c r="G269" s="21" t="s">
        <v>59</v>
      </c>
      <c r="H269" s="21"/>
      <c r="I269" s="21" t="s">
        <v>160</v>
      </c>
      <c r="J269" s="21" t="s">
        <v>38</v>
      </c>
      <c r="K269" s="21"/>
      <c r="L269" s="21" t="s">
        <v>60</v>
      </c>
      <c r="M269" s="21" t="s">
        <v>57</v>
      </c>
      <c r="N269" s="8" t="str">
        <f>_xlfn.IFNA(VLOOKUP(C269,'Points and Classes'!D:E,2,FALSE),"")</f>
        <v>Open Superstock</v>
      </c>
      <c r="O269" s="8">
        <f>IF(N269="Sportsman",0,_xlfn.IFNA(VLOOKUP(E269,'Points and Classes'!A:B,2,FALSE),0))</f>
        <v>0</v>
      </c>
      <c r="P269" s="8">
        <f>_xlfn.IFNA(VLOOKUP(N269&amp;G269,'By Class Overall'!A:F,6,FALSE),0)</f>
        <v>0</v>
      </c>
      <c r="Q269" s="8">
        <f>_xlfn.IFNA(VLOOKUP(N269&amp;G269,'By Class Overall'!A:G,7,FALSE),0)</f>
        <v>0</v>
      </c>
    </row>
    <row r="270" spans="1:17" x14ac:dyDescent="0.25">
      <c r="A270" s="21">
        <v>2</v>
      </c>
      <c r="B270" s="21" t="s">
        <v>12</v>
      </c>
      <c r="C270" s="21" t="s">
        <v>102</v>
      </c>
      <c r="D270" s="21" t="s">
        <v>38</v>
      </c>
      <c r="E270" s="21" t="s">
        <v>38</v>
      </c>
      <c r="F270" s="21">
        <v>49</v>
      </c>
      <c r="G270" s="21" t="s">
        <v>47</v>
      </c>
      <c r="H270" s="21"/>
      <c r="I270" s="21" t="s">
        <v>160</v>
      </c>
      <c r="J270" s="21" t="s">
        <v>38</v>
      </c>
      <c r="K270" s="21"/>
      <c r="L270" s="21" t="s">
        <v>14</v>
      </c>
      <c r="M270" s="21" t="s">
        <v>48</v>
      </c>
      <c r="N270" s="8" t="str">
        <f>_xlfn.IFNA(VLOOKUP(C270,'Points and Classes'!D:E,2,FALSE),"")</f>
        <v>Open Superstock</v>
      </c>
      <c r="O270" s="8">
        <f>IF(N270="Sportsman",0,_xlfn.IFNA(VLOOKUP(E270,'Points and Classes'!A:B,2,FALSE),0))</f>
        <v>0</v>
      </c>
      <c r="P270" s="8">
        <f>_xlfn.IFNA(VLOOKUP(N270&amp;G270,'By Class Overall'!A:F,6,FALSE),0)</f>
        <v>0</v>
      </c>
      <c r="Q270" s="8">
        <f>_xlfn.IFNA(VLOOKUP(N270&amp;G270,'By Class Overall'!A:G,7,FALSE),0)</f>
        <v>0</v>
      </c>
    </row>
    <row r="271" spans="1:17" x14ac:dyDescent="0.25">
      <c r="A271" s="21">
        <v>2</v>
      </c>
      <c r="B271" s="21" t="s">
        <v>12</v>
      </c>
      <c r="C271" s="21" t="s">
        <v>102</v>
      </c>
      <c r="D271" s="21" t="s">
        <v>38</v>
      </c>
      <c r="E271" s="21" t="s">
        <v>38</v>
      </c>
      <c r="F271" s="21">
        <v>527</v>
      </c>
      <c r="G271" s="21" t="s">
        <v>49</v>
      </c>
      <c r="H271" s="21"/>
      <c r="I271" s="21" t="s">
        <v>160</v>
      </c>
      <c r="J271" s="21" t="s">
        <v>38</v>
      </c>
      <c r="K271" s="21"/>
      <c r="L271" s="21" t="s">
        <v>15</v>
      </c>
      <c r="M271" s="21" t="s">
        <v>57</v>
      </c>
      <c r="N271" s="8" t="str">
        <f>_xlfn.IFNA(VLOOKUP(C271,'Points and Classes'!D:E,2,FALSE),"")</f>
        <v>Open Superstock</v>
      </c>
      <c r="O271" s="8">
        <f>IF(N271="Sportsman",0,_xlfn.IFNA(VLOOKUP(E271,'Points and Classes'!A:B,2,FALSE),0))</f>
        <v>0</v>
      </c>
      <c r="P271" s="8">
        <f>_xlfn.IFNA(VLOOKUP(N271&amp;G271,'By Class Overall'!A:F,6,FALSE),0)</f>
        <v>0</v>
      </c>
      <c r="Q271" s="8">
        <f>_xlfn.IFNA(VLOOKUP(N271&amp;G271,'By Class Overall'!A:G,7,FALSE),0)</f>
        <v>0</v>
      </c>
    </row>
    <row r="272" spans="1:17" x14ac:dyDescent="0.25">
      <c r="A272" s="21">
        <v>2</v>
      </c>
      <c r="B272" s="21" t="s">
        <v>12</v>
      </c>
      <c r="C272" s="21" t="s">
        <v>102</v>
      </c>
      <c r="D272" s="21" t="s">
        <v>38</v>
      </c>
      <c r="E272" s="21" t="s">
        <v>38</v>
      </c>
      <c r="F272" s="21" t="s">
        <v>169</v>
      </c>
      <c r="G272" s="21" t="s">
        <v>188</v>
      </c>
      <c r="H272" s="21"/>
      <c r="I272" s="21" t="s">
        <v>160</v>
      </c>
      <c r="J272" s="21" t="s">
        <v>38</v>
      </c>
      <c r="K272" s="21"/>
      <c r="L272" s="21" t="s">
        <v>39</v>
      </c>
      <c r="M272" s="21" t="s">
        <v>189</v>
      </c>
      <c r="N272" s="8" t="str">
        <f>_xlfn.IFNA(VLOOKUP(C272,'Points and Classes'!D:E,2,FALSE),"")</f>
        <v>Open Superstock</v>
      </c>
      <c r="O272" s="8">
        <f>IF(N272="Sportsman",0,_xlfn.IFNA(VLOOKUP(E272,'Points and Classes'!A:B,2,FALSE),0))</f>
        <v>0</v>
      </c>
      <c r="P272" s="8">
        <f>_xlfn.IFNA(VLOOKUP(N272&amp;G272,'By Class Overall'!A:F,6,FALSE),0)</f>
        <v>0</v>
      </c>
      <c r="Q272" s="8">
        <f>_xlfn.IFNA(VLOOKUP(N272&amp;G272,'By Class Overall'!A:G,7,FALSE),0)</f>
        <v>0</v>
      </c>
    </row>
    <row r="273" spans="1:17" x14ac:dyDescent="0.25">
      <c r="A273" s="21">
        <v>2</v>
      </c>
      <c r="B273" s="21" t="s">
        <v>12</v>
      </c>
      <c r="C273" s="21" t="s">
        <v>102</v>
      </c>
      <c r="D273" s="21" t="s">
        <v>38</v>
      </c>
      <c r="E273" s="21" t="s">
        <v>38</v>
      </c>
      <c r="F273" s="21">
        <v>89</v>
      </c>
      <c r="G273" s="21" t="s">
        <v>215</v>
      </c>
      <c r="H273" s="21"/>
      <c r="I273" s="21" t="s">
        <v>160</v>
      </c>
      <c r="J273" s="21" t="s">
        <v>38</v>
      </c>
      <c r="K273" s="21"/>
      <c r="L273" s="21" t="s">
        <v>170</v>
      </c>
      <c r="M273" s="21" t="s">
        <v>216</v>
      </c>
      <c r="N273" s="8" t="str">
        <f>_xlfn.IFNA(VLOOKUP(C273,'Points and Classes'!D:E,2,FALSE),"")</f>
        <v>Open Superstock</v>
      </c>
      <c r="O273" s="8">
        <f>IF(N273="Sportsman",0,_xlfn.IFNA(VLOOKUP(E273,'Points and Classes'!A:B,2,FALSE),0))</f>
        <v>0</v>
      </c>
      <c r="P273" s="8">
        <f>_xlfn.IFNA(VLOOKUP(N273&amp;G273,'By Class Overall'!A:F,6,FALSE),0)</f>
        <v>0</v>
      </c>
      <c r="Q273" s="8">
        <f>_xlfn.IFNA(VLOOKUP(N273&amp;G273,'By Class Overall'!A:G,7,FALSE),0)</f>
        <v>0</v>
      </c>
    </row>
    <row r="274" spans="1:17" x14ac:dyDescent="0.25">
      <c r="A274" s="21">
        <v>2</v>
      </c>
      <c r="B274" s="21" t="s">
        <v>12</v>
      </c>
      <c r="C274" s="21" t="s">
        <v>91</v>
      </c>
      <c r="D274" s="21">
        <v>1</v>
      </c>
      <c r="E274" s="21">
        <v>1</v>
      </c>
      <c r="F274" s="21">
        <v>107</v>
      </c>
      <c r="G274" s="21" t="s">
        <v>30</v>
      </c>
      <c r="H274" s="21">
        <v>7</v>
      </c>
      <c r="I274" s="21" t="s">
        <v>363</v>
      </c>
      <c r="J274" s="21"/>
      <c r="K274" s="21"/>
      <c r="L274" s="21" t="s">
        <v>31</v>
      </c>
      <c r="M274" s="21" t="s">
        <v>32</v>
      </c>
      <c r="N274" s="8" t="str">
        <f>_xlfn.IFNA(VLOOKUP(C274,'Points and Classes'!D:E,2,FALSE),"")</f>
        <v>Open Twins</v>
      </c>
      <c r="O274" s="8">
        <f>IF(N274="Sportsman",0,_xlfn.IFNA(VLOOKUP(E274,'Points and Classes'!A:B,2,FALSE),0))</f>
        <v>50</v>
      </c>
      <c r="P274" s="8">
        <f>_xlfn.IFNA(VLOOKUP(N274&amp;G274,'By Class Overall'!A:F,6,FALSE),0)</f>
        <v>150</v>
      </c>
      <c r="Q274" s="8">
        <f>_xlfn.IFNA(VLOOKUP(N274&amp;G274,'By Class Overall'!A:G,7,FALSE),0)</f>
        <v>1</v>
      </c>
    </row>
    <row r="275" spans="1:17" x14ac:dyDescent="0.25">
      <c r="A275" s="21">
        <v>2</v>
      </c>
      <c r="B275" s="21" t="s">
        <v>12</v>
      </c>
      <c r="C275" s="21" t="s">
        <v>91</v>
      </c>
      <c r="D275" s="21">
        <v>2</v>
      </c>
      <c r="E275" s="21">
        <v>2</v>
      </c>
      <c r="F275" s="21" t="s">
        <v>169</v>
      </c>
      <c r="G275" s="21" t="s">
        <v>188</v>
      </c>
      <c r="H275" s="21">
        <v>7</v>
      </c>
      <c r="I275" s="21" t="s">
        <v>364</v>
      </c>
      <c r="J275" s="21">
        <v>0.19500000000000001</v>
      </c>
      <c r="K275" s="21">
        <v>0.19500000000000001</v>
      </c>
      <c r="L275" s="21" t="s">
        <v>39</v>
      </c>
      <c r="M275" s="21" t="s">
        <v>189</v>
      </c>
      <c r="N275" s="8" t="str">
        <f>_xlfn.IFNA(VLOOKUP(C275,'Points and Classes'!D:E,2,FALSE),"")</f>
        <v>Open Twins</v>
      </c>
      <c r="O275" s="8">
        <f>IF(N275="Sportsman",0,_xlfn.IFNA(VLOOKUP(E275,'Points and Classes'!A:B,2,FALSE),0))</f>
        <v>40</v>
      </c>
      <c r="P275" s="8">
        <f>_xlfn.IFNA(VLOOKUP(N275&amp;G275,'By Class Overall'!A:F,6,FALSE),0)</f>
        <v>40</v>
      </c>
      <c r="Q275" s="8">
        <f>_xlfn.IFNA(VLOOKUP(N275&amp;G275,'By Class Overall'!A:G,7,FALSE),0)</f>
        <v>5</v>
      </c>
    </row>
    <row r="276" spans="1:17" x14ac:dyDescent="0.25">
      <c r="A276" s="21">
        <v>2</v>
      </c>
      <c r="B276" s="21" t="s">
        <v>12</v>
      </c>
      <c r="C276" s="21" t="s">
        <v>91</v>
      </c>
      <c r="D276" s="21">
        <v>3</v>
      </c>
      <c r="E276" s="21">
        <v>3</v>
      </c>
      <c r="F276" s="21">
        <v>258</v>
      </c>
      <c r="G276" s="21" t="s">
        <v>75</v>
      </c>
      <c r="H276" s="21">
        <v>7</v>
      </c>
      <c r="I276" s="21" t="s">
        <v>365</v>
      </c>
      <c r="J276" s="21">
        <v>35.411000000000001</v>
      </c>
      <c r="K276" s="21">
        <v>35.216000000000001</v>
      </c>
      <c r="L276" s="21" t="s">
        <v>152</v>
      </c>
      <c r="M276" s="21" t="s">
        <v>76</v>
      </c>
      <c r="N276" s="8" t="str">
        <f>_xlfn.IFNA(VLOOKUP(C276,'Points and Classes'!D:E,2,FALSE),"")</f>
        <v>Open Twins</v>
      </c>
      <c r="O276" s="8">
        <f>IF(N276="Sportsman",0,_xlfn.IFNA(VLOOKUP(E276,'Points and Classes'!A:B,2,FALSE),0))</f>
        <v>32</v>
      </c>
      <c r="P276" s="8">
        <f>_xlfn.IFNA(VLOOKUP(N276&amp;G276,'By Class Overall'!A:F,6,FALSE),0)</f>
        <v>64</v>
      </c>
      <c r="Q276" s="8">
        <f>_xlfn.IFNA(VLOOKUP(N276&amp;G276,'By Class Overall'!A:G,7,FALSE),0)</f>
        <v>3</v>
      </c>
    </row>
    <row r="277" spans="1:17" x14ac:dyDescent="0.25">
      <c r="A277" s="21">
        <v>2</v>
      </c>
      <c r="B277" s="21" t="s">
        <v>12</v>
      </c>
      <c r="C277" s="21" t="s">
        <v>91</v>
      </c>
      <c r="D277" s="21">
        <v>4</v>
      </c>
      <c r="E277" s="21">
        <v>4</v>
      </c>
      <c r="F277" s="21">
        <v>746</v>
      </c>
      <c r="G277" s="21" t="s">
        <v>22</v>
      </c>
      <c r="H277" s="21">
        <v>7</v>
      </c>
      <c r="I277" s="21" t="s">
        <v>366</v>
      </c>
      <c r="J277" s="22">
        <v>7.9861111111111105E-4</v>
      </c>
      <c r="K277" s="21">
        <v>34.064999999999998</v>
      </c>
      <c r="L277" s="21" t="s">
        <v>142</v>
      </c>
      <c r="M277" s="21" t="s">
        <v>24</v>
      </c>
      <c r="N277" s="8" t="str">
        <f>_xlfn.IFNA(VLOOKUP(C277,'Points and Classes'!D:E,2,FALSE),"")</f>
        <v>Open Twins</v>
      </c>
      <c r="O277" s="8">
        <f>IF(N277="Sportsman",0,_xlfn.IFNA(VLOOKUP(E277,'Points and Classes'!A:B,2,FALSE),0))</f>
        <v>26</v>
      </c>
      <c r="P277" s="8">
        <f>_xlfn.IFNA(VLOOKUP(N277&amp;G277,'By Class Overall'!A:F,6,FALSE),0)</f>
        <v>26</v>
      </c>
      <c r="Q277" s="8">
        <f>_xlfn.IFNA(VLOOKUP(N277&amp;G277,'By Class Overall'!A:G,7,FALSE),0)</f>
        <v>8</v>
      </c>
    </row>
    <row r="278" spans="1:17" x14ac:dyDescent="0.25">
      <c r="A278" s="21">
        <v>2</v>
      </c>
      <c r="B278" s="21" t="s">
        <v>12</v>
      </c>
      <c r="C278" s="21" t="s">
        <v>91</v>
      </c>
      <c r="D278" s="21">
        <v>6</v>
      </c>
      <c r="E278" s="21">
        <v>5</v>
      </c>
      <c r="F278" s="21">
        <v>369</v>
      </c>
      <c r="G278" s="21" t="s">
        <v>141</v>
      </c>
      <c r="H278" s="21">
        <v>7</v>
      </c>
      <c r="I278" s="21" t="s">
        <v>367</v>
      </c>
      <c r="J278" s="22">
        <v>1.0763888888888889E-3</v>
      </c>
      <c r="K278" s="21">
        <v>14.378</v>
      </c>
      <c r="L278" s="21" t="s">
        <v>142</v>
      </c>
      <c r="M278" s="21" t="s">
        <v>203</v>
      </c>
      <c r="N278" s="8" t="str">
        <f>_xlfn.IFNA(VLOOKUP(C278,'Points and Classes'!D:E,2,FALSE),"")</f>
        <v>Open Twins</v>
      </c>
      <c r="O278" s="8">
        <f>IF(N278="Sportsman",0,_xlfn.IFNA(VLOOKUP(E278,'Points and Classes'!A:B,2,FALSE),0))</f>
        <v>22</v>
      </c>
      <c r="P278" s="8">
        <f>_xlfn.IFNA(VLOOKUP(N278&amp;G278,'By Class Overall'!A:F,6,FALSE),0)</f>
        <v>44</v>
      </c>
      <c r="Q278" s="8">
        <f>_xlfn.IFNA(VLOOKUP(N278&amp;G278,'By Class Overall'!A:G,7,FALSE),0)</f>
        <v>4</v>
      </c>
    </row>
    <row r="279" spans="1:17" x14ac:dyDescent="0.25">
      <c r="A279" s="21">
        <v>2</v>
      </c>
      <c r="B279" s="21" t="s">
        <v>12</v>
      </c>
      <c r="C279" s="21" t="s">
        <v>91</v>
      </c>
      <c r="D279" s="21">
        <v>9</v>
      </c>
      <c r="E279" s="21">
        <v>6</v>
      </c>
      <c r="F279" s="21">
        <v>317</v>
      </c>
      <c r="G279" s="21" t="s">
        <v>267</v>
      </c>
      <c r="H279" s="21">
        <v>6</v>
      </c>
      <c r="I279" s="21" t="s">
        <v>368</v>
      </c>
      <c r="J279" s="21" t="s">
        <v>64</v>
      </c>
      <c r="K279" s="21" t="s">
        <v>64</v>
      </c>
      <c r="L279" s="21" t="s">
        <v>269</v>
      </c>
      <c r="M279" s="21" t="s">
        <v>270</v>
      </c>
      <c r="N279" s="8" t="str">
        <f>_xlfn.IFNA(VLOOKUP(C279,'Points and Classes'!D:E,2,FALSE),"")</f>
        <v>Open Twins</v>
      </c>
      <c r="O279" s="8">
        <f>IF(N279="Sportsman",0,_xlfn.IFNA(VLOOKUP(E279,'Points and Classes'!A:B,2,FALSE),0))</f>
        <v>20</v>
      </c>
      <c r="P279" s="8">
        <f>_xlfn.IFNA(VLOOKUP(N279&amp;G279,'By Class Overall'!A:F,6,FALSE),0)</f>
        <v>78</v>
      </c>
      <c r="Q279" s="8">
        <f>_xlfn.IFNA(VLOOKUP(N279&amp;G279,'By Class Overall'!A:G,7,FALSE),0)</f>
        <v>2</v>
      </c>
    </row>
    <row r="280" spans="1:17" x14ac:dyDescent="0.25">
      <c r="A280" s="21">
        <v>2</v>
      </c>
      <c r="B280" s="21" t="s">
        <v>12</v>
      </c>
      <c r="C280" s="21" t="s">
        <v>91</v>
      </c>
      <c r="D280" s="21" t="s">
        <v>38</v>
      </c>
      <c r="E280" s="21" t="s">
        <v>38</v>
      </c>
      <c r="F280" s="21">
        <v>56</v>
      </c>
      <c r="G280" s="21" t="s">
        <v>77</v>
      </c>
      <c r="H280" s="21"/>
      <c r="I280" s="21" t="s">
        <v>160</v>
      </c>
      <c r="J280" s="21" t="s">
        <v>38</v>
      </c>
      <c r="K280" s="21"/>
      <c r="L280" s="21" t="s">
        <v>78</v>
      </c>
      <c r="M280" s="21" t="s">
        <v>63</v>
      </c>
      <c r="N280" s="8" t="str">
        <f>_xlfn.IFNA(VLOOKUP(C280,'Points and Classes'!D:E,2,FALSE),"")</f>
        <v>Open Twins</v>
      </c>
      <c r="O280" s="8">
        <f>IF(N280="Sportsman",0,_xlfn.IFNA(VLOOKUP(E280,'Points and Classes'!A:B,2,FALSE),0))</f>
        <v>0</v>
      </c>
      <c r="P280" s="8">
        <f>_xlfn.IFNA(VLOOKUP(N280&amp;G280,'By Class Overall'!A:F,6,FALSE),0)</f>
        <v>40</v>
      </c>
      <c r="Q280" s="8">
        <f>_xlfn.IFNA(VLOOKUP(N280&amp;G280,'By Class Overall'!A:G,7,FALSE),0)</f>
        <v>5</v>
      </c>
    </row>
    <row r="281" spans="1:17" x14ac:dyDescent="0.25">
      <c r="A281" s="21">
        <v>2</v>
      </c>
      <c r="B281" s="21" t="s">
        <v>12</v>
      </c>
      <c r="C281" s="21" t="s">
        <v>91</v>
      </c>
      <c r="D281" s="21" t="s">
        <v>38</v>
      </c>
      <c r="E281" s="21" t="s">
        <v>38</v>
      </c>
      <c r="F281" s="21">
        <v>113</v>
      </c>
      <c r="G281" s="21" t="s">
        <v>149</v>
      </c>
      <c r="H281" s="21"/>
      <c r="I281" s="21" t="s">
        <v>160</v>
      </c>
      <c r="J281" s="21" t="s">
        <v>38</v>
      </c>
      <c r="K281" s="21"/>
      <c r="L281" s="21" t="s">
        <v>206</v>
      </c>
      <c r="M281" s="21" t="s">
        <v>150</v>
      </c>
      <c r="N281" s="8" t="str">
        <f>_xlfn.IFNA(VLOOKUP(C281,'Points and Classes'!D:E,2,FALSE),"")</f>
        <v>Open Twins</v>
      </c>
      <c r="O281" s="8">
        <f>IF(N281="Sportsman",0,_xlfn.IFNA(VLOOKUP(E281,'Points and Classes'!A:B,2,FALSE),0))</f>
        <v>0</v>
      </c>
      <c r="P281" s="8">
        <f>_xlfn.IFNA(VLOOKUP(N281&amp;G281,'By Class Overall'!A:F,6,FALSE),0)</f>
        <v>0</v>
      </c>
      <c r="Q281" s="8">
        <f>_xlfn.IFNA(VLOOKUP(N281&amp;G281,'By Class Overall'!A:G,7,FALSE),0)</f>
        <v>0</v>
      </c>
    </row>
    <row r="282" spans="1:17" x14ac:dyDescent="0.25">
      <c r="A282" s="21">
        <v>2</v>
      </c>
      <c r="B282" s="21" t="s">
        <v>12</v>
      </c>
      <c r="C282" s="21" t="s">
        <v>91</v>
      </c>
      <c r="D282" s="21" t="s">
        <v>38</v>
      </c>
      <c r="E282" s="21" t="s">
        <v>38</v>
      </c>
      <c r="F282" s="21">
        <v>607</v>
      </c>
      <c r="G282" s="21" t="s">
        <v>37</v>
      </c>
      <c r="H282" s="21"/>
      <c r="I282" s="21" t="s">
        <v>160</v>
      </c>
      <c r="J282" s="21" t="s">
        <v>38</v>
      </c>
      <c r="K282" s="21"/>
      <c r="L282" s="21" t="s">
        <v>93</v>
      </c>
      <c r="M282" s="21" t="s">
        <v>187</v>
      </c>
      <c r="N282" s="8" t="str">
        <f>_xlfn.IFNA(VLOOKUP(C282,'Points and Classes'!D:E,2,FALSE),"")</f>
        <v>Open Twins</v>
      </c>
      <c r="O282" s="8">
        <f>IF(N282="Sportsman",0,_xlfn.IFNA(VLOOKUP(E282,'Points and Classes'!A:B,2,FALSE),0))</f>
        <v>0</v>
      </c>
      <c r="P282" s="8">
        <f>_xlfn.IFNA(VLOOKUP(N282&amp;G282,'By Class Overall'!A:F,6,FALSE),0)</f>
        <v>0</v>
      </c>
      <c r="Q282" s="8">
        <f>_xlfn.IFNA(VLOOKUP(N282&amp;G282,'By Class Overall'!A:G,7,FALSE),0)</f>
        <v>0</v>
      </c>
    </row>
    <row r="283" spans="1:17" x14ac:dyDescent="0.25">
      <c r="A283" s="21">
        <v>2</v>
      </c>
      <c r="B283" s="21" t="s">
        <v>12</v>
      </c>
      <c r="C283" s="21" t="s">
        <v>91</v>
      </c>
      <c r="D283" s="21" t="s">
        <v>38</v>
      </c>
      <c r="E283" s="21" t="s">
        <v>38</v>
      </c>
      <c r="F283" s="21">
        <v>32</v>
      </c>
      <c r="G283" s="21" t="s">
        <v>94</v>
      </c>
      <c r="H283" s="21"/>
      <c r="I283" s="21" t="s">
        <v>160</v>
      </c>
      <c r="J283" s="21" t="s">
        <v>38</v>
      </c>
      <c r="K283" s="21"/>
      <c r="L283" s="21" t="s">
        <v>95</v>
      </c>
      <c r="M283" s="21" t="s">
        <v>96</v>
      </c>
      <c r="N283" s="8" t="str">
        <f>_xlfn.IFNA(VLOOKUP(C283,'Points and Classes'!D:E,2,FALSE),"")</f>
        <v>Open Twins</v>
      </c>
      <c r="O283" s="8">
        <f>IF(N283="Sportsman",0,_xlfn.IFNA(VLOOKUP(E283,'Points and Classes'!A:B,2,FALSE),0))</f>
        <v>0</v>
      </c>
      <c r="P283" s="8">
        <f>_xlfn.IFNA(VLOOKUP(N283&amp;G283,'By Class Overall'!A:F,6,FALSE),0)</f>
        <v>0</v>
      </c>
      <c r="Q283" s="8">
        <f>_xlfn.IFNA(VLOOKUP(N283&amp;G283,'By Class Overall'!A:G,7,FALSE),0)</f>
        <v>0</v>
      </c>
    </row>
    <row r="284" spans="1:17" x14ac:dyDescent="0.25">
      <c r="A284" s="21">
        <v>2</v>
      </c>
      <c r="B284" s="21" t="s">
        <v>12</v>
      </c>
      <c r="C284" s="21" t="s">
        <v>92</v>
      </c>
      <c r="D284" s="21">
        <v>5</v>
      </c>
      <c r="E284" s="21">
        <v>1</v>
      </c>
      <c r="F284" s="21">
        <v>32</v>
      </c>
      <c r="G284" s="21" t="s">
        <v>94</v>
      </c>
      <c r="H284" s="21">
        <v>7</v>
      </c>
      <c r="I284" s="21" t="s">
        <v>370</v>
      </c>
      <c r="J284" s="22">
        <v>9.1435185185185185E-4</v>
      </c>
      <c r="K284" s="21">
        <v>9.3989999999999991</v>
      </c>
      <c r="L284" s="21" t="s">
        <v>95</v>
      </c>
      <c r="M284" s="21" t="s">
        <v>96</v>
      </c>
      <c r="N284" s="8" t="str">
        <f>_xlfn.IFNA(VLOOKUP(C284,'Points and Classes'!D:E,2,FALSE),"")</f>
        <v>Production 500</v>
      </c>
      <c r="O284" s="8">
        <f>IF(N284="Sportsman",0,_xlfn.IFNA(VLOOKUP(E284,'Points and Classes'!A:B,2,FALSE),0))</f>
        <v>50</v>
      </c>
      <c r="P284" s="8">
        <f>_xlfn.IFNA(VLOOKUP(N284&amp;G284,'By Class Overall'!A:F,6,FALSE),0)</f>
        <v>90</v>
      </c>
      <c r="Q284" s="8">
        <f>_xlfn.IFNA(VLOOKUP(N284&amp;G284,'By Class Overall'!A:G,7,FALSE),0)</f>
        <v>2</v>
      </c>
    </row>
    <row r="285" spans="1:17" x14ac:dyDescent="0.25">
      <c r="A285" s="21">
        <v>2</v>
      </c>
      <c r="B285" s="21" t="s">
        <v>12</v>
      </c>
      <c r="C285" s="21" t="s">
        <v>92</v>
      </c>
      <c r="D285" s="21">
        <v>7</v>
      </c>
      <c r="E285" s="21">
        <v>2</v>
      </c>
      <c r="F285" s="21">
        <v>33</v>
      </c>
      <c r="G285" s="21" t="s">
        <v>97</v>
      </c>
      <c r="H285" s="21">
        <v>7</v>
      </c>
      <c r="I285" s="21" t="s">
        <v>371</v>
      </c>
      <c r="J285" s="22">
        <v>1.0879629629629629E-3</v>
      </c>
      <c r="K285" s="21">
        <v>1.0960000000000001</v>
      </c>
      <c r="L285" s="21" t="s">
        <v>98</v>
      </c>
      <c r="M285" s="21" t="s">
        <v>99</v>
      </c>
      <c r="N285" s="8" t="str">
        <f>_xlfn.IFNA(VLOOKUP(C285,'Points and Classes'!D:E,2,FALSE),"")</f>
        <v>Production 500</v>
      </c>
      <c r="O285" s="8">
        <f>IF(N285="Sportsman",0,_xlfn.IFNA(VLOOKUP(E285,'Points and Classes'!A:B,2,FALSE),0))</f>
        <v>40</v>
      </c>
      <c r="P285" s="8">
        <f>_xlfn.IFNA(VLOOKUP(N285&amp;G285,'By Class Overall'!A:F,6,FALSE),0)</f>
        <v>40</v>
      </c>
      <c r="Q285" s="8">
        <f>_xlfn.IFNA(VLOOKUP(N285&amp;G285,'By Class Overall'!A:G,7,FALSE),0)</f>
        <v>7</v>
      </c>
    </row>
    <row r="286" spans="1:17" x14ac:dyDescent="0.25">
      <c r="A286" s="21">
        <v>2</v>
      </c>
      <c r="B286" s="21" t="s">
        <v>12</v>
      </c>
      <c r="C286" s="21" t="s">
        <v>92</v>
      </c>
      <c r="D286" s="21">
        <v>8</v>
      </c>
      <c r="E286" s="21">
        <v>3</v>
      </c>
      <c r="F286" s="21">
        <v>660</v>
      </c>
      <c r="G286" s="21" t="s">
        <v>35</v>
      </c>
      <c r="H286" s="21">
        <v>7</v>
      </c>
      <c r="I286" s="21" t="s">
        <v>372</v>
      </c>
      <c r="J286" s="22">
        <v>1.2037037037037038E-3</v>
      </c>
      <c r="K286" s="21">
        <v>10.034000000000001</v>
      </c>
      <c r="L286" s="21" t="s">
        <v>79</v>
      </c>
      <c r="M286" s="21" t="s">
        <v>36</v>
      </c>
      <c r="N286" s="8" t="str">
        <f>_xlfn.IFNA(VLOOKUP(C286,'Points and Classes'!D:E,2,FALSE),"")</f>
        <v>Production 500</v>
      </c>
      <c r="O286" s="8">
        <f>IF(N286="Sportsman",0,_xlfn.IFNA(VLOOKUP(E286,'Points and Classes'!A:B,2,FALSE),0))</f>
        <v>32</v>
      </c>
      <c r="P286" s="8">
        <f>_xlfn.IFNA(VLOOKUP(N286&amp;G286,'By Class Overall'!A:F,6,FALSE),0)</f>
        <v>104</v>
      </c>
      <c r="Q286" s="8">
        <f>_xlfn.IFNA(VLOOKUP(N286&amp;G286,'By Class Overall'!A:G,7,FALSE),0)</f>
        <v>1</v>
      </c>
    </row>
    <row r="287" spans="1:17" x14ac:dyDescent="0.25">
      <c r="A287" s="21">
        <v>2</v>
      </c>
      <c r="B287" s="21" t="s">
        <v>12</v>
      </c>
      <c r="C287" s="21" t="s">
        <v>92</v>
      </c>
      <c r="D287" s="21">
        <v>10</v>
      </c>
      <c r="E287" s="21">
        <v>4</v>
      </c>
      <c r="F287" s="21">
        <v>142</v>
      </c>
      <c r="G287" s="21" t="s">
        <v>138</v>
      </c>
      <c r="H287" s="21">
        <v>6</v>
      </c>
      <c r="I287" s="21" t="s">
        <v>369</v>
      </c>
      <c r="J287" s="21" t="s">
        <v>64</v>
      </c>
      <c r="K287" s="21">
        <v>9.9019999999999992</v>
      </c>
      <c r="L287" s="21" t="s">
        <v>229</v>
      </c>
      <c r="M287" s="21" t="s">
        <v>162</v>
      </c>
      <c r="N287" s="8" t="str">
        <f>_xlfn.IFNA(VLOOKUP(C287,'Points and Classes'!D:E,2,FALSE),"")</f>
        <v>Production 500</v>
      </c>
      <c r="O287" s="8">
        <f>IF(N287="Sportsman",0,_xlfn.IFNA(VLOOKUP(E287,'Points and Classes'!A:B,2,FALSE),0))</f>
        <v>26</v>
      </c>
      <c r="P287" s="8">
        <f>_xlfn.IFNA(VLOOKUP(N287&amp;G287,'By Class Overall'!A:F,6,FALSE),0)</f>
        <v>74</v>
      </c>
      <c r="Q287" s="8">
        <f>_xlfn.IFNA(VLOOKUP(N287&amp;G287,'By Class Overall'!A:G,7,FALSE),0)</f>
        <v>3</v>
      </c>
    </row>
    <row r="288" spans="1:17" x14ac:dyDescent="0.25">
      <c r="A288" s="21">
        <v>2</v>
      </c>
      <c r="B288" s="21" t="s">
        <v>12</v>
      </c>
      <c r="C288" s="21" t="s">
        <v>92</v>
      </c>
      <c r="D288" s="21" t="s">
        <v>151</v>
      </c>
      <c r="E288" s="21" t="s">
        <v>151</v>
      </c>
      <c r="F288" s="21">
        <v>217</v>
      </c>
      <c r="G288" s="21" t="s">
        <v>72</v>
      </c>
      <c r="H288" s="21">
        <v>3</v>
      </c>
      <c r="I288" s="21" t="s">
        <v>373</v>
      </c>
      <c r="J288" s="21" t="s">
        <v>151</v>
      </c>
      <c r="K288" s="21" t="s">
        <v>62</v>
      </c>
      <c r="L288" s="21" t="s">
        <v>73</v>
      </c>
      <c r="M288" s="21" t="s">
        <v>42</v>
      </c>
      <c r="N288" s="8" t="str">
        <f>_xlfn.IFNA(VLOOKUP(C288,'Points and Classes'!D:E,2,FALSE),"")</f>
        <v>Production 500</v>
      </c>
      <c r="O288" s="8">
        <f>IF(N288="Sportsman",0,_xlfn.IFNA(VLOOKUP(E288,'Points and Classes'!A:B,2,FALSE),0))</f>
        <v>0</v>
      </c>
      <c r="P288" s="8">
        <f>_xlfn.IFNA(VLOOKUP(N288&amp;G288,'By Class Overall'!A:F,6,FALSE),0)</f>
        <v>20</v>
      </c>
      <c r="Q288" s="8">
        <f>_xlfn.IFNA(VLOOKUP(N288&amp;G288,'By Class Overall'!A:G,7,FALSE),0)</f>
        <v>8</v>
      </c>
    </row>
    <row r="289" spans="1:17" x14ac:dyDescent="0.25">
      <c r="A289" s="21">
        <v>2</v>
      </c>
      <c r="B289" s="21" t="s">
        <v>12</v>
      </c>
      <c r="C289" s="21" t="s">
        <v>92</v>
      </c>
      <c r="D289" s="21" t="s">
        <v>38</v>
      </c>
      <c r="E289" s="21" t="s">
        <v>38</v>
      </c>
      <c r="F289" s="21">
        <v>113</v>
      </c>
      <c r="G289" s="21" t="s">
        <v>149</v>
      </c>
      <c r="H289" s="21"/>
      <c r="I289" s="21" t="s">
        <v>160</v>
      </c>
      <c r="J289" s="21" t="s">
        <v>38</v>
      </c>
      <c r="K289" s="21"/>
      <c r="L289" s="21" t="s">
        <v>206</v>
      </c>
      <c r="M289" s="21" t="s">
        <v>150</v>
      </c>
      <c r="N289" s="8" t="str">
        <f>_xlfn.IFNA(VLOOKUP(C289,'Points and Classes'!D:E,2,FALSE),"")</f>
        <v>Production 500</v>
      </c>
      <c r="O289" s="8">
        <f>IF(N289="Sportsman",0,_xlfn.IFNA(VLOOKUP(E289,'Points and Classes'!A:B,2,FALSE),0))</f>
        <v>0</v>
      </c>
      <c r="P289" s="8">
        <f>_xlfn.IFNA(VLOOKUP(N289&amp;G289,'By Class Overall'!A:F,6,FALSE),0)</f>
        <v>58</v>
      </c>
      <c r="Q289" s="8">
        <f>_xlfn.IFNA(VLOOKUP(N289&amp;G289,'By Class Overall'!A:G,7,FALSE),0)</f>
        <v>4</v>
      </c>
    </row>
    <row r="290" spans="1:17" x14ac:dyDescent="0.25">
      <c r="A290" s="21">
        <v>2</v>
      </c>
      <c r="B290" s="21" t="s">
        <v>12</v>
      </c>
      <c r="C290" s="21" t="s">
        <v>111</v>
      </c>
      <c r="D290" s="21">
        <v>1</v>
      </c>
      <c r="E290" s="21">
        <v>1</v>
      </c>
      <c r="F290" s="21">
        <v>550</v>
      </c>
      <c r="G290" s="21" t="s">
        <v>286</v>
      </c>
      <c r="H290" s="21">
        <v>7</v>
      </c>
      <c r="I290" s="21" t="s">
        <v>374</v>
      </c>
      <c r="J290" s="21"/>
      <c r="K290" s="21"/>
      <c r="L290" s="21" t="s">
        <v>228</v>
      </c>
      <c r="M290" s="21" t="s">
        <v>160</v>
      </c>
      <c r="N290" s="8" t="str">
        <f>_xlfn.IFNA(VLOOKUP(C290,'Points and Classes'!D:E,2,FALSE),"")</f>
        <v>Sportsman</v>
      </c>
      <c r="O290" s="8">
        <f>IF(N290="Sportsman",0,_xlfn.IFNA(VLOOKUP(E290,'Points and Classes'!A:B,2,FALSE),0))</f>
        <v>0</v>
      </c>
      <c r="P290" s="8">
        <f>_xlfn.IFNA(VLOOKUP(N290&amp;G290,'By Class Overall'!A:F,6,FALSE),0)</f>
        <v>0</v>
      </c>
      <c r="Q290" s="8">
        <f>_xlfn.IFNA(VLOOKUP(N290&amp;G290,'By Class Overall'!A:G,7,FALSE),0)</f>
        <v>1</v>
      </c>
    </row>
    <row r="291" spans="1:17" x14ac:dyDescent="0.25">
      <c r="A291" s="21">
        <v>2</v>
      </c>
      <c r="B291" s="21" t="s">
        <v>12</v>
      </c>
      <c r="C291" s="21" t="s">
        <v>111</v>
      </c>
      <c r="D291" s="21">
        <v>3</v>
      </c>
      <c r="E291" s="21">
        <v>2</v>
      </c>
      <c r="F291" s="21">
        <v>109</v>
      </c>
      <c r="G291" s="21" t="s">
        <v>139</v>
      </c>
      <c r="H291" s="21">
        <v>7</v>
      </c>
      <c r="I291" s="21" t="s">
        <v>375</v>
      </c>
      <c r="J291" s="21">
        <v>49.332999999999998</v>
      </c>
      <c r="K291" s="21">
        <v>8.4710000000000001</v>
      </c>
      <c r="L291" s="21" t="s">
        <v>15</v>
      </c>
      <c r="M291" s="21" t="s">
        <v>140</v>
      </c>
      <c r="N291" s="8" t="str">
        <f>_xlfn.IFNA(VLOOKUP(C291,'Points and Classes'!D:E,2,FALSE),"")</f>
        <v>Sportsman</v>
      </c>
      <c r="O291" s="8">
        <f>IF(N291="Sportsman",0,_xlfn.IFNA(VLOOKUP(E291,'Points and Classes'!A:B,2,FALSE),0))</f>
        <v>0</v>
      </c>
      <c r="P291" s="8">
        <f>_xlfn.IFNA(VLOOKUP(N291&amp;G291,'By Class Overall'!A:F,6,FALSE),0)</f>
        <v>0</v>
      </c>
      <c r="Q291" s="8">
        <f>_xlfn.IFNA(VLOOKUP(N291&amp;G291,'By Class Overall'!A:G,7,FALSE),0)</f>
        <v>1</v>
      </c>
    </row>
    <row r="292" spans="1:17" x14ac:dyDescent="0.25">
      <c r="A292" s="21">
        <v>2</v>
      </c>
      <c r="B292" s="21" t="s">
        <v>12</v>
      </c>
      <c r="C292" s="21" t="s">
        <v>111</v>
      </c>
      <c r="D292" s="21">
        <v>4</v>
      </c>
      <c r="E292" s="21">
        <v>3</v>
      </c>
      <c r="F292" s="21">
        <v>881</v>
      </c>
      <c r="G292" s="21" t="s">
        <v>163</v>
      </c>
      <c r="H292" s="21">
        <v>7</v>
      </c>
      <c r="I292" s="21" t="s">
        <v>376</v>
      </c>
      <c r="J292" s="21">
        <v>50.244999999999997</v>
      </c>
      <c r="K292" s="21">
        <v>0.91200000000000003</v>
      </c>
      <c r="L292" s="21" t="s">
        <v>183</v>
      </c>
      <c r="M292" s="21" t="s">
        <v>160</v>
      </c>
      <c r="N292" s="8" t="str">
        <f>_xlfn.IFNA(VLOOKUP(C292,'Points and Classes'!D:E,2,FALSE),"")</f>
        <v>Sportsman</v>
      </c>
      <c r="O292" s="8">
        <f>IF(N292="Sportsman",0,_xlfn.IFNA(VLOOKUP(E292,'Points and Classes'!A:B,2,FALSE),0))</f>
        <v>0</v>
      </c>
      <c r="P292" s="8">
        <f>_xlfn.IFNA(VLOOKUP(N292&amp;G292,'By Class Overall'!A:F,6,FALSE),0)</f>
        <v>0</v>
      </c>
      <c r="Q292" s="8">
        <f>_xlfn.IFNA(VLOOKUP(N292&amp;G292,'By Class Overall'!A:G,7,FALSE),0)</f>
        <v>1</v>
      </c>
    </row>
    <row r="293" spans="1:17" x14ac:dyDescent="0.25">
      <c r="A293" s="21">
        <v>2</v>
      </c>
      <c r="B293" s="21" t="s">
        <v>12</v>
      </c>
      <c r="C293" s="21" t="s">
        <v>111</v>
      </c>
      <c r="D293" s="21">
        <v>5</v>
      </c>
      <c r="E293" s="21">
        <v>4</v>
      </c>
      <c r="F293" s="21">
        <v>131</v>
      </c>
      <c r="G293" s="21" t="s">
        <v>200</v>
      </c>
      <c r="H293" s="21">
        <v>7</v>
      </c>
      <c r="I293" s="21" t="s">
        <v>377</v>
      </c>
      <c r="J293" s="21">
        <v>56.35</v>
      </c>
      <c r="K293" s="21">
        <v>6.1050000000000004</v>
      </c>
      <c r="L293" s="21" t="s">
        <v>243</v>
      </c>
      <c r="M293" s="21" t="s">
        <v>160</v>
      </c>
      <c r="N293" s="8" t="str">
        <f>_xlfn.IFNA(VLOOKUP(C293,'Points and Classes'!D:E,2,FALSE),"")</f>
        <v>Sportsman</v>
      </c>
      <c r="O293" s="8">
        <f>IF(N293="Sportsman",0,_xlfn.IFNA(VLOOKUP(E293,'Points and Classes'!A:B,2,FALSE),0))</f>
        <v>0</v>
      </c>
      <c r="P293" s="8">
        <f>_xlfn.IFNA(VLOOKUP(N293&amp;G293,'By Class Overall'!A:F,6,FALSE),0)</f>
        <v>0</v>
      </c>
      <c r="Q293" s="8">
        <f>_xlfn.IFNA(VLOOKUP(N293&amp;G293,'By Class Overall'!A:G,7,FALSE),0)</f>
        <v>1</v>
      </c>
    </row>
    <row r="294" spans="1:17" x14ac:dyDescent="0.25">
      <c r="A294" s="21">
        <v>2</v>
      </c>
      <c r="B294" s="21" t="s">
        <v>12</v>
      </c>
      <c r="C294" s="21" t="s">
        <v>111</v>
      </c>
      <c r="D294" s="21" t="s">
        <v>38</v>
      </c>
      <c r="E294" s="21" t="s">
        <v>38</v>
      </c>
      <c r="F294" s="21">
        <v>966</v>
      </c>
      <c r="G294" s="21" t="s">
        <v>190</v>
      </c>
      <c r="H294" s="21"/>
      <c r="I294" s="21" t="s">
        <v>160</v>
      </c>
      <c r="J294" s="21" t="s">
        <v>38</v>
      </c>
      <c r="K294" s="21"/>
      <c r="L294" s="21" t="s">
        <v>161</v>
      </c>
      <c r="M294" s="21" t="s">
        <v>192</v>
      </c>
      <c r="N294" s="8" t="str">
        <f>_xlfn.IFNA(VLOOKUP(C294,'Points and Classes'!D:E,2,FALSE),"")</f>
        <v>Sportsman</v>
      </c>
      <c r="O294" s="8">
        <f>IF(N294="Sportsman",0,_xlfn.IFNA(VLOOKUP(E294,'Points and Classes'!A:B,2,FALSE),0))</f>
        <v>0</v>
      </c>
      <c r="P294" s="8">
        <f>_xlfn.IFNA(VLOOKUP(N294&amp;G294,'By Class Overall'!A:F,6,FALSE),0)</f>
        <v>0</v>
      </c>
      <c r="Q294" s="8">
        <f>_xlfn.IFNA(VLOOKUP(N294&amp;G294,'By Class Overall'!A:G,7,FALSE),0)</f>
        <v>0</v>
      </c>
    </row>
    <row r="295" spans="1:17" x14ac:dyDescent="0.25">
      <c r="A295" s="21">
        <v>2</v>
      </c>
      <c r="B295" s="21" t="s">
        <v>12</v>
      </c>
      <c r="C295" s="21" t="s">
        <v>111</v>
      </c>
      <c r="D295" s="21" t="s">
        <v>38</v>
      </c>
      <c r="E295" s="21" t="s">
        <v>38</v>
      </c>
      <c r="F295" s="21">
        <v>32</v>
      </c>
      <c r="G295" s="21" t="s">
        <v>94</v>
      </c>
      <c r="H295" s="21"/>
      <c r="I295" s="21" t="s">
        <v>160</v>
      </c>
      <c r="J295" s="21" t="s">
        <v>38</v>
      </c>
      <c r="K295" s="21"/>
      <c r="L295" s="21" t="s">
        <v>95</v>
      </c>
      <c r="M295" s="21" t="s">
        <v>96</v>
      </c>
      <c r="N295" s="8" t="str">
        <f>_xlfn.IFNA(VLOOKUP(C295,'Points and Classes'!D:E,2,FALSE),"")</f>
        <v>Sportsman</v>
      </c>
      <c r="O295" s="8">
        <f>IF(N295="Sportsman",0,_xlfn.IFNA(VLOOKUP(E295,'Points and Classes'!A:B,2,FALSE),0))</f>
        <v>0</v>
      </c>
      <c r="P295" s="8">
        <f>_xlfn.IFNA(VLOOKUP(N295&amp;G295,'By Class Overall'!A:F,6,FALSE),0)</f>
        <v>0</v>
      </c>
      <c r="Q295" s="8">
        <f>_xlfn.IFNA(VLOOKUP(N295&amp;G295,'By Class Overall'!A:G,7,FALSE),0)</f>
        <v>0</v>
      </c>
    </row>
    <row r="296" spans="1:17" x14ac:dyDescent="0.25">
      <c r="A296" s="21">
        <v>2</v>
      </c>
      <c r="B296" s="21" t="s">
        <v>12</v>
      </c>
      <c r="C296" s="21" t="s">
        <v>111</v>
      </c>
      <c r="D296" s="21" t="s">
        <v>38</v>
      </c>
      <c r="E296" s="21" t="s">
        <v>38</v>
      </c>
      <c r="F296" s="21">
        <v>100</v>
      </c>
      <c r="G296" s="21" t="s">
        <v>185</v>
      </c>
      <c r="H296" s="21"/>
      <c r="I296" s="21" t="s">
        <v>160</v>
      </c>
      <c r="J296" s="21" t="s">
        <v>38</v>
      </c>
      <c r="K296" s="21"/>
      <c r="L296" s="21" t="s">
        <v>15</v>
      </c>
      <c r="M296" s="21" t="s">
        <v>186</v>
      </c>
      <c r="N296" s="8" t="str">
        <f>_xlfn.IFNA(VLOOKUP(C296,'Points and Classes'!D:E,2,FALSE),"")</f>
        <v>Sportsman</v>
      </c>
      <c r="O296" s="8">
        <f>IF(N296="Sportsman",0,_xlfn.IFNA(VLOOKUP(E296,'Points and Classes'!A:B,2,FALSE),0))</f>
        <v>0</v>
      </c>
      <c r="P296" s="8">
        <f>_xlfn.IFNA(VLOOKUP(N296&amp;G296,'By Class Overall'!A:F,6,FALSE),0)</f>
        <v>0</v>
      </c>
      <c r="Q296" s="8">
        <f>_xlfn.IFNA(VLOOKUP(N296&amp;G296,'By Class Overall'!A:G,7,FALSE),0)</f>
        <v>0</v>
      </c>
    </row>
    <row r="297" spans="1:17" x14ac:dyDescent="0.25">
      <c r="A297" s="21">
        <v>2</v>
      </c>
      <c r="B297" s="21" t="s">
        <v>12</v>
      </c>
      <c r="C297" s="21" t="s">
        <v>111</v>
      </c>
      <c r="D297" s="21" t="s">
        <v>38</v>
      </c>
      <c r="E297" s="21" t="s">
        <v>38</v>
      </c>
      <c r="F297" s="21">
        <v>750</v>
      </c>
      <c r="G297" s="21" t="s">
        <v>204</v>
      </c>
      <c r="H297" s="21"/>
      <c r="I297" s="21" t="s">
        <v>160</v>
      </c>
      <c r="J297" s="21" t="s">
        <v>38</v>
      </c>
      <c r="K297" s="21"/>
      <c r="L297" s="21" t="s">
        <v>15</v>
      </c>
      <c r="M297" s="21" t="s">
        <v>205</v>
      </c>
      <c r="N297" s="8" t="str">
        <f>_xlfn.IFNA(VLOOKUP(C297,'Points and Classes'!D:E,2,FALSE),"")</f>
        <v>Sportsman</v>
      </c>
      <c r="O297" s="8">
        <f>IF(N297="Sportsman",0,_xlfn.IFNA(VLOOKUP(E297,'Points and Classes'!A:B,2,FALSE),0))</f>
        <v>0</v>
      </c>
      <c r="P297" s="8">
        <f>_xlfn.IFNA(VLOOKUP(N297&amp;G297,'By Class Overall'!A:F,6,FALSE),0)</f>
        <v>0</v>
      </c>
      <c r="Q297" s="8">
        <f>_xlfn.IFNA(VLOOKUP(N297&amp;G297,'By Class Overall'!A:G,7,FALSE),0)</f>
        <v>0</v>
      </c>
    </row>
    <row r="298" spans="1:17" x14ac:dyDescent="0.25">
      <c r="A298" s="21">
        <v>2</v>
      </c>
      <c r="B298" s="21" t="s">
        <v>12</v>
      </c>
      <c r="C298" s="21" t="s">
        <v>111</v>
      </c>
      <c r="D298" s="21" t="s">
        <v>38</v>
      </c>
      <c r="E298" s="21" t="s">
        <v>38</v>
      </c>
      <c r="F298" s="21">
        <v>123</v>
      </c>
      <c r="G298" s="21" t="s">
        <v>106</v>
      </c>
      <c r="H298" s="21"/>
      <c r="I298" s="21" t="s">
        <v>160</v>
      </c>
      <c r="J298" s="21" t="s">
        <v>38</v>
      </c>
      <c r="K298" s="21"/>
      <c r="L298" s="21" t="s">
        <v>86</v>
      </c>
      <c r="M298" s="21" t="s">
        <v>108</v>
      </c>
      <c r="N298" s="8" t="str">
        <f>_xlfn.IFNA(VLOOKUP(C298,'Points and Classes'!D:E,2,FALSE),"")</f>
        <v>Sportsman</v>
      </c>
      <c r="O298" s="8">
        <f>IF(N298="Sportsman",0,_xlfn.IFNA(VLOOKUP(E298,'Points and Classes'!A:B,2,FALSE),0))</f>
        <v>0</v>
      </c>
      <c r="P298" s="8">
        <f>_xlfn.IFNA(VLOOKUP(N298&amp;G298,'By Class Overall'!A:F,6,FALSE),0)</f>
        <v>0</v>
      </c>
      <c r="Q298" s="8">
        <f>_xlfn.IFNA(VLOOKUP(N298&amp;G298,'By Class Overall'!A:G,7,FALSE),0)</f>
        <v>0</v>
      </c>
    </row>
    <row r="299" spans="1:17" x14ac:dyDescent="0.25">
      <c r="A299" s="21">
        <v>2</v>
      </c>
      <c r="B299" s="21" t="s">
        <v>12</v>
      </c>
      <c r="C299" s="21" t="s">
        <v>115</v>
      </c>
      <c r="D299" s="21">
        <v>3</v>
      </c>
      <c r="E299" s="21">
        <v>1</v>
      </c>
      <c r="F299" s="21">
        <v>464</v>
      </c>
      <c r="G299" s="21" t="s">
        <v>220</v>
      </c>
      <c r="H299" s="21">
        <v>7</v>
      </c>
      <c r="I299" s="21" t="s">
        <v>382</v>
      </c>
      <c r="J299" s="21">
        <v>40.119999999999997</v>
      </c>
      <c r="K299" s="21">
        <v>38.700000000000003</v>
      </c>
      <c r="L299" s="21" t="s">
        <v>170</v>
      </c>
      <c r="M299" s="21" t="s">
        <v>221</v>
      </c>
      <c r="N299" s="8" t="str">
        <f>_xlfn.IFNA(VLOOKUP(C299,'Points and Classes'!D:E,2,FALSE),"")</f>
        <v>Stock 1000</v>
      </c>
      <c r="O299" s="8">
        <f>IF(N299="Sportsman",0,_xlfn.IFNA(VLOOKUP(E299,'Points and Classes'!A:B,2,FALSE),0))</f>
        <v>50</v>
      </c>
      <c r="P299" s="8">
        <f>_xlfn.IFNA(VLOOKUP(N299&amp;G299,'By Class Overall'!A:F,6,FALSE),0)</f>
        <v>76</v>
      </c>
      <c r="Q299" s="8">
        <f>_xlfn.IFNA(VLOOKUP(N299&amp;G299,'By Class Overall'!A:G,7,FALSE),0)</f>
        <v>3</v>
      </c>
    </row>
    <row r="300" spans="1:17" x14ac:dyDescent="0.25">
      <c r="A300" s="21">
        <v>2</v>
      </c>
      <c r="B300" s="21" t="s">
        <v>12</v>
      </c>
      <c r="C300" s="21" t="s">
        <v>115</v>
      </c>
      <c r="D300" s="21">
        <v>7</v>
      </c>
      <c r="E300" s="21">
        <v>2</v>
      </c>
      <c r="F300" s="21">
        <v>365</v>
      </c>
      <c r="G300" s="21" t="s">
        <v>58</v>
      </c>
      <c r="H300" s="21">
        <v>7</v>
      </c>
      <c r="I300" s="21" t="s">
        <v>383</v>
      </c>
      <c r="J300" s="22">
        <v>7.291666666666667E-4</v>
      </c>
      <c r="K300" s="21">
        <v>5.867</v>
      </c>
      <c r="L300" s="21" t="s">
        <v>17</v>
      </c>
      <c r="M300" s="21" t="s">
        <v>70</v>
      </c>
      <c r="N300" s="8" t="str">
        <f>_xlfn.IFNA(VLOOKUP(C300,'Points and Classes'!D:E,2,FALSE),"")</f>
        <v>Stock 1000</v>
      </c>
      <c r="O300" s="8">
        <f>IF(N300="Sportsman",0,_xlfn.IFNA(VLOOKUP(E300,'Points and Classes'!A:B,2,FALSE),0))</f>
        <v>40</v>
      </c>
      <c r="P300" s="8">
        <f>_xlfn.IFNA(VLOOKUP(N300&amp;G300,'By Class Overall'!A:F,6,FALSE),0)</f>
        <v>72</v>
      </c>
      <c r="Q300" s="8">
        <f>_xlfn.IFNA(VLOOKUP(N300&amp;G300,'By Class Overall'!A:G,7,FALSE),0)</f>
        <v>4</v>
      </c>
    </row>
    <row r="301" spans="1:17" x14ac:dyDescent="0.25">
      <c r="A301" s="21">
        <v>2</v>
      </c>
      <c r="B301" s="21" t="s">
        <v>12</v>
      </c>
      <c r="C301" s="21" t="s">
        <v>115</v>
      </c>
      <c r="D301" s="21">
        <v>8</v>
      </c>
      <c r="E301" s="21">
        <v>3</v>
      </c>
      <c r="F301" s="21">
        <v>58</v>
      </c>
      <c r="G301" s="21" t="s">
        <v>153</v>
      </c>
      <c r="H301" s="21">
        <v>7</v>
      </c>
      <c r="I301" s="21" t="s">
        <v>384</v>
      </c>
      <c r="J301" s="22">
        <v>8.2175925925925917E-4</v>
      </c>
      <c r="K301" s="21">
        <v>7.8540000000000001</v>
      </c>
      <c r="L301" s="21" t="s">
        <v>154</v>
      </c>
      <c r="M301" s="21" t="s">
        <v>67</v>
      </c>
      <c r="N301" s="8" t="str">
        <f>_xlfn.IFNA(VLOOKUP(C301,'Points and Classes'!D:E,2,FALSE),"")</f>
        <v>Stock 1000</v>
      </c>
      <c r="O301" s="8">
        <f>IF(N301="Sportsman",0,_xlfn.IFNA(VLOOKUP(E301,'Points and Classes'!A:B,2,FALSE),0))</f>
        <v>32</v>
      </c>
      <c r="P301" s="8">
        <f>_xlfn.IFNA(VLOOKUP(N301&amp;G301,'By Class Overall'!A:F,6,FALSE),0)</f>
        <v>78</v>
      </c>
      <c r="Q301" s="8">
        <f>_xlfn.IFNA(VLOOKUP(N301&amp;G301,'By Class Overall'!A:G,7,FALSE),0)</f>
        <v>2</v>
      </c>
    </row>
    <row r="302" spans="1:17" x14ac:dyDescent="0.25">
      <c r="A302" s="21">
        <v>2</v>
      </c>
      <c r="B302" s="21" t="s">
        <v>12</v>
      </c>
      <c r="C302" s="21" t="s">
        <v>115</v>
      </c>
      <c r="D302" s="21">
        <v>9</v>
      </c>
      <c r="E302" s="21">
        <v>4</v>
      </c>
      <c r="F302" s="21">
        <v>104</v>
      </c>
      <c r="G302" s="21" t="s">
        <v>180</v>
      </c>
      <c r="H302" s="21">
        <v>7</v>
      </c>
      <c r="I302" s="21" t="s">
        <v>378</v>
      </c>
      <c r="J302" s="22">
        <v>8.3333333333333339E-4</v>
      </c>
      <c r="K302" s="21">
        <v>1.5589999999999999</v>
      </c>
      <c r="L302" s="21" t="s">
        <v>181</v>
      </c>
      <c r="M302" s="21" t="s">
        <v>182</v>
      </c>
      <c r="N302" s="13" t="str">
        <f>_xlfn.IFNA(VLOOKUP(C302,'Points and Classes'!D:E,2,FALSE),"")</f>
        <v>Stock 1000</v>
      </c>
      <c r="O302" s="8">
        <f>IF(N302="Sportsman",0,_xlfn.IFNA(VLOOKUP(E302,'Points and Classes'!A:B,2,FALSE),0))</f>
        <v>26</v>
      </c>
      <c r="P302" s="8">
        <f>_xlfn.IFNA(VLOOKUP(N302&amp;G302,'By Class Overall'!A:F,6,FALSE),0)</f>
        <v>36</v>
      </c>
      <c r="Q302" s="8">
        <f>_xlfn.IFNA(VLOOKUP(N302&amp;G302,'By Class Overall'!A:G,7,FALSE),0)</f>
        <v>9</v>
      </c>
    </row>
    <row r="303" spans="1:17" x14ac:dyDescent="0.25">
      <c r="A303" s="21">
        <v>2</v>
      </c>
      <c r="B303" s="21" t="s">
        <v>12</v>
      </c>
      <c r="C303" s="21" t="s">
        <v>115</v>
      </c>
      <c r="D303" s="21">
        <v>10</v>
      </c>
      <c r="E303" s="21">
        <v>5</v>
      </c>
      <c r="F303" s="21">
        <v>136</v>
      </c>
      <c r="G303" s="21" t="s">
        <v>18</v>
      </c>
      <c r="H303" s="21">
        <v>7</v>
      </c>
      <c r="I303" s="21" t="s">
        <v>379</v>
      </c>
      <c r="J303" s="22">
        <v>8.449074074074075E-4</v>
      </c>
      <c r="K303" s="21">
        <v>1.002</v>
      </c>
      <c r="L303" s="21" t="s">
        <v>148</v>
      </c>
      <c r="M303" s="21" t="s">
        <v>160</v>
      </c>
      <c r="N303" s="13" t="str">
        <f>_xlfn.IFNA(VLOOKUP(C303,'Points and Classes'!D:E,2,FALSE),"")</f>
        <v>Stock 1000</v>
      </c>
      <c r="O303" s="8">
        <f>IF(N303="Sportsman",0,_xlfn.IFNA(VLOOKUP(E303,'Points and Classes'!A:B,2,FALSE),0))</f>
        <v>22</v>
      </c>
      <c r="P303" s="8">
        <f>_xlfn.IFNA(VLOOKUP(N303&amp;G303,'By Class Overall'!A:F,6,FALSE),0)</f>
        <v>62</v>
      </c>
      <c r="Q303" s="8">
        <f>_xlfn.IFNA(VLOOKUP(N303&amp;G303,'By Class Overall'!A:G,7,FALSE),0)</f>
        <v>5</v>
      </c>
    </row>
    <row r="304" spans="1:17" x14ac:dyDescent="0.25">
      <c r="A304" s="21">
        <v>2</v>
      </c>
      <c r="B304" s="21" t="s">
        <v>12</v>
      </c>
      <c r="C304" s="21" t="s">
        <v>115</v>
      </c>
      <c r="D304" s="21">
        <v>11</v>
      </c>
      <c r="E304" s="21">
        <v>6</v>
      </c>
      <c r="F304" s="21">
        <v>550</v>
      </c>
      <c r="G304" s="21" t="s">
        <v>226</v>
      </c>
      <c r="H304" s="21">
        <v>7</v>
      </c>
      <c r="I304" s="21" t="s">
        <v>380</v>
      </c>
      <c r="J304" s="22">
        <v>9.4907407407407408E-4</v>
      </c>
      <c r="K304" s="21">
        <v>8.9920000000000009</v>
      </c>
      <c r="L304" s="21" t="s">
        <v>228</v>
      </c>
      <c r="M304" s="21" t="s">
        <v>81</v>
      </c>
      <c r="N304" s="13" t="str">
        <f>_xlfn.IFNA(VLOOKUP(C304,'Points and Classes'!D:E,2,FALSE),"")</f>
        <v>Stock 1000</v>
      </c>
      <c r="O304" s="8">
        <f>IF(N304="Sportsman",0,_xlfn.IFNA(VLOOKUP(E304,'Points and Classes'!A:B,2,FALSE),0))</f>
        <v>20</v>
      </c>
      <c r="P304" s="8">
        <f>_xlfn.IFNA(VLOOKUP(N304&amp;G304,'By Class Overall'!A:F,6,FALSE),0)</f>
        <v>36</v>
      </c>
      <c r="Q304" s="8">
        <f>_xlfn.IFNA(VLOOKUP(N304&amp;G304,'By Class Overall'!A:G,7,FALSE),0)</f>
        <v>9</v>
      </c>
    </row>
    <row r="305" spans="1:17" x14ac:dyDescent="0.25">
      <c r="A305" s="21">
        <v>2</v>
      </c>
      <c r="B305" s="21" t="s">
        <v>12</v>
      </c>
      <c r="C305" s="21" t="s">
        <v>115</v>
      </c>
      <c r="D305" s="21">
        <v>12</v>
      </c>
      <c r="E305" s="21">
        <v>7</v>
      </c>
      <c r="F305" s="21">
        <v>607</v>
      </c>
      <c r="G305" s="21" t="s">
        <v>37</v>
      </c>
      <c r="H305" s="21">
        <v>6</v>
      </c>
      <c r="I305" s="21" t="s">
        <v>381</v>
      </c>
      <c r="J305" s="21" t="s">
        <v>64</v>
      </c>
      <c r="K305" s="21" t="s">
        <v>64</v>
      </c>
      <c r="L305" s="21" t="s">
        <v>28</v>
      </c>
      <c r="M305" s="21" t="s">
        <v>187</v>
      </c>
      <c r="N305" s="13" t="str">
        <f>_xlfn.IFNA(VLOOKUP(C305,'Points and Classes'!D:E,2,FALSE),"")</f>
        <v>Stock 1000</v>
      </c>
      <c r="O305" s="8">
        <f>IF(N305="Sportsman",0,_xlfn.IFNA(VLOOKUP(E305,'Points and Classes'!A:B,2,FALSE),0))</f>
        <v>18</v>
      </c>
      <c r="P305" s="8">
        <f>_xlfn.IFNA(VLOOKUP(N305&amp;G305,'By Class Overall'!A:F,6,FALSE),0)</f>
        <v>27</v>
      </c>
      <c r="Q305" s="8">
        <f>_xlfn.IFNA(VLOOKUP(N305&amp;G305,'By Class Overall'!A:G,7,FALSE),0)</f>
        <v>11</v>
      </c>
    </row>
    <row r="306" spans="1:17" x14ac:dyDescent="0.25">
      <c r="A306" s="21">
        <v>2</v>
      </c>
      <c r="B306" s="21" t="s">
        <v>12</v>
      </c>
      <c r="C306" s="21" t="s">
        <v>115</v>
      </c>
      <c r="D306" s="21" t="s">
        <v>151</v>
      </c>
      <c r="E306" s="21">
        <v>8</v>
      </c>
      <c r="F306" s="21">
        <v>53</v>
      </c>
      <c r="G306" s="21" t="s">
        <v>65</v>
      </c>
      <c r="H306" s="21">
        <v>5</v>
      </c>
      <c r="I306" s="21" t="s">
        <v>385</v>
      </c>
      <c r="J306" s="21" t="s">
        <v>151</v>
      </c>
      <c r="K306" s="21" t="s">
        <v>64</v>
      </c>
      <c r="L306" s="21" t="s">
        <v>17</v>
      </c>
      <c r="M306" s="21" t="s">
        <v>66</v>
      </c>
      <c r="N306" s="13" t="str">
        <f>_xlfn.IFNA(VLOOKUP(C306,'Points and Classes'!D:E,2,FALSE),"")</f>
        <v>Stock 1000</v>
      </c>
      <c r="O306" s="8">
        <f>IF(N306="Sportsman",0,_xlfn.IFNA(VLOOKUP(E306,'Points and Classes'!A:B,2,FALSE),0))</f>
        <v>16</v>
      </c>
      <c r="P306" s="8">
        <f>_xlfn.IFNA(VLOOKUP(N306&amp;G306,'By Class Overall'!A:F,6,FALSE),0)</f>
        <v>98</v>
      </c>
      <c r="Q306" s="8">
        <f>_xlfn.IFNA(VLOOKUP(N306&amp;G306,'By Class Overall'!A:G,7,FALSE),0)</f>
        <v>1</v>
      </c>
    </row>
    <row r="307" spans="1:17" x14ac:dyDescent="0.25">
      <c r="A307" s="21">
        <v>2</v>
      </c>
      <c r="B307" s="21" t="s">
        <v>12</v>
      </c>
      <c r="C307" s="21" t="s">
        <v>115</v>
      </c>
      <c r="D307" s="21" t="s">
        <v>151</v>
      </c>
      <c r="E307" s="21">
        <v>9</v>
      </c>
      <c r="F307" s="21">
        <v>151</v>
      </c>
      <c r="G307" s="21" t="s">
        <v>188</v>
      </c>
      <c r="H307" s="21">
        <v>4</v>
      </c>
      <c r="I307" s="21" t="s">
        <v>386</v>
      </c>
      <c r="J307" s="21" t="s">
        <v>151</v>
      </c>
      <c r="K307" s="21" t="s">
        <v>64</v>
      </c>
      <c r="L307" s="21" t="s">
        <v>39</v>
      </c>
      <c r="M307" s="21" t="s">
        <v>160</v>
      </c>
      <c r="N307" s="13" t="str">
        <f>_xlfn.IFNA(VLOOKUP(C307,'Points and Classes'!D:E,2,FALSE),"")</f>
        <v>Stock 1000</v>
      </c>
      <c r="O307" s="8">
        <f>IF(N307="Sportsman",0,_xlfn.IFNA(VLOOKUP(E307,'Points and Classes'!A:B,2,FALSE),0))</f>
        <v>14</v>
      </c>
      <c r="P307" s="8">
        <f>_xlfn.IFNA(VLOOKUP(N307&amp;G307,'By Class Overall'!A:F,6,FALSE),0)</f>
        <v>14</v>
      </c>
      <c r="Q307" s="8">
        <f>_xlfn.IFNA(VLOOKUP(N307&amp;G307,'By Class Overall'!A:G,7,FALSE),0)</f>
        <v>16</v>
      </c>
    </row>
    <row r="308" spans="1:17" x14ac:dyDescent="0.25">
      <c r="A308" s="21">
        <v>2</v>
      </c>
      <c r="B308" s="21" t="s">
        <v>12</v>
      </c>
      <c r="C308" s="21" t="s">
        <v>115</v>
      </c>
      <c r="D308" s="21">
        <v>13</v>
      </c>
      <c r="E308" s="21">
        <v>10</v>
      </c>
      <c r="F308" s="21">
        <v>122</v>
      </c>
      <c r="G308" s="21" t="s">
        <v>56</v>
      </c>
      <c r="H308" s="21"/>
      <c r="I308" s="21" t="s">
        <v>160</v>
      </c>
      <c r="J308" s="21" t="s">
        <v>38</v>
      </c>
      <c r="K308" s="21"/>
      <c r="L308" s="21" t="s">
        <v>17</v>
      </c>
      <c r="M308" s="21" t="s">
        <v>57</v>
      </c>
      <c r="N308" s="13" t="str">
        <f>_xlfn.IFNA(VLOOKUP(C308,'Points and Classes'!D:E,2,FALSE),"")</f>
        <v>Stock 1000</v>
      </c>
      <c r="O308" s="8">
        <f>IF(N308="Sportsman",0,_xlfn.IFNA(VLOOKUP(E308,'Points and Classes'!A:B,2,FALSE),0))</f>
        <v>12</v>
      </c>
      <c r="P308" s="8">
        <f>_xlfn.IFNA(VLOOKUP(N308&amp;G308,'By Class Overall'!A:F,6,FALSE),0)</f>
        <v>52</v>
      </c>
      <c r="Q308" s="8">
        <f>_xlfn.IFNA(VLOOKUP(N308&amp;G308,'By Class Overall'!A:G,7,FALSE),0)</f>
        <v>6</v>
      </c>
    </row>
    <row r="309" spans="1:17" x14ac:dyDescent="0.25">
      <c r="A309" s="21">
        <v>2</v>
      </c>
      <c r="B309" s="21" t="s">
        <v>12</v>
      </c>
      <c r="C309" s="21" t="s">
        <v>115</v>
      </c>
      <c r="D309" s="21" t="s">
        <v>38</v>
      </c>
      <c r="E309" s="21" t="s">
        <v>38</v>
      </c>
      <c r="F309" s="21">
        <v>321</v>
      </c>
      <c r="G309" s="21" t="s">
        <v>145</v>
      </c>
      <c r="H309" s="21"/>
      <c r="I309" s="21" t="s">
        <v>160</v>
      </c>
      <c r="J309" s="21" t="s">
        <v>38</v>
      </c>
      <c r="K309" s="21"/>
      <c r="L309" s="21" t="s">
        <v>146</v>
      </c>
      <c r="M309" s="21" t="s">
        <v>147</v>
      </c>
      <c r="N309" s="13" t="str">
        <f>_xlfn.IFNA(VLOOKUP(C309,'Points and Classes'!D:E,2,FALSE),"")</f>
        <v>Stock 1000</v>
      </c>
      <c r="O309" s="8">
        <f>IF(N309="Sportsman",0,_xlfn.IFNA(VLOOKUP(E309,'Points and Classes'!A:B,2,FALSE),0))</f>
        <v>0</v>
      </c>
      <c r="P309" s="8">
        <f>_xlfn.IFNA(VLOOKUP(N309&amp;G309,'By Class Overall'!A:F,6,FALSE),0)</f>
        <v>0</v>
      </c>
      <c r="Q309" s="8">
        <f>_xlfn.IFNA(VLOOKUP(N309&amp;G309,'By Class Overall'!A:G,7,FALSE),0)</f>
        <v>0</v>
      </c>
    </row>
    <row r="310" spans="1:17" x14ac:dyDescent="0.25">
      <c r="A310" s="21">
        <v>2</v>
      </c>
      <c r="B310" s="21" t="s">
        <v>12</v>
      </c>
      <c r="C310" s="21" t="s">
        <v>115</v>
      </c>
      <c r="D310" s="21" t="s">
        <v>38</v>
      </c>
      <c r="E310" s="21" t="s">
        <v>38</v>
      </c>
      <c r="F310" s="21">
        <v>136</v>
      </c>
      <c r="G310" s="21" t="s">
        <v>18</v>
      </c>
      <c r="H310" s="21"/>
      <c r="I310" s="21" t="s">
        <v>160</v>
      </c>
      <c r="J310" s="21" t="s">
        <v>38</v>
      </c>
      <c r="K310" s="21"/>
      <c r="L310" s="21" t="s">
        <v>148</v>
      </c>
      <c r="M310" s="21" t="s">
        <v>160</v>
      </c>
      <c r="N310" s="13" t="str">
        <f>_xlfn.IFNA(VLOOKUP(C310,'Points and Classes'!D:E,2,FALSE),"")</f>
        <v>Stock 1000</v>
      </c>
      <c r="O310" s="8">
        <f>IF(N310="Sportsman",0,_xlfn.IFNA(VLOOKUP(E310,'Points and Classes'!A:B,2,FALSE),0))</f>
        <v>0</v>
      </c>
      <c r="P310" s="8">
        <f>_xlfn.IFNA(VLOOKUP(N310&amp;G310,'By Class Overall'!A:F,6,FALSE),0)</f>
        <v>62</v>
      </c>
      <c r="Q310" s="8">
        <f>_xlfn.IFNA(VLOOKUP(N310&amp;G310,'By Class Overall'!A:G,7,FALSE),0)</f>
        <v>5</v>
      </c>
    </row>
    <row r="311" spans="1:17" x14ac:dyDescent="0.25">
      <c r="A311" s="21">
        <v>2</v>
      </c>
      <c r="B311" s="21" t="s">
        <v>12</v>
      </c>
      <c r="C311" s="21" t="s">
        <v>115</v>
      </c>
      <c r="D311" s="21" t="s">
        <v>38</v>
      </c>
      <c r="E311" s="21" t="s">
        <v>38</v>
      </c>
      <c r="F311" s="21" t="s">
        <v>217</v>
      </c>
      <c r="G311" s="21" t="s">
        <v>218</v>
      </c>
      <c r="H311" s="21"/>
      <c r="I311" s="21" t="s">
        <v>160</v>
      </c>
      <c r="J311" s="21" t="s">
        <v>38</v>
      </c>
      <c r="K311" s="21"/>
      <c r="L311" s="21" t="s">
        <v>17</v>
      </c>
      <c r="M311" s="21" t="s">
        <v>219</v>
      </c>
      <c r="N311" s="13" t="str">
        <f>_xlfn.IFNA(VLOOKUP(C311,'Points and Classes'!D:E,2,FALSE),"")</f>
        <v>Stock 1000</v>
      </c>
      <c r="O311" s="8">
        <f>IF(N311="Sportsman",0,_xlfn.IFNA(VLOOKUP(E311,'Points and Classes'!A:B,2,FALSE),0))</f>
        <v>0</v>
      </c>
      <c r="P311" s="8">
        <f>_xlfn.IFNA(VLOOKUP(N311&amp;G311,'By Class Overall'!A:F,6,FALSE),0)</f>
        <v>12</v>
      </c>
      <c r="Q311" s="8">
        <f>_xlfn.IFNA(VLOOKUP(N311&amp;G311,'By Class Overall'!A:G,7,FALSE),0)</f>
        <v>19</v>
      </c>
    </row>
    <row r="312" spans="1:17" x14ac:dyDescent="0.25">
      <c r="A312" s="21">
        <v>2</v>
      </c>
      <c r="B312" s="21" t="s">
        <v>12</v>
      </c>
      <c r="C312" s="21" t="s">
        <v>115</v>
      </c>
      <c r="D312" s="21" t="s">
        <v>38</v>
      </c>
      <c r="E312" s="21" t="s">
        <v>38</v>
      </c>
      <c r="F312" s="21">
        <v>39</v>
      </c>
      <c r="G312" s="21" t="s">
        <v>53</v>
      </c>
      <c r="H312" s="21"/>
      <c r="I312" s="21" t="s">
        <v>160</v>
      </c>
      <c r="J312" s="21" t="s">
        <v>38</v>
      </c>
      <c r="K312" s="21"/>
      <c r="L312" s="21" t="s">
        <v>34</v>
      </c>
      <c r="M312" s="21" t="s">
        <v>55</v>
      </c>
      <c r="N312" s="13" t="str">
        <f>_xlfn.IFNA(VLOOKUP(C312,'Points and Classes'!D:E,2,FALSE),"")</f>
        <v>Stock 1000</v>
      </c>
      <c r="O312" s="8">
        <f>IF(N312="Sportsman",0,_xlfn.IFNA(VLOOKUP(E312,'Points and Classes'!A:B,2,FALSE),0))</f>
        <v>0</v>
      </c>
      <c r="P312" s="8">
        <f>_xlfn.IFNA(VLOOKUP(N312&amp;G312,'By Class Overall'!A:F,6,FALSE),0)</f>
        <v>40</v>
      </c>
      <c r="Q312" s="8">
        <f>_xlfn.IFNA(VLOOKUP(N312&amp;G312,'By Class Overall'!A:G,7,FALSE),0)</f>
        <v>8</v>
      </c>
    </row>
    <row r="313" spans="1:17" x14ac:dyDescent="0.25">
      <c r="A313" s="21">
        <v>2</v>
      </c>
      <c r="B313" s="21" t="s">
        <v>12</v>
      </c>
      <c r="C313" s="21" t="s">
        <v>115</v>
      </c>
      <c r="D313" s="21" t="s">
        <v>38</v>
      </c>
      <c r="E313" s="21" t="s">
        <v>38</v>
      </c>
      <c r="F313" s="21">
        <v>711</v>
      </c>
      <c r="G313" s="21" t="s">
        <v>84</v>
      </c>
      <c r="H313" s="21"/>
      <c r="I313" s="21" t="s">
        <v>160</v>
      </c>
      <c r="J313" s="21" t="s">
        <v>38</v>
      </c>
      <c r="K313" s="21"/>
      <c r="L313" s="21" t="s">
        <v>15</v>
      </c>
      <c r="M313" s="21" t="s">
        <v>85</v>
      </c>
      <c r="N313" s="13" t="str">
        <f>_xlfn.IFNA(VLOOKUP(C313,'Points and Classes'!D:E,2,FALSE),"")</f>
        <v>Stock 1000</v>
      </c>
      <c r="O313" s="8">
        <f>IF(N313="Sportsman",0,_xlfn.IFNA(VLOOKUP(E313,'Points and Classes'!A:B,2,FALSE),0))</f>
        <v>0</v>
      </c>
      <c r="P313" s="8">
        <f>_xlfn.IFNA(VLOOKUP(N313&amp;G313,'By Class Overall'!A:F,6,FALSE),0)</f>
        <v>0</v>
      </c>
      <c r="Q313" s="8">
        <f>_xlfn.IFNA(VLOOKUP(N313&amp;G313,'By Class Overall'!A:G,7,FALSE),0)</f>
        <v>0</v>
      </c>
    </row>
    <row r="314" spans="1:17" x14ac:dyDescent="0.25">
      <c r="A314" s="21">
        <v>2</v>
      </c>
      <c r="B314" s="21" t="s">
        <v>12</v>
      </c>
      <c r="C314" s="21" t="s">
        <v>115</v>
      </c>
      <c r="D314" s="21" t="s">
        <v>38</v>
      </c>
      <c r="E314" s="21" t="s">
        <v>38</v>
      </c>
      <c r="F314" s="21">
        <v>86</v>
      </c>
      <c r="G314" s="21" t="s">
        <v>50</v>
      </c>
      <c r="H314" s="21"/>
      <c r="I314" s="21" t="s">
        <v>160</v>
      </c>
      <c r="J314" s="21" t="s">
        <v>38</v>
      </c>
      <c r="K314" s="21"/>
      <c r="L314" s="21" t="s">
        <v>17</v>
      </c>
      <c r="M314" s="21" t="s">
        <v>33</v>
      </c>
      <c r="N314" s="13" t="str">
        <f>_xlfn.IFNA(VLOOKUP(C314,'Points and Classes'!D:E,2,FALSE),"")</f>
        <v>Stock 1000</v>
      </c>
      <c r="O314" s="8">
        <f>IF(N314="Sportsman",0,_xlfn.IFNA(VLOOKUP(E314,'Points and Classes'!A:B,2,FALSE),0))</f>
        <v>0</v>
      </c>
      <c r="P314" s="8">
        <f>_xlfn.IFNA(VLOOKUP(N314&amp;G314,'By Class Overall'!A:F,6,FALSE),0)</f>
        <v>0</v>
      </c>
      <c r="Q314" s="8">
        <f>_xlfn.IFNA(VLOOKUP(N314&amp;G314,'By Class Overall'!A:G,7,FALSE),0)</f>
        <v>0</v>
      </c>
    </row>
    <row r="315" spans="1:17" x14ac:dyDescent="0.25">
      <c r="A315" s="21">
        <v>2</v>
      </c>
      <c r="B315" s="21" t="s">
        <v>12</v>
      </c>
      <c r="C315" s="21" t="s">
        <v>115</v>
      </c>
      <c r="D315" s="21" t="s">
        <v>38</v>
      </c>
      <c r="E315" s="21" t="s">
        <v>38</v>
      </c>
      <c r="F315" s="21">
        <v>881</v>
      </c>
      <c r="G315" s="21" t="s">
        <v>163</v>
      </c>
      <c r="H315" s="21"/>
      <c r="I315" s="21" t="s">
        <v>160</v>
      </c>
      <c r="J315" s="21" t="s">
        <v>38</v>
      </c>
      <c r="K315" s="21"/>
      <c r="L315" s="21" t="s">
        <v>183</v>
      </c>
      <c r="M315" s="21" t="s">
        <v>184</v>
      </c>
      <c r="N315" s="13" t="str">
        <f>_xlfn.IFNA(VLOOKUP(C315,'Points and Classes'!D:E,2,FALSE),"")</f>
        <v>Stock 1000</v>
      </c>
      <c r="O315" s="8">
        <f>IF(N315="Sportsman",0,_xlfn.IFNA(VLOOKUP(E315,'Points and Classes'!A:B,2,FALSE),0))</f>
        <v>0</v>
      </c>
      <c r="P315" s="8">
        <f>_xlfn.IFNA(VLOOKUP(N315&amp;G315,'By Class Overall'!A:F,6,FALSE),0)</f>
        <v>0</v>
      </c>
      <c r="Q315" s="8">
        <f>_xlfn.IFNA(VLOOKUP(N315&amp;G315,'By Class Overall'!A:G,7,FALSE),0)</f>
        <v>0</v>
      </c>
    </row>
    <row r="316" spans="1:17" x14ac:dyDescent="0.25">
      <c r="A316" s="21">
        <v>2</v>
      </c>
      <c r="B316" s="21" t="s">
        <v>12</v>
      </c>
      <c r="C316" s="21" t="s">
        <v>115</v>
      </c>
      <c r="D316" s="21" t="s">
        <v>38</v>
      </c>
      <c r="E316" s="21" t="s">
        <v>38</v>
      </c>
      <c r="F316" s="21">
        <v>174</v>
      </c>
      <c r="G316" s="21" t="s">
        <v>144</v>
      </c>
      <c r="H316" s="21"/>
      <c r="I316" s="21" t="s">
        <v>160</v>
      </c>
      <c r="J316" s="21" t="s">
        <v>38</v>
      </c>
      <c r="K316" s="21"/>
      <c r="L316" s="21" t="s">
        <v>28</v>
      </c>
      <c r="M316" s="21" t="s">
        <v>162</v>
      </c>
      <c r="N316" s="13" t="str">
        <f>_xlfn.IFNA(VLOOKUP(C316,'Points and Classes'!D:E,2,FALSE),"")</f>
        <v>Stock 1000</v>
      </c>
      <c r="O316" s="8">
        <f>IF(N316="Sportsman",0,_xlfn.IFNA(VLOOKUP(E316,'Points and Classes'!A:B,2,FALSE),0))</f>
        <v>0</v>
      </c>
      <c r="P316" s="8">
        <f>_xlfn.IFNA(VLOOKUP(N316&amp;G316,'By Class Overall'!A:F,6,FALSE),0)</f>
        <v>0</v>
      </c>
      <c r="Q316" s="8">
        <f>_xlfn.IFNA(VLOOKUP(N316&amp;G316,'By Class Overall'!A:G,7,FALSE),0)</f>
        <v>0</v>
      </c>
    </row>
    <row r="317" spans="1:17" x14ac:dyDescent="0.25">
      <c r="A317" s="21">
        <v>2</v>
      </c>
      <c r="B317" s="21" t="s">
        <v>12</v>
      </c>
      <c r="C317" s="21" t="s">
        <v>115</v>
      </c>
      <c r="D317" s="21" t="s">
        <v>38</v>
      </c>
      <c r="E317" s="21" t="s">
        <v>38</v>
      </c>
      <c r="F317" s="21">
        <v>117</v>
      </c>
      <c r="G317" s="21" t="s">
        <v>16</v>
      </c>
      <c r="H317" s="21"/>
      <c r="I317" s="21" t="s">
        <v>160</v>
      </c>
      <c r="J317" s="21" t="s">
        <v>38</v>
      </c>
      <c r="K317" s="21"/>
      <c r="L317" s="25" t="s">
        <v>34</v>
      </c>
      <c r="M317" s="21" t="s">
        <v>63</v>
      </c>
      <c r="N317" s="13" t="str">
        <f>_xlfn.IFNA(VLOOKUP(C317,'Points and Classes'!D:E,2,FALSE),"")</f>
        <v>Stock 1000</v>
      </c>
      <c r="O317" s="8">
        <f>IF(N317="Sportsman",0,_xlfn.IFNA(VLOOKUP(E317,'Points and Classes'!A:B,2,FALSE),0))</f>
        <v>0</v>
      </c>
      <c r="P317" s="8">
        <f>_xlfn.IFNA(VLOOKUP(N317&amp;G317,'By Class Overall'!A:F,6,FALSE),0)</f>
        <v>18</v>
      </c>
      <c r="Q317" s="8">
        <f>_xlfn.IFNA(VLOOKUP(N317&amp;G317,'By Class Overall'!A:G,7,FALSE),0)</f>
        <v>14</v>
      </c>
    </row>
    <row r="318" spans="1:17" x14ac:dyDescent="0.25">
      <c r="A318" s="21">
        <v>2</v>
      </c>
      <c r="B318" s="21" t="s">
        <v>12</v>
      </c>
      <c r="C318" s="21" t="s">
        <v>115</v>
      </c>
      <c r="D318" s="21" t="s">
        <v>38</v>
      </c>
      <c r="E318" s="21" t="s">
        <v>38</v>
      </c>
      <c r="F318" s="21">
        <v>307</v>
      </c>
      <c r="G318" s="21" t="s">
        <v>25</v>
      </c>
      <c r="H318" s="21"/>
      <c r="I318" s="21" t="s">
        <v>160</v>
      </c>
      <c r="J318" s="21" t="s">
        <v>38</v>
      </c>
      <c r="K318" s="21"/>
      <c r="L318" s="21" t="s">
        <v>26</v>
      </c>
      <c r="M318" s="21" t="s">
        <v>27</v>
      </c>
      <c r="N318" s="13" t="str">
        <f>_xlfn.IFNA(VLOOKUP(C318,'Points and Classes'!D:E,2,FALSE),"")</f>
        <v>Stock 1000</v>
      </c>
      <c r="O318" s="8">
        <f>IF(N318="Sportsman",0,_xlfn.IFNA(VLOOKUP(E318,'Points and Classes'!A:B,2,FALSE),0))</f>
        <v>0</v>
      </c>
      <c r="P318" s="8">
        <f>_xlfn.IFNA(VLOOKUP(N318&amp;G318,'By Class Overall'!A:F,6,FALSE),0)</f>
        <v>0</v>
      </c>
      <c r="Q318" s="8">
        <f>_xlfn.IFNA(VLOOKUP(N318&amp;G318,'By Class Overall'!A:G,7,FALSE),0)</f>
        <v>0</v>
      </c>
    </row>
    <row r="319" spans="1:17" x14ac:dyDescent="0.25">
      <c r="A319" s="21">
        <v>2</v>
      </c>
      <c r="B319" s="21" t="s">
        <v>12</v>
      </c>
      <c r="C319" s="21" t="s">
        <v>115</v>
      </c>
      <c r="D319" s="21" t="s">
        <v>38</v>
      </c>
      <c r="E319" s="21" t="s">
        <v>38</v>
      </c>
      <c r="F319" s="21">
        <v>107</v>
      </c>
      <c r="G319" s="21" t="s">
        <v>30</v>
      </c>
      <c r="H319" s="21"/>
      <c r="I319" s="21" t="s">
        <v>160</v>
      </c>
      <c r="J319" s="21" t="s">
        <v>38</v>
      </c>
      <c r="K319" s="21"/>
      <c r="L319" s="21" t="s">
        <v>31</v>
      </c>
      <c r="M319" s="21" t="s">
        <v>32</v>
      </c>
      <c r="N319" s="13" t="str">
        <f>_xlfn.IFNA(VLOOKUP(C319,'Points and Classes'!D:E,2,FALSE),"")</f>
        <v>Stock 1000</v>
      </c>
      <c r="O319" s="8">
        <f>IF(N319="Sportsman",0,_xlfn.IFNA(VLOOKUP(E319,'Points and Classes'!A:B,2,FALSE),0))</f>
        <v>0</v>
      </c>
      <c r="P319" s="8">
        <f>_xlfn.IFNA(VLOOKUP(N319&amp;G319,'By Class Overall'!A:F,6,FALSE),0)</f>
        <v>22</v>
      </c>
      <c r="Q319" s="8">
        <f>_xlfn.IFNA(VLOOKUP(N319&amp;G319,'By Class Overall'!A:G,7,FALSE),0)</f>
        <v>12</v>
      </c>
    </row>
    <row r="320" spans="1:17" x14ac:dyDescent="0.25">
      <c r="A320" s="21">
        <v>2</v>
      </c>
      <c r="B320" s="21" t="s">
        <v>12</v>
      </c>
      <c r="C320" s="21" t="s">
        <v>115</v>
      </c>
      <c r="D320" s="21" t="s">
        <v>38</v>
      </c>
      <c r="E320" s="21" t="s">
        <v>38</v>
      </c>
      <c r="F320" s="21">
        <v>89</v>
      </c>
      <c r="G320" s="21" t="s">
        <v>215</v>
      </c>
      <c r="H320" s="21"/>
      <c r="I320" s="21" t="s">
        <v>160</v>
      </c>
      <c r="J320" s="21" t="s">
        <v>38</v>
      </c>
      <c r="K320" s="21"/>
      <c r="L320" s="21" t="s">
        <v>170</v>
      </c>
      <c r="M320" s="21" t="s">
        <v>216</v>
      </c>
      <c r="N320" s="13" t="str">
        <f>_xlfn.IFNA(VLOOKUP(C320,'Points and Classes'!D:E,2,FALSE),"")</f>
        <v>Stock 1000</v>
      </c>
      <c r="O320" s="8">
        <f>IF(N320="Sportsman",0,_xlfn.IFNA(VLOOKUP(E320,'Points and Classes'!A:B,2,FALSE),0))</f>
        <v>0</v>
      </c>
      <c r="P320" s="8">
        <f>_xlfn.IFNA(VLOOKUP(N320&amp;G320,'By Class Overall'!A:F,6,FALSE),0)</f>
        <v>0</v>
      </c>
      <c r="Q320" s="8">
        <f>_xlfn.IFNA(VLOOKUP(N320&amp;G320,'By Class Overall'!A:G,7,FALSE),0)</f>
        <v>0</v>
      </c>
    </row>
    <row r="321" spans="1:17" x14ac:dyDescent="0.25">
      <c r="A321" s="21">
        <v>2</v>
      </c>
      <c r="B321" s="21" t="s">
        <v>12</v>
      </c>
      <c r="C321" s="21" t="s">
        <v>387</v>
      </c>
      <c r="D321" s="21">
        <v>2</v>
      </c>
      <c r="E321" s="21">
        <v>1</v>
      </c>
      <c r="F321" s="21">
        <v>22</v>
      </c>
      <c r="G321" s="21" t="s">
        <v>21</v>
      </c>
      <c r="H321" s="21">
        <v>7</v>
      </c>
      <c r="I321" s="21" t="s">
        <v>388</v>
      </c>
      <c r="J321" s="21">
        <v>40.862000000000002</v>
      </c>
      <c r="K321" s="21">
        <v>40.862000000000002</v>
      </c>
      <c r="L321" s="21" t="s">
        <v>389</v>
      </c>
      <c r="M321" s="21" t="s">
        <v>67</v>
      </c>
      <c r="N321" s="13" t="str">
        <f>_xlfn.IFNA(VLOOKUP(C321,'Points and Classes'!D:E,2,FALSE),"")</f>
        <v>Super Street Bike</v>
      </c>
      <c r="O321" s="8">
        <f>IF(N321="Sportsman",0,_xlfn.IFNA(VLOOKUP(E321,'Points and Classes'!A:B,2,FALSE),0))</f>
        <v>50</v>
      </c>
      <c r="P321" s="8">
        <f>_xlfn.IFNA(VLOOKUP(N321&amp;G321,'By Class Overall'!A:F,6,FALSE),0)</f>
        <v>126</v>
      </c>
      <c r="Q321" s="8">
        <f>_xlfn.IFNA(VLOOKUP(N321&amp;G321,'By Class Overall'!A:G,7,FALSE),0)</f>
        <v>1</v>
      </c>
    </row>
    <row r="322" spans="1:17" x14ac:dyDescent="0.25">
      <c r="A322" s="21">
        <v>2</v>
      </c>
      <c r="B322" s="21" t="s">
        <v>12</v>
      </c>
      <c r="C322" s="21" t="s">
        <v>387</v>
      </c>
      <c r="D322" s="21" t="s">
        <v>38</v>
      </c>
      <c r="E322" s="21" t="s">
        <v>38</v>
      </c>
      <c r="F322" s="21">
        <v>711</v>
      </c>
      <c r="G322" s="21" t="s">
        <v>84</v>
      </c>
      <c r="H322" s="21"/>
      <c r="I322" s="21" t="s">
        <v>160</v>
      </c>
      <c r="J322" s="21" t="s">
        <v>38</v>
      </c>
      <c r="K322" s="21"/>
      <c r="L322" s="21" t="s">
        <v>15</v>
      </c>
      <c r="M322" s="21" t="s">
        <v>85</v>
      </c>
      <c r="N322" s="13" t="str">
        <f>_xlfn.IFNA(VLOOKUP(C322,'Points and Classes'!D:E,2,FALSE),"")</f>
        <v>Super Street Bike</v>
      </c>
      <c r="O322" s="8">
        <f>IF(N322="Sportsman",0,_xlfn.IFNA(VLOOKUP(E322,'Points and Classes'!A:B,2,FALSE),0))</f>
        <v>0</v>
      </c>
      <c r="P322" s="8">
        <f>_xlfn.IFNA(VLOOKUP(N322&amp;G322,'By Class Overall'!A:F,6,FALSE),0)</f>
        <v>0</v>
      </c>
      <c r="Q322" s="8">
        <f>_xlfn.IFNA(VLOOKUP(N322&amp;G322,'By Class Overall'!A:G,7,FALSE),0)</f>
        <v>0</v>
      </c>
    </row>
    <row r="323" spans="1:17" x14ac:dyDescent="0.25">
      <c r="A323" s="21">
        <v>2</v>
      </c>
      <c r="B323" s="21" t="s">
        <v>12</v>
      </c>
      <c r="C323" s="21" t="s">
        <v>387</v>
      </c>
      <c r="D323" s="21" t="s">
        <v>38</v>
      </c>
      <c r="E323" s="21" t="s">
        <v>38</v>
      </c>
      <c r="F323" s="21">
        <v>805</v>
      </c>
      <c r="G323" s="21" t="s">
        <v>43</v>
      </c>
      <c r="H323" s="21"/>
      <c r="I323" s="21" t="s">
        <v>160</v>
      </c>
      <c r="J323" s="21" t="s">
        <v>38</v>
      </c>
      <c r="K323" s="21"/>
      <c r="L323" s="21" t="s">
        <v>44</v>
      </c>
      <c r="M323" s="21" t="s">
        <v>29</v>
      </c>
      <c r="N323" s="13" t="str">
        <f>_xlfn.IFNA(VLOOKUP(C323,'Points and Classes'!D:E,2,FALSE),"")</f>
        <v>Super Street Bike</v>
      </c>
      <c r="O323" s="8">
        <f>IF(N323="Sportsman",0,_xlfn.IFNA(VLOOKUP(E323,'Points and Classes'!A:B,2,FALSE),0))</f>
        <v>0</v>
      </c>
      <c r="P323" s="8">
        <f>_xlfn.IFNA(VLOOKUP(N323&amp;G323,'By Class Overall'!A:F,6,FALSE),0)</f>
        <v>0</v>
      </c>
      <c r="Q323" s="8">
        <f>_xlfn.IFNA(VLOOKUP(N323&amp;G323,'By Class Overall'!A:G,7,FALSE),0)</f>
        <v>0</v>
      </c>
    </row>
    <row r="324" spans="1:17" x14ac:dyDescent="0.25">
      <c r="A324" s="21">
        <v>2</v>
      </c>
      <c r="B324" s="21" t="s">
        <v>12</v>
      </c>
      <c r="C324" s="21" t="s">
        <v>387</v>
      </c>
      <c r="D324" s="21" t="s">
        <v>38</v>
      </c>
      <c r="E324" s="21" t="s">
        <v>38</v>
      </c>
      <c r="F324" s="21">
        <v>365</v>
      </c>
      <c r="G324" s="21" t="s">
        <v>58</v>
      </c>
      <c r="H324" s="21"/>
      <c r="I324" s="21" t="s">
        <v>160</v>
      </c>
      <c r="J324" s="21" t="s">
        <v>38</v>
      </c>
      <c r="K324" s="21"/>
      <c r="L324" s="21" t="s">
        <v>17</v>
      </c>
      <c r="M324" s="21" t="s">
        <v>70</v>
      </c>
      <c r="N324" s="13" t="str">
        <f>_xlfn.IFNA(VLOOKUP(C324,'Points and Classes'!D:E,2,FALSE),"")</f>
        <v>Super Street Bike</v>
      </c>
      <c r="O324" s="8">
        <f>IF(N324="Sportsman",0,_xlfn.IFNA(VLOOKUP(E324,'Points and Classes'!A:B,2,FALSE),0))</f>
        <v>0</v>
      </c>
      <c r="P324" s="8">
        <f>_xlfn.IFNA(VLOOKUP(N324&amp;G324,'By Class Overall'!A:F,6,FALSE),0)</f>
        <v>0</v>
      </c>
      <c r="Q324" s="8">
        <f>_xlfn.IFNA(VLOOKUP(N324&amp;G324,'By Class Overall'!A:G,7,FALSE),0)</f>
        <v>0</v>
      </c>
    </row>
    <row r="325" spans="1:17" x14ac:dyDescent="0.25">
      <c r="A325" s="25">
        <v>3</v>
      </c>
      <c r="B325" s="21" t="s">
        <v>12</v>
      </c>
      <c r="C325" s="25" t="s">
        <v>13</v>
      </c>
      <c r="D325" s="25">
        <v>1</v>
      </c>
      <c r="E325" s="25">
        <v>1</v>
      </c>
      <c r="F325" s="25">
        <v>177</v>
      </c>
      <c r="G325" s="25" t="s">
        <v>51</v>
      </c>
      <c r="H325" s="25">
        <v>7</v>
      </c>
      <c r="I325" s="25" t="s">
        <v>390</v>
      </c>
      <c r="J325" s="25"/>
      <c r="K325" s="25"/>
      <c r="L325" s="25" t="s">
        <v>28</v>
      </c>
      <c r="M325" s="25" t="s">
        <v>52</v>
      </c>
      <c r="N325" s="25" t="s">
        <v>13</v>
      </c>
      <c r="O325" s="25">
        <v>50</v>
      </c>
      <c r="P325" s="8">
        <f>_xlfn.IFNA(VLOOKUP(N325&amp;G325,'By Class Overall'!A:F,6,FALSE),0)</f>
        <v>100</v>
      </c>
      <c r="Q325" s="8">
        <f>_xlfn.IFNA(VLOOKUP(N325&amp;G325,'By Class Overall'!A:G,7,FALSE),0)</f>
        <v>2</v>
      </c>
    </row>
    <row r="326" spans="1:17" x14ac:dyDescent="0.25">
      <c r="A326" s="25">
        <v>3</v>
      </c>
      <c r="B326" s="25" t="s">
        <v>12</v>
      </c>
      <c r="C326" s="25" t="s">
        <v>13</v>
      </c>
      <c r="D326" s="25">
        <v>2</v>
      </c>
      <c r="E326" s="25">
        <v>2</v>
      </c>
      <c r="F326" s="25">
        <v>136</v>
      </c>
      <c r="G326" s="25" t="s">
        <v>18</v>
      </c>
      <c r="H326" s="25">
        <v>7</v>
      </c>
      <c r="I326" s="25" t="s">
        <v>397</v>
      </c>
      <c r="J326" s="25">
        <v>3.4889999999999999</v>
      </c>
      <c r="K326" s="25">
        <v>3.4889999999999999</v>
      </c>
      <c r="L326" s="25" t="s">
        <v>148</v>
      </c>
      <c r="M326" s="25" t="s">
        <v>20</v>
      </c>
      <c r="N326" s="25" t="s">
        <v>13</v>
      </c>
      <c r="O326" s="25">
        <v>40</v>
      </c>
      <c r="P326" s="8">
        <f>_xlfn.IFNA(VLOOKUP(N326&amp;G326,'By Class Overall'!A:F,6,FALSE),0)</f>
        <v>130</v>
      </c>
      <c r="Q326" s="8">
        <f>_xlfn.IFNA(VLOOKUP(N326&amp;G326,'By Class Overall'!A:G,7,FALSE),0)</f>
        <v>1</v>
      </c>
    </row>
    <row r="327" spans="1:17" x14ac:dyDescent="0.25">
      <c r="A327" s="25">
        <v>3</v>
      </c>
      <c r="B327" s="25" t="s">
        <v>12</v>
      </c>
      <c r="C327" s="25" t="s">
        <v>13</v>
      </c>
      <c r="D327" s="25">
        <v>3</v>
      </c>
      <c r="E327" s="25">
        <v>3</v>
      </c>
      <c r="F327" s="25">
        <v>117</v>
      </c>
      <c r="G327" s="25" t="s">
        <v>16</v>
      </c>
      <c r="H327" s="25">
        <v>7</v>
      </c>
      <c r="I327" s="25" t="s">
        <v>398</v>
      </c>
      <c r="J327" s="25">
        <v>36.707999999999998</v>
      </c>
      <c r="K327" s="25">
        <v>33.219000000000001</v>
      </c>
      <c r="L327" s="25" t="s">
        <v>34</v>
      </c>
      <c r="M327" s="25" t="s">
        <v>63</v>
      </c>
      <c r="N327" s="25" t="s">
        <v>13</v>
      </c>
      <c r="O327" s="25">
        <v>32</v>
      </c>
      <c r="P327" s="8">
        <f>_xlfn.IFNA(VLOOKUP(N327&amp;G327,'By Class Overall'!A:F,6,FALSE),0)</f>
        <v>54</v>
      </c>
      <c r="Q327" s="8">
        <f>_xlfn.IFNA(VLOOKUP(N327&amp;G327,'By Class Overall'!A:G,7,FALSE),0)</f>
        <v>5</v>
      </c>
    </row>
    <row r="328" spans="1:17" x14ac:dyDescent="0.25">
      <c r="A328" s="25">
        <v>3</v>
      </c>
      <c r="B328" s="21" t="s">
        <v>12</v>
      </c>
      <c r="C328" s="25" t="s">
        <v>13</v>
      </c>
      <c r="D328" s="25">
        <v>4</v>
      </c>
      <c r="E328" s="25">
        <v>4</v>
      </c>
      <c r="F328" s="25">
        <v>321</v>
      </c>
      <c r="G328" s="25" t="s">
        <v>145</v>
      </c>
      <c r="H328" s="25">
        <v>7</v>
      </c>
      <c r="I328" s="25" t="s">
        <v>399</v>
      </c>
      <c r="J328" s="25">
        <v>43.463000000000001</v>
      </c>
      <c r="K328" s="25">
        <v>6.7549999999999999</v>
      </c>
      <c r="L328" s="25" t="s">
        <v>146</v>
      </c>
      <c r="M328" s="25" t="s">
        <v>147</v>
      </c>
      <c r="N328" s="25" t="s">
        <v>13</v>
      </c>
      <c r="O328" s="25">
        <v>26</v>
      </c>
      <c r="P328" s="8">
        <f>_xlfn.IFNA(VLOOKUP(N328&amp;G328,'By Class Overall'!A:F,6,FALSE),0)</f>
        <v>84</v>
      </c>
      <c r="Q328" s="8">
        <f>_xlfn.IFNA(VLOOKUP(N328&amp;G328,'By Class Overall'!A:G,7,FALSE),0)</f>
        <v>3</v>
      </c>
    </row>
    <row r="329" spans="1:17" x14ac:dyDescent="0.25">
      <c r="A329" s="25">
        <v>3</v>
      </c>
      <c r="B329" s="25" t="s">
        <v>12</v>
      </c>
      <c r="C329" s="25" t="s">
        <v>13</v>
      </c>
      <c r="D329" s="25">
        <v>5</v>
      </c>
      <c r="E329" s="25">
        <v>5</v>
      </c>
      <c r="F329" s="25">
        <v>998</v>
      </c>
      <c r="G329" s="25" t="s">
        <v>400</v>
      </c>
      <c r="H329" s="25">
        <v>7</v>
      </c>
      <c r="I329" s="25" t="s">
        <v>401</v>
      </c>
      <c r="J329" s="25">
        <v>43.518000000000001</v>
      </c>
      <c r="K329" s="25">
        <v>5.5E-2</v>
      </c>
      <c r="L329" s="25" t="s">
        <v>402</v>
      </c>
      <c r="M329" s="25" t="s">
        <v>403</v>
      </c>
      <c r="N329" s="25" t="s">
        <v>13</v>
      </c>
      <c r="O329" s="25">
        <v>22</v>
      </c>
      <c r="P329" s="8">
        <f>_xlfn.IFNA(VLOOKUP(N329&amp;G329,'By Class Overall'!A:F,6,FALSE),0)</f>
        <v>22</v>
      </c>
      <c r="Q329" s="8">
        <f>_xlfn.IFNA(VLOOKUP(N329&amp;G329,'By Class Overall'!A:G,7,FALSE),0)</f>
        <v>9</v>
      </c>
    </row>
    <row r="330" spans="1:17" x14ac:dyDescent="0.25">
      <c r="A330" s="25">
        <v>3</v>
      </c>
      <c r="B330" s="25" t="s">
        <v>12</v>
      </c>
      <c r="C330" s="25" t="s">
        <v>13</v>
      </c>
      <c r="D330" s="25">
        <v>6</v>
      </c>
      <c r="E330" s="25">
        <v>6</v>
      </c>
      <c r="F330" s="25">
        <v>126</v>
      </c>
      <c r="G330" s="25" t="s">
        <v>404</v>
      </c>
      <c r="H330" s="25">
        <v>7</v>
      </c>
      <c r="I330" s="25" t="s">
        <v>405</v>
      </c>
      <c r="J330" s="25">
        <v>45.249000000000002</v>
      </c>
      <c r="K330" s="25">
        <v>1.7310000000000001</v>
      </c>
      <c r="L330" s="25" t="s">
        <v>15</v>
      </c>
      <c r="M330" s="25" t="s">
        <v>406</v>
      </c>
      <c r="N330" s="25" t="s">
        <v>13</v>
      </c>
      <c r="O330" s="25">
        <v>20</v>
      </c>
      <c r="P330" s="8">
        <f>_xlfn.IFNA(VLOOKUP(N330&amp;G330,'By Class Overall'!A:F,6,FALSE),0)</f>
        <v>40</v>
      </c>
      <c r="Q330" s="8">
        <f>_xlfn.IFNA(VLOOKUP(N330&amp;G330,'By Class Overall'!A:G,7,FALSE),0)</f>
        <v>7</v>
      </c>
    </row>
    <row r="331" spans="1:17" x14ac:dyDescent="0.25">
      <c r="A331" s="25">
        <v>3</v>
      </c>
      <c r="B331" s="21" t="s">
        <v>12</v>
      </c>
      <c r="C331" s="25" t="s">
        <v>13</v>
      </c>
      <c r="D331" s="25">
        <v>7</v>
      </c>
      <c r="E331" s="25">
        <v>7</v>
      </c>
      <c r="F331" s="25">
        <v>467</v>
      </c>
      <c r="G331" s="25" t="s">
        <v>164</v>
      </c>
      <c r="H331" s="25">
        <v>7</v>
      </c>
      <c r="I331" s="25" t="s">
        <v>407</v>
      </c>
      <c r="J331" s="25">
        <v>47.941000000000003</v>
      </c>
      <c r="K331" s="25">
        <v>2.6920000000000002</v>
      </c>
      <c r="L331" s="25" t="s">
        <v>28</v>
      </c>
      <c r="M331" s="25" t="s">
        <v>29</v>
      </c>
      <c r="N331" s="25" t="s">
        <v>13</v>
      </c>
      <c r="O331" s="25">
        <v>18</v>
      </c>
      <c r="P331" s="8">
        <f>_xlfn.IFNA(VLOOKUP(N331&amp;G331,'By Class Overall'!A:F,6,FALSE),0)</f>
        <v>84</v>
      </c>
      <c r="Q331" s="8">
        <f>_xlfn.IFNA(VLOOKUP(N331&amp;G331,'By Class Overall'!A:G,7,FALSE),0)</f>
        <v>3</v>
      </c>
    </row>
    <row r="332" spans="1:17" x14ac:dyDescent="0.25">
      <c r="A332" s="25">
        <v>3</v>
      </c>
      <c r="B332" s="25" t="s">
        <v>12</v>
      </c>
      <c r="C332" s="25" t="s">
        <v>13</v>
      </c>
      <c r="D332" s="25">
        <v>8</v>
      </c>
      <c r="E332" s="25">
        <v>8</v>
      </c>
      <c r="F332" s="25">
        <v>168</v>
      </c>
      <c r="G332" s="25" t="s">
        <v>408</v>
      </c>
      <c r="H332" s="25">
        <v>7</v>
      </c>
      <c r="I332" s="25" t="s">
        <v>409</v>
      </c>
      <c r="J332" s="25">
        <v>49.881999999999998</v>
      </c>
      <c r="K332" s="25">
        <v>1.9410000000000001</v>
      </c>
      <c r="L332" s="25" t="s">
        <v>41</v>
      </c>
      <c r="M332" s="25" t="s">
        <v>160</v>
      </c>
      <c r="N332" s="25" t="s">
        <v>13</v>
      </c>
      <c r="O332" s="25">
        <v>16</v>
      </c>
      <c r="P332" s="8">
        <f>_xlfn.IFNA(VLOOKUP(N332&amp;G332,'By Class Overall'!A:F,6,FALSE),0)</f>
        <v>16</v>
      </c>
      <c r="Q332" s="8">
        <f>_xlfn.IFNA(VLOOKUP(N332&amp;G332,'By Class Overall'!A:G,7,FALSE),0)</f>
        <v>13</v>
      </c>
    </row>
    <row r="333" spans="1:17" x14ac:dyDescent="0.25">
      <c r="A333" s="25">
        <v>3</v>
      </c>
      <c r="B333" s="25" t="s">
        <v>12</v>
      </c>
      <c r="C333" s="25" t="s">
        <v>13</v>
      </c>
      <c r="D333" s="25">
        <v>9</v>
      </c>
      <c r="E333" s="25">
        <v>9</v>
      </c>
      <c r="F333" s="25">
        <v>430</v>
      </c>
      <c r="G333" s="25" t="s">
        <v>410</v>
      </c>
      <c r="H333" s="25">
        <v>7</v>
      </c>
      <c r="I333" s="25" t="s">
        <v>411</v>
      </c>
      <c r="J333" s="25">
        <v>50.057000000000002</v>
      </c>
      <c r="K333" s="25">
        <v>0.17499999999999999</v>
      </c>
      <c r="L333" s="25" t="s">
        <v>15</v>
      </c>
      <c r="M333" s="25" t="s">
        <v>412</v>
      </c>
      <c r="N333" s="25" t="s">
        <v>13</v>
      </c>
      <c r="O333" s="25">
        <v>14</v>
      </c>
      <c r="P333" s="8">
        <f>_xlfn.IFNA(VLOOKUP(N333&amp;G333,'By Class Overall'!A:F,6,FALSE),0)</f>
        <v>14</v>
      </c>
      <c r="Q333" s="8">
        <f>_xlfn.IFNA(VLOOKUP(N333&amp;G333,'By Class Overall'!A:G,7,FALSE),0)</f>
        <v>15</v>
      </c>
    </row>
    <row r="334" spans="1:17" x14ac:dyDescent="0.25">
      <c r="A334" s="25">
        <v>3</v>
      </c>
      <c r="B334" s="25" t="s">
        <v>12</v>
      </c>
      <c r="C334" s="25" t="s">
        <v>13</v>
      </c>
      <c r="D334" s="25">
        <v>10</v>
      </c>
      <c r="E334" s="25">
        <v>10</v>
      </c>
      <c r="F334" s="25">
        <v>660</v>
      </c>
      <c r="G334" s="25" t="s">
        <v>35</v>
      </c>
      <c r="H334" s="25">
        <v>7</v>
      </c>
      <c r="I334" s="25" t="s">
        <v>391</v>
      </c>
      <c r="J334" s="26">
        <v>1.0268287037037036E-3</v>
      </c>
      <c r="K334" s="25">
        <v>38.661000000000001</v>
      </c>
      <c r="L334" s="25" t="s">
        <v>79</v>
      </c>
      <c r="M334" s="25" t="s">
        <v>36</v>
      </c>
      <c r="N334" s="25" t="s">
        <v>13</v>
      </c>
      <c r="O334" s="25">
        <v>12</v>
      </c>
      <c r="P334" s="8">
        <f>_xlfn.IFNA(VLOOKUP(N334&amp;G334,'By Class Overall'!A:F,6,FALSE),0)</f>
        <v>48</v>
      </c>
      <c r="Q334" s="8">
        <f>_xlfn.IFNA(VLOOKUP(N334&amp;G334,'By Class Overall'!A:G,7,FALSE),0)</f>
        <v>6</v>
      </c>
    </row>
    <row r="335" spans="1:17" x14ac:dyDescent="0.25">
      <c r="A335" s="25">
        <v>3</v>
      </c>
      <c r="B335" s="25" t="s">
        <v>12</v>
      </c>
      <c r="C335" s="25" t="s">
        <v>13</v>
      </c>
      <c r="D335" s="25">
        <v>11</v>
      </c>
      <c r="E335" s="25">
        <v>11</v>
      </c>
      <c r="F335" s="25">
        <v>268</v>
      </c>
      <c r="G335" s="25" t="s">
        <v>87</v>
      </c>
      <c r="H335" s="25">
        <v>7</v>
      </c>
      <c r="I335" s="25" t="s">
        <v>392</v>
      </c>
      <c r="J335" s="26">
        <v>1.274398148148148E-3</v>
      </c>
      <c r="K335" s="25">
        <v>21.39</v>
      </c>
      <c r="L335" s="25" t="s">
        <v>88</v>
      </c>
      <c r="M335" s="25" t="s">
        <v>89</v>
      </c>
      <c r="N335" s="25" t="s">
        <v>13</v>
      </c>
      <c r="O335" s="25">
        <v>10</v>
      </c>
      <c r="P335" s="8">
        <f>_xlfn.IFNA(VLOOKUP(N335&amp;G335,'By Class Overall'!A:F,6,FALSE),0)</f>
        <v>22</v>
      </c>
      <c r="Q335" s="8">
        <f>_xlfn.IFNA(VLOOKUP(N335&amp;G335,'By Class Overall'!A:G,7,FALSE),0)</f>
        <v>9</v>
      </c>
    </row>
    <row r="336" spans="1:17" x14ac:dyDescent="0.25">
      <c r="A336" s="25">
        <v>3</v>
      </c>
      <c r="B336" s="21" t="s">
        <v>12</v>
      </c>
      <c r="C336" s="25" t="s">
        <v>13</v>
      </c>
      <c r="D336" s="25">
        <v>12</v>
      </c>
      <c r="E336" s="25">
        <v>12</v>
      </c>
      <c r="F336" s="25">
        <v>130</v>
      </c>
      <c r="G336" s="25" t="s">
        <v>393</v>
      </c>
      <c r="H336" s="25">
        <v>7</v>
      </c>
      <c r="I336" s="25" t="s">
        <v>394</v>
      </c>
      <c r="J336" s="26">
        <v>1.9982870370370371E-3</v>
      </c>
      <c r="K336" s="26">
        <v>7.2388888888888893E-4</v>
      </c>
      <c r="L336" s="25" t="s">
        <v>395</v>
      </c>
      <c r="M336" s="25" t="s">
        <v>396</v>
      </c>
      <c r="N336" s="25" t="s">
        <v>13</v>
      </c>
      <c r="O336" s="25">
        <v>9</v>
      </c>
      <c r="P336" s="8">
        <f>_xlfn.IFNA(VLOOKUP(N336&amp;G336,'By Class Overall'!A:F,6,FALSE),0)</f>
        <v>9</v>
      </c>
      <c r="Q336" s="8">
        <f>_xlfn.IFNA(VLOOKUP(N336&amp;G336,'By Class Overall'!A:G,7,FALSE),0)</f>
        <v>16</v>
      </c>
    </row>
    <row r="337" spans="1:17" x14ac:dyDescent="0.25">
      <c r="A337" s="25">
        <v>3</v>
      </c>
      <c r="B337" s="21" t="s">
        <v>12</v>
      </c>
      <c r="C337" s="25" t="s">
        <v>13</v>
      </c>
      <c r="D337" s="25" t="s">
        <v>38</v>
      </c>
      <c r="E337" s="25" t="s">
        <v>38</v>
      </c>
      <c r="F337" s="25">
        <v>711</v>
      </c>
      <c r="G337" s="25" t="s">
        <v>84</v>
      </c>
      <c r="H337" s="25"/>
      <c r="I337" s="25" t="s">
        <v>160</v>
      </c>
      <c r="J337" s="25" t="s">
        <v>38</v>
      </c>
      <c r="K337" s="25"/>
      <c r="L337" s="25" t="s">
        <v>15</v>
      </c>
      <c r="M337" s="25" t="s">
        <v>85</v>
      </c>
      <c r="N337" s="25" t="s">
        <v>13</v>
      </c>
      <c r="O337" s="25">
        <v>0</v>
      </c>
      <c r="P337" s="8">
        <f>_xlfn.IFNA(VLOOKUP(N337&amp;G337,'By Class Overall'!A:F,6,FALSE),0)</f>
        <v>0</v>
      </c>
      <c r="Q337" s="8">
        <f>_xlfn.IFNA(VLOOKUP(N337&amp;G337,'By Class Overall'!A:G,7,FALSE),0)</f>
        <v>0</v>
      </c>
    </row>
    <row r="338" spans="1:17" x14ac:dyDescent="0.25">
      <c r="A338" s="25">
        <v>3</v>
      </c>
      <c r="B338" s="25" t="s">
        <v>12</v>
      </c>
      <c r="C338" s="25" t="s">
        <v>13</v>
      </c>
      <c r="D338" s="25" t="s">
        <v>38</v>
      </c>
      <c r="E338" s="25" t="s">
        <v>38</v>
      </c>
      <c r="F338" s="25">
        <v>805</v>
      </c>
      <c r="G338" s="25" t="s">
        <v>43</v>
      </c>
      <c r="H338" s="25"/>
      <c r="I338" s="25" t="s">
        <v>160</v>
      </c>
      <c r="J338" s="25" t="s">
        <v>38</v>
      </c>
      <c r="K338" s="25"/>
      <c r="L338" s="25" t="s">
        <v>44</v>
      </c>
      <c r="M338" s="25" t="s">
        <v>29</v>
      </c>
      <c r="N338" s="25" t="s">
        <v>13</v>
      </c>
      <c r="O338" s="25">
        <v>0</v>
      </c>
      <c r="P338" s="8">
        <f>_xlfn.IFNA(VLOOKUP(N338&amp;G338,'By Class Overall'!A:F,6,FALSE),0)</f>
        <v>0</v>
      </c>
      <c r="Q338" s="8">
        <f>_xlfn.IFNA(VLOOKUP(N338&amp;G338,'By Class Overall'!A:G,7,FALSE),0)</f>
        <v>0</v>
      </c>
    </row>
    <row r="339" spans="1:17" x14ac:dyDescent="0.25">
      <c r="A339" s="25">
        <v>3</v>
      </c>
      <c r="B339" s="25" t="s">
        <v>12</v>
      </c>
      <c r="C339" s="25" t="s">
        <v>13</v>
      </c>
      <c r="D339" s="25" t="s">
        <v>38</v>
      </c>
      <c r="E339" s="25" t="s">
        <v>38</v>
      </c>
      <c r="F339" s="25">
        <v>240</v>
      </c>
      <c r="G339" s="25" t="s">
        <v>413</v>
      </c>
      <c r="H339" s="25"/>
      <c r="I339" s="25" t="s">
        <v>160</v>
      </c>
      <c r="J339" s="25" t="s">
        <v>38</v>
      </c>
      <c r="K339" s="25"/>
      <c r="L339" s="25" t="s">
        <v>28</v>
      </c>
      <c r="M339" s="25" t="s">
        <v>414</v>
      </c>
      <c r="N339" s="25" t="s">
        <v>13</v>
      </c>
      <c r="O339" s="25">
        <v>0</v>
      </c>
      <c r="P339" s="8">
        <f>_xlfn.IFNA(VLOOKUP(N339&amp;G339,'By Class Overall'!A:F,6,FALSE),0)</f>
        <v>0</v>
      </c>
      <c r="Q339" s="8">
        <f>_xlfn.IFNA(VLOOKUP(N339&amp;G339,'By Class Overall'!A:G,7,FALSE),0)</f>
        <v>0</v>
      </c>
    </row>
    <row r="340" spans="1:17" x14ac:dyDescent="0.25">
      <c r="A340" s="25">
        <v>3</v>
      </c>
      <c r="B340" s="21" t="s">
        <v>12</v>
      </c>
      <c r="C340" s="25" t="s">
        <v>13</v>
      </c>
      <c r="D340" s="25" t="s">
        <v>38</v>
      </c>
      <c r="E340" s="25" t="s">
        <v>38</v>
      </c>
      <c r="F340" s="25">
        <v>107</v>
      </c>
      <c r="G340" s="25" t="s">
        <v>30</v>
      </c>
      <c r="H340" s="25"/>
      <c r="I340" s="25" t="s">
        <v>160</v>
      </c>
      <c r="J340" s="25" t="s">
        <v>38</v>
      </c>
      <c r="K340" s="25"/>
      <c r="L340" s="25" t="s">
        <v>31</v>
      </c>
      <c r="M340" s="25" t="s">
        <v>32</v>
      </c>
      <c r="N340" s="25" t="s">
        <v>13</v>
      </c>
      <c r="O340" s="25">
        <v>0</v>
      </c>
      <c r="P340" s="8">
        <f>_xlfn.IFNA(VLOOKUP(N340&amp;G340,'By Class Overall'!A:F,6,FALSE),0)</f>
        <v>0</v>
      </c>
      <c r="Q340" s="8">
        <f>_xlfn.IFNA(VLOOKUP(N340&amp;G340,'By Class Overall'!A:G,7,FALSE),0)</f>
        <v>0</v>
      </c>
    </row>
    <row r="341" spans="1:17" x14ac:dyDescent="0.25">
      <c r="A341" s="25">
        <v>3</v>
      </c>
      <c r="B341" s="25" t="s">
        <v>12</v>
      </c>
      <c r="C341" s="25" t="s">
        <v>13</v>
      </c>
      <c r="D341" s="25" t="s">
        <v>38</v>
      </c>
      <c r="E341" s="25" t="s">
        <v>38</v>
      </c>
      <c r="F341" s="25">
        <v>607</v>
      </c>
      <c r="G341" s="25" t="s">
        <v>37</v>
      </c>
      <c r="H341" s="25"/>
      <c r="I341" s="25" t="s">
        <v>160</v>
      </c>
      <c r="J341" s="25" t="s">
        <v>38</v>
      </c>
      <c r="K341" s="25"/>
      <c r="L341" s="25" t="s">
        <v>28</v>
      </c>
      <c r="M341" s="25" t="s">
        <v>187</v>
      </c>
      <c r="N341" s="25" t="s">
        <v>13</v>
      </c>
      <c r="O341" s="25">
        <v>0</v>
      </c>
      <c r="P341" s="8">
        <f>_xlfn.IFNA(VLOOKUP(N341&amp;G341,'By Class Overall'!A:F,6,FALSE),0)</f>
        <v>0</v>
      </c>
      <c r="Q341" s="8">
        <f>_xlfn.IFNA(VLOOKUP(N341&amp;G341,'By Class Overall'!A:G,7,FALSE),0)</f>
        <v>0</v>
      </c>
    </row>
    <row r="342" spans="1:17" x14ac:dyDescent="0.25">
      <c r="A342" s="25">
        <v>3</v>
      </c>
      <c r="B342" s="25" t="s">
        <v>12</v>
      </c>
      <c r="C342" s="25" t="s">
        <v>13</v>
      </c>
      <c r="D342" s="25" t="s">
        <v>38</v>
      </c>
      <c r="E342" s="25" t="s">
        <v>38</v>
      </c>
      <c r="F342" s="25" t="s">
        <v>415</v>
      </c>
      <c r="G342" s="25" t="s">
        <v>416</v>
      </c>
      <c r="H342" s="25"/>
      <c r="I342" s="25" t="s">
        <v>160</v>
      </c>
      <c r="J342" s="25" t="s">
        <v>38</v>
      </c>
      <c r="K342" s="25"/>
      <c r="L342" s="25" t="s">
        <v>417</v>
      </c>
      <c r="M342" s="25" t="s">
        <v>418</v>
      </c>
      <c r="N342" s="25" t="s">
        <v>13</v>
      </c>
      <c r="O342" s="25">
        <v>0</v>
      </c>
      <c r="P342" s="8">
        <f>_xlfn.IFNA(VLOOKUP(N342&amp;G342,'By Class Overall'!A:F,6,FALSE),0)</f>
        <v>0</v>
      </c>
      <c r="Q342" s="8">
        <f>_xlfn.IFNA(VLOOKUP(N342&amp;G342,'By Class Overall'!A:G,7,FALSE),0)</f>
        <v>0</v>
      </c>
    </row>
    <row r="343" spans="1:17" x14ac:dyDescent="0.25">
      <c r="A343" s="25">
        <v>3</v>
      </c>
      <c r="B343" s="21" t="s">
        <v>12</v>
      </c>
      <c r="C343" s="25" t="s">
        <v>13</v>
      </c>
      <c r="D343" s="25" t="s">
        <v>38</v>
      </c>
      <c r="E343" s="25" t="s">
        <v>38</v>
      </c>
      <c r="F343" s="25">
        <v>79</v>
      </c>
      <c r="G343" s="25" t="s">
        <v>419</v>
      </c>
      <c r="H343" s="25"/>
      <c r="I343" s="25" t="s">
        <v>160</v>
      </c>
      <c r="J343" s="25" t="s">
        <v>38</v>
      </c>
      <c r="K343" s="25"/>
      <c r="L343" s="25" t="s">
        <v>420</v>
      </c>
      <c r="M343" s="25" t="s">
        <v>421</v>
      </c>
      <c r="N343" s="25" t="s">
        <v>13</v>
      </c>
      <c r="O343" s="25">
        <v>0</v>
      </c>
      <c r="P343" s="8">
        <f>_xlfn.IFNA(VLOOKUP(N343&amp;G343,'By Class Overall'!A:F,6,FALSE),0)</f>
        <v>0</v>
      </c>
      <c r="Q343" s="8">
        <f>_xlfn.IFNA(VLOOKUP(N343&amp;G343,'By Class Overall'!A:G,7,FALSE),0)</f>
        <v>0</v>
      </c>
    </row>
    <row r="344" spans="1:17" x14ac:dyDescent="0.25">
      <c r="A344" s="25">
        <v>3</v>
      </c>
      <c r="B344" s="25" t="s">
        <v>12</v>
      </c>
      <c r="C344" s="25" t="s">
        <v>13</v>
      </c>
      <c r="D344" s="25" t="s">
        <v>38</v>
      </c>
      <c r="E344" s="25" t="s">
        <v>38</v>
      </c>
      <c r="F344" s="25">
        <v>310</v>
      </c>
      <c r="G344" s="25" t="s">
        <v>422</v>
      </c>
      <c r="H344" s="25"/>
      <c r="I344" s="25" t="s">
        <v>160</v>
      </c>
      <c r="J344" s="25" t="s">
        <v>38</v>
      </c>
      <c r="K344" s="25"/>
      <c r="L344" s="25" t="s">
        <v>420</v>
      </c>
      <c r="M344" s="25" t="s">
        <v>423</v>
      </c>
      <c r="N344" s="25" t="s">
        <v>13</v>
      </c>
      <c r="O344" s="25">
        <v>0</v>
      </c>
      <c r="P344" s="8">
        <f>_xlfn.IFNA(VLOOKUP(N344&amp;G344,'By Class Overall'!A:F,6,FALSE),0)</f>
        <v>0</v>
      </c>
      <c r="Q344" s="8">
        <f>_xlfn.IFNA(VLOOKUP(N344&amp;G344,'By Class Overall'!A:G,7,FALSE),0)</f>
        <v>0</v>
      </c>
    </row>
    <row r="345" spans="1:17" x14ac:dyDescent="0.25">
      <c r="A345" s="25">
        <v>3</v>
      </c>
      <c r="B345" s="25" t="s">
        <v>12</v>
      </c>
      <c r="C345" s="25" t="s">
        <v>116</v>
      </c>
      <c r="D345" s="25">
        <v>1</v>
      </c>
      <c r="E345" s="25">
        <v>1</v>
      </c>
      <c r="F345" s="25" t="s">
        <v>424</v>
      </c>
      <c r="G345" s="25" t="s">
        <v>425</v>
      </c>
      <c r="H345" s="25">
        <v>7</v>
      </c>
      <c r="I345" s="25" t="s">
        <v>426</v>
      </c>
      <c r="J345" s="25"/>
      <c r="K345" s="25"/>
      <c r="L345" s="25" t="s">
        <v>167</v>
      </c>
      <c r="M345" s="25" t="s">
        <v>427</v>
      </c>
      <c r="N345" s="25" t="s">
        <v>116</v>
      </c>
      <c r="O345" s="25">
        <v>50</v>
      </c>
      <c r="P345" s="8">
        <f>_xlfn.IFNA(VLOOKUP(N345&amp;G345,'By Class Overall'!A:F,6,FALSE),0)</f>
        <v>50</v>
      </c>
      <c r="Q345" s="8">
        <f>_xlfn.IFNA(VLOOKUP(N345&amp;G345,'By Class Overall'!A:G,7,FALSE),0)</f>
        <v>4</v>
      </c>
    </row>
    <row r="346" spans="1:17" x14ac:dyDescent="0.25">
      <c r="A346" s="25">
        <v>3</v>
      </c>
      <c r="B346" s="21" t="s">
        <v>12</v>
      </c>
      <c r="C346" s="25" t="s">
        <v>116</v>
      </c>
      <c r="D346" s="25">
        <v>2</v>
      </c>
      <c r="E346" s="25">
        <v>2</v>
      </c>
      <c r="F346" s="25">
        <v>197</v>
      </c>
      <c r="G346" s="25" t="s">
        <v>440</v>
      </c>
      <c r="H346" s="25">
        <v>7</v>
      </c>
      <c r="I346" s="25" t="s">
        <v>441</v>
      </c>
      <c r="J346" s="25">
        <v>10.221</v>
      </c>
      <c r="K346" s="25">
        <v>10.221</v>
      </c>
      <c r="L346" s="25" t="s">
        <v>15</v>
      </c>
      <c r="M346" s="25" t="s">
        <v>442</v>
      </c>
      <c r="N346" s="25" t="s">
        <v>116</v>
      </c>
      <c r="O346" s="25">
        <v>40</v>
      </c>
      <c r="P346" s="8">
        <f>_xlfn.IFNA(VLOOKUP(N346&amp;G346,'By Class Overall'!A:F,6,FALSE),0)</f>
        <v>40</v>
      </c>
      <c r="Q346" s="8">
        <f>_xlfn.IFNA(VLOOKUP(N346&amp;G346,'By Class Overall'!A:G,7,FALSE),0)</f>
        <v>8</v>
      </c>
    </row>
    <row r="347" spans="1:17" x14ac:dyDescent="0.25">
      <c r="A347" s="25">
        <v>3</v>
      </c>
      <c r="B347" s="25" t="s">
        <v>12</v>
      </c>
      <c r="C347" s="25" t="s">
        <v>116</v>
      </c>
      <c r="D347" s="25">
        <v>3</v>
      </c>
      <c r="E347" s="25">
        <v>3</v>
      </c>
      <c r="F347" s="25">
        <v>412</v>
      </c>
      <c r="G347" s="25" t="s">
        <v>443</v>
      </c>
      <c r="H347" s="25">
        <v>7</v>
      </c>
      <c r="I347" s="25" t="s">
        <v>444</v>
      </c>
      <c r="J347" s="25">
        <v>18.84</v>
      </c>
      <c r="K347" s="25">
        <v>8.6189999999999998</v>
      </c>
      <c r="L347" s="25" t="s">
        <v>39</v>
      </c>
      <c r="M347" s="25" t="s">
        <v>445</v>
      </c>
      <c r="N347" s="25" t="s">
        <v>116</v>
      </c>
      <c r="O347" s="25">
        <v>32</v>
      </c>
      <c r="P347" s="8">
        <f>_xlfn.IFNA(VLOOKUP(N347&amp;G347,'By Class Overall'!A:F,6,FALSE),0)</f>
        <v>32</v>
      </c>
      <c r="Q347" s="8">
        <f>_xlfn.IFNA(VLOOKUP(N347&amp;G347,'By Class Overall'!A:G,7,FALSE),0)</f>
        <v>11</v>
      </c>
    </row>
    <row r="348" spans="1:17" x14ac:dyDescent="0.25">
      <c r="A348" s="25">
        <v>3</v>
      </c>
      <c r="B348" s="25" t="s">
        <v>12</v>
      </c>
      <c r="C348" s="25" t="s">
        <v>116</v>
      </c>
      <c r="D348" s="25">
        <v>4</v>
      </c>
      <c r="E348" s="25">
        <v>4</v>
      </c>
      <c r="F348" s="25">
        <v>307</v>
      </c>
      <c r="G348" s="25" t="s">
        <v>25</v>
      </c>
      <c r="H348" s="25">
        <v>7</v>
      </c>
      <c r="I348" s="25" t="s">
        <v>446</v>
      </c>
      <c r="J348" s="25">
        <v>26.759</v>
      </c>
      <c r="K348" s="25">
        <v>7.9189999999999996</v>
      </c>
      <c r="L348" s="25" t="s">
        <v>23</v>
      </c>
      <c r="M348" s="25" t="s">
        <v>27</v>
      </c>
      <c r="N348" s="25" t="s">
        <v>116</v>
      </c>
      <c r="O348" s="25">
        <v>26</v>
      </c>
      <c r="P348" s="8">
        <f>_xlfn.IFNA(VLOOKUP(N348&amp;G348,'By Class Overall'!A:F,6,FALSE),0)</f>
        <v>88</v>
      </c>
      <c r="Q348" s="8">
        <f>_xlfn.IFNA(VLOOKUP(N348&amp;G348,'By Class Overall'!A:G,7,FALSE),0)</f>
        <v>2</v>
      </c>
    </row>
    <row r="349" spans="1:17" x14ac:dyDescent="0.25">
      <c r="A349" s="25">
        <v>3</v>
      </c>
      <c r="B349" s="21" t="s">
        <v>12</v>
      </c>
      <c r="C349" s="25" t="s">
        <v>116</v>
      </c>
      <c r="D349" s="25">
        <v>5</v>
      </c>
      <c r="E349" s="25">
        <v>5</v>
      </c>
      <c r="F349" s="25">
        <v>126</v>
      </c>
      <c r="G349" s="25" t="s">
        <v>404</v>
      </c>
      <c r="H349" s="25">
        <v>7</v>
      </c>
      <c r="I349" s="25" t="s">
        <v>447</v>
      </c>
      <c r="J349" s="25">
        <v>32.972000000000001</v>
      </c>
      <c r="K349" s="25">
        <v>6.2130000000000001</v>
      </c>
      <c r="L349" s="25" t="s">
        <v>15</v>
      </c>
      <c r="M349" s="25" t="s">
        <v>406</v>
      </c>
      <c r="N349" s="25" t="s">
        <v>116</v>
      </c>
      <c r="O349" s="25">
        <v>22</v>
      </c>
      <c r="P349" s="8">
        <f>_xlfn.IFNA(VLOOKUP(N349&amp;G349,'By Class Overall'!A:F,6,FALSE),0)</f>
        <v>48</v>
      </c>
      <c r="Q349" s="8">
        <f>_xlfn.IFNA(VLOOKUP(N349&amp;G349,'By Class Overall'!A:G,7,FALSE),0)</f>
        <v>7</v>
      </c>
    </row>
    <row r="350" spans="1:17" x14ac:dyDescent="0.25">
      <c r="A350" s="25">
        <v>3</v>
      </c>
      <c r="B350" s="25" t="s">
        <v>12</v>
      </c>
      <c r="C350" s="25" t="s">
        <v>116</v>
      </c>
      <c r="D350" s="25">
        <v>6</v>
      </c>
      <c r="E350" s="25">
        <v>6</v>
      </c>
      <c r="F350" s="25">
        <v>966</v>
      </c>
      <c r="G350" s="25" t="s">
        <v>190</v>
      </c>
      <c r="H350" s="25">
        <v>7</v>
      </c>
      <c r="I350" s="25" t="s">
        <v>448</v>
      </c>
      <c r="J350" s="25">
        <v>40.454999999999998</v>
      </c>
      <c r="K350" s="25">
        <v>7.4829999999999997</v>
      </c>
      <c r="L350" s="25" t="s">
        <v>161</v>
      </c>
      <c r="M350" s="25" t="s">
        <v>449</v>
      </c>
      <c r="N350" s="25" t="s">
        <v>116</v>
      </c>
      <c r="O350" s="25">
        <v>20</v>
      </c>
      <c r="P350" s="8">
        <f>_xlfn.IFNA(VLOOKUP(N350&amp;G350,'By Class Overall'!A:F,6,FALSE),0)</f>
        <v>110</v>
      </c>
      <c r="Q350" s="8">
        <f>_xlfn.IFNA(VLOOKUP(N350&amp;G350,'By Class Overall'!A:G,7,FALSE),0)</f>
        <v>1</v>
      </c>
    </row>
    <row r="351" spans="1:17" x14ac:dyDescent="0.25">
      <c r="A351" s="25">
        <v>3</v>
      </c>
      <c r="B351" s="25" t="s">
        <v>12</v>
      </c>
      <c r="C351" s="25" t="s">
        <v>116</v>
      </c>
      <c r="D351" s="25">
        <v>7</v>
      </c>
      <c r="E351" s="25">
        <v>7</v>
      </c>
      <c r="F351" s="25">
        <v>430</v>
      </c>
      <c r="G351" s="25" t="s">
        <v>410</v>
      </c>
      <c r="H351" s="25">
        <v>7</v>
      </c>
      <c r="I351" s="25" t="s">
        <v>450</v>
      </c>
      <c r="J351" s="25">
        <v>51.572000000000003</v>
      </c>
      <c r="K351" s="25">
        <v>11.117000000000001</v>
      </c>
      <c r="L351" s="25" t="s">
        <v>15</v>
      </c>
      <c r="M351" s="25" t="s">
        <v>412</v>
      </c>
      <c r="N351" s="25" t="s">
        <v>116</v>
      </c>
      <c r="O351" s="25">
        <v>18</v>
      </c>
      <c r="P351" s="8">
        <f>_xlfn.IFNA(VLOOKUP(N351&amp;G351,'By Class Overall'!A:F,6,FALSE),0)</f>
        <v>18</v>
      </c>
      <c r="Q351" s="8">
        <f>_xlfn.IFNA(VLOOKUP(N351&amp;G351,'By Class Overall'!A:G,7,FALSE),0)</f>
        <v>18</v>
      </c>
    </row>
    <row r="352" spans="1:17" x14ac:dyDescent="0.25">
      <c r="A352" s="25">
        <v>3</v>
      </c>
      <c r="B352" s="21" t="s">
        <v>12</v>
      </c>
      <c r="C352" s="25" t="s">
        <v>116</v>
      </c>
      <c r="D352" s="25">
        <v>8</v>
      </c>
      <c r="E352" s="25">
        <v>8</v>
      </c>
      <c r="F352" s="25">
        <v>805</v>
      </c>
      <c r="G352" s="25" t="s">
        <v>43</v>
      </c>
      <c r="H352" s="25">
        <v>7</v>
      </c>
      <c r="I352" s="25" t="s">
        <v>451</v>
      </c>
      <c r="J352" s="25">
        <v>55.164000000000001</v>
      </c>
      <c r="K352" s="25">
        <v>3.5920000000000001</v>
      </c>
      <c r="L352" s="25" t="s">
        <v>44</v>
      </c>
      <c r="M352" s="25" t="s">
        <v>29</v>
      </c>
      <c r="N352" s="25" t="s">
        <v>116</v>
      </c>
      <c r="O352" s="25">
        <v>16</v>
      </c>
      <c r="P352" s="8">
        <f>_xlfn.IFNA(VLOOKUP(N352&amp;G352,'By Class Overall'!A:F,6,FALSE),0)</f>
        <v>50</v>
      </c>
      <c r="Q352" s="8">
        <f>_xlfn.IFNA(VLOOKUP(N352&amp;G352,'By Class Overall'!A:G,7,FALSE),0)</f>
        <v>4</v>
      </c>
    </row>
    <row r="353" spans="1:17" x14ac:dyDescent="0.25">
      <c r="A353" s="25">
        <v>3</v>
      </c>
      <c r="B353" s="25" t="s">
        <v>12</v>
      </c>
      <c r="C353" s="25" t="s">
        <v>116</v>
      </c>
      <c r="D353" s="25">
        <v>9</v>
      </c>
      <c r="E353" s="25">
        <v>9</v>
      </c>
      <c r="F353" s="25">
        <v>750</v>
      </c>
      <c r="G353" s="25" t="s">
        <v>204</v>
      </c>
      <c r="H353" s="25">
        <v>7</v>
      </c>
      <c r="I353" s="25" t="s">
        <v>452</v>
      </c>
      <c r="J353" s="25">
        <v>55.167000000000002</v>
      </c>
      <c r="K353" s="25">
        <v>3.0000000000000001E-3</v>
      </c>
      <c r="L353" s="25" t="s">
        <v>15</v>
      </c>
      <c r="M353" s="25" t="s">
        <v>205</v>
      </c>
      <c r="N353" s="25" t="s">
        <v>116</v>
      </c>
      <c r="O353" s="25">
        <v>14</v>
      </c>
      <c r="P353" s="8">
        <f>_xlfn.IFNA(VLOOKUP(N353&amp;G353,'By Class Overall'!A:F,6,FALSE),0)</f>
        <v>34</v>
      </c>
      <c r="Q353" s="8">
        <f>_xlfn.IFNA(VLOOKUP(N353&amp;G353,'By Class Overall'!A:G,7,FALSE),0)</f>
        <v>9</v>
      </c>
    </row>
    <row r="354" spans="1:17" x14ac:dyDescent="0.25">
      <c r="A354" s="25">
        <v>3</v>
      </c>
      <c r="B354" s="21" t="s">
        <v>12</v>
      </c>
      <c r="C354" s="25" t="s">
        <v>116</v>
      </c>
      <c r="D354" s="25">
        <v>10</v>
      </c>
      <c r="E354" s="25">
        <v>10</v>
      </c>
      <c r="F354" s="25">
        <v>711</v>
      </c>
      <c r="G354" s="25" t="s">
        <v>84</v>
      </c>
      <c r="H354" s="25">
        <v>7</v>
      </c>
      <c r="I354" s="25" t="s">
        <v>428</v>
      </c>
      <c r="J354" s="26">
        <v>8.4532407407407419E-4</v>
      </c>
      <c r="K354" s="25">
        <v>17.869</v>
      </c>
      <c r="L354" s="25" t="s">
        <v>15</v>
      </c>
      <c r="M354" s="25" t="s">
        <v>85</v>
      </c>
      <c r="N354" s="25" t="s">
        <v>116</v>
      </c>
      <c r="O354" s="25">
        <v>12</v>
      </c>
      <c r="P354" s="8">
        <f>_xlfn.IFNA(VLOOKUP(N354&amp;G354,'By Class Overall'!A:F,6,FALSE),0)</f>
        <v>56</v>
      </c>
      <c r="Q354" s="8">
        <f>_xlfn.IFNA(VLOOKUP(N354&amp;G354,'By Class Overall'!A:G,7,FALSE),0)</f>
        <v>3</v>
      </c>
    </row>
    <row r="355" spans="1:17" x14ac:dyDescent="0.25">
      <c r="A355" s="25">
        <v>3</v>
      </c>
      <c r="B355" s="25" t="s">
        <v>12</v>
      </c>
      <c r="C355" s="25" t="s">
        <v>116</v>
      </c>
      <c r="D355" s="25">
        <v>11</v>
      </c>
      <c r="E355" s="25">
        <v>11</v>
      </c>
      <c r="F355" s="25">
        <v>660</v>
      </c>
      <c r="G355" s="25" t="s">
        <v>35</v>
      </c>
      <c r="H355" s="25">
        <v>7</v>
      </c>
      <c r="I355" s="25" t="s">
        <v>429</v>
      </c>
      <c r="J355" s="26">
        <v>8.6724537037037033E-4</v>
      </c>
      <c r="K355" s="25">
        <v>1.8939999999999999</v>
      </c>
      <c r="L355" s="25" t="s">
        <v>79</v>
      </c>
      <c r="M355" s="25" t="s">
        <v>36</v>
      </c>
      <c r="N355" s="25" t="s">
        <v>116</v>
      </c>
      <c r="O355" s="25">
        <v>10</v>
      </c>
      <c r="P355" s="8">
        <f>_xlfn.IFNA(VLOOKUP(N355&amp;G355,'By Class Overall'!A:F,6,FALSE),0)</f>
        <v>29</v>
      </c>
      <c r="Q355" s="8">
        <f>_xlfn.IFNA(VLOOKUP(N355&amp;G355,'By Class Overall'!A:G,7,FALSE),0)</f>
        <v>15</v>
      </c>
    </row>
    <row r="356" spans="1:17" x14ac:dyDescent="0.25">
      <c r="A356" s="25">
        <v>3</v>
      </c>
      <c r="B356" s="25" t="s">
        <v>12</v>
      </c>
      <c r="C356" s="25" t="s">
        <v>116</v>
      </c>
      <c r="D356" s="25">
        <v>12</v>
      </c>
      <c r="E356" s="25">
        <v>12</v>
      </c>
      <c r="F356" s="25">
        <v>131</v>
      </c>
      <c r="G356" s="25" t="s">
        <v>200</v>
      </c>
      <c r="H356" s="25">
        <v>7</v>
      </c>
      <c r="I356" s="25" t="s">
        <v>430</v>
      </c>
      <c r="J356" s="26">
        <v>8.7917824074074081E-4</v>
      </c>
      <c r="K356" s="25">
        <v>1.0309999999999999</v>
      </c>
      <c r="L356" s="25" t="s">
        <v>243</v>
      </c>
      <c r="M356" s="25" t="s">
        <v>57</v>
      </c>
      <c r="N356" s="25" t="s">
        <v>116</v>
      </c>
      <c r="O356" s="25">
        <v>9</v>
      </c>
      <c r="P356" s="8">
        <f>_xlfn.IFNA(VLOOKUP(N356&amp;G356,'By Class Overall'!A:F,6,FALSE),0)</f>
        <v>23</v>
      </c>
      <c r="Q356" s="8">
        <f>_xlfn.IFNA(VLOOKUP(N356&amp;G356,'By Class Overall'!A:G,7,FALSE),0)</f>
        <v>17</v>
      </c>
    </row>
    <row r="357" spans="1:17" x14ac:dyDescent="0.25">
      <c r="A357" s="25">
        <v>3</v>
      </c>
      <c r="B357" s="21" t="s">
        <v>12</v>
      </c>
      <c r="C357" s="25" t="s">
        <v>116</v>
      </c>
      <c r="D357" s="25">
        <v>13</v>
      </c>
      <c r="E357" s="25">
        <v>13</v>
      </c>
      <c r="F357" s="25">
        <v>250</v>
      </c>
      <c r="G357" s="25" t="s">
        <v>431</v>
      </c>
      <c r="H357" s="25">
        <v>7</v>
      </c>
      <c r="I357" s="25" t="s">
        <v>432</v>
      </c>
      <c r="J357" s="26">
        <v>1.0103935185185183E-3</v>
      </c>
      <c r="K357" s="25">
        <v>11.337</v>
      </c>
      <c r="L357" s="25" t="s">
        <v>15</v>
      </c>
      <c r="M357" s="25" t="s">
        <v>433</v>
      </c>
      <c r="N357" s="25" t="s">
        <v>116</v>
      </c>
      <c r="O357" s="25">
        <v>8</v>
      </c>
      <c r="P357" s="8">
        <f>_xlfn.IFNA(VLOOKUP(N357&amp;G357,'By Class Overall'!A:F,6,FALSE),0)</f>
        <v>8</v>
      </c>
      <c r="Q357" s="8">
        <f>_xlfn.IFNA(VLOOKUP(N357&amp;G357,'By Class Overall'!A:G,7,FALSE),0)</f>
        <v>24</v>
      </c>
    </row>
    <row r="358" spans="1:17" x14ac:dyDescent="0.25">
      <c r="A358" s="25">
        <v>3</v>
      </c>
      <c r="B358" s="25" t="s">
        <v>12</v>
      </c>
      <c r="C358" s="25" t="s">
        <v>116</v>
      </c>
      <c r="D358" s="25">
        <v>14</v>
      </c>
      <c r="E358" s="25">
        <v>14</v>
      </c>
      <c r="F358" s="25">
        <v>109</v>
      </c>
      <c r="G358" s="25" t="s">
        <v>139</v>
      </c>
      <c r="H358" s="25">
        <v>7</v>
      </c>
      <c r="I358" s="25" t="s">
        <v>434</v>
      </c>
      <c r="J358" s="26">
        <v>1.0113773148148148E-3</v>
      </c>
      <c r="K358" s="25">
        <v>8.5000000000000006E-2</v>
      </c>
      <c r="L358" s="25" t="s">
        <v>15</v>
      </c>
      <c r="M358" s="25" t="s">
        <v>140</v>
      </c>
      <c r="N358" s="25" t="s">
        <v>116</v>
      </c>
      <c r="O358" s="25">
        <v>7</v>
      </c>
      <c r="P358" s="8">
        <f>_xlfn.IFNA(VLOOKUP(N358&amp;G358,'By Class Overall'!A:F,6,FALSE),0)</f>
        <v>34</v>
      </c>
      <c r="Q358" s="8">
        <f>_xlfn.IFNA(VLOOKUP(N358&amp;G358,'By Class Overall'!A:G,7,FALSE),0)</f>
        <v>9</v>
      </c>
    </row>
    <row r="359" spans="1:17" x14ac:dyDescent="0.25">
      <c r="A359" s="25">
        <v>3</v>
      </c>
      <c r="B359" s="25" t="s">
        <v>12</v>
      </c>
      <c r="C359" s="25" t="s">
        <v>116</v>
      </c>
      <c r="D359" s="25">
        <v>15</v>
      </c>
      <c r="E359" s="25">
        <v>15</v>
      </c>
      <c r="F359" s="25">
        <v>113</v>
      </c>
      <c r="G359" s="25" t="s">
        <v>149</v>
      </c>
      <c r="H359" s="25">
        <v>7</v>
      </c>
      <c r="I359" s="25" t="s">
        <v>435</v>
      </c>
      <c r="J359" s="26">
        <v>1.1239699074074073E-3</v>
      </c>
      <c r="K359" s="25">
        <v>9.7279999999999998</v>
      </c>
      <c r="L359" s="25" t="s">
        <v>206</v>
      </c>
      <c r="M359" s="25" t="s">
        <v>436</v>
      </c>
      <c r="N359" s="25" t="s">
        <v>116</v>
      </c>
      <c r="O359" s="25">
        <v>6</v>
      </c>
      <c r="P359" s="8">
        <f>_xlfn.IFNA(VLOOKUP(N359&amp;G359,'By Class Overall'!A:F,6,FALSE),0)</f>
        <v>14</v>
      </c>
      <c r="Q359" s="8">
        <f>_xlfn.IFNA(VLOOKUP(N359&amp;G359,'By Class Overall'!A:G,7,FALSE),0)</f>
        <v>20</v>
      </c>
    </row>
    <row r="360" spans="1:17" x14ac:dyDescent="0.25">
      <c r="A360" s="25">
        <v>3</v>
      </c>
      <c r="B360" s="21" t="s">
        <v>12</v>
      </c>
      <c r="C360" s="25" t="s">
        <v>116</v>
      </c>
      <c r="D360" s="25">
        <v>16</v>
      </c>
      <c r="E360" s="25">
        <v>16</v>
      </c>
      <c r="F360" s="25">
        <v>268</v>
      </c>
      <c r="G360" s="25" t="s">
        <v>87</v>
      </c>
      <c r="H360" s="25">
        <v>7</v>
      </c>
      <c r="I360" s="25" t="s">
        <v>437</v>
      </c>
      <c r="J360" s="26">
        <v>1.2981712962962962E-3</v>
      </c>
      <c r="K360" s="25">
        <v>15.051</v>
      </c>
      <c r="L360" s="25" t="s">
        <v>88</v>
      </c>
      <c r="M360" s="25" t="s">
        <v>89</v>
      </c>
      <c r="N360" s="25" t="s">
        <v>116</v>
      </c>
      <c r="O360" s="25">
        <v>5</v>
      </c>
      <c r="P360" s="8">
        <f>_xlfn.IFNA(VLOOKUP(N360&amp;G360,'By Class Overall'!A:F,6,FALSE),0)</f>
        <v>27</v>
      </c>
      <c r="Q360" s="8">
        <f>_xlfn.IFNA(VLOOKUP(N360&amp;G360,'By Class Overall'!A:G,7,FALSE),0)</f>
        <v>16</v>
      </c>
    </row>
    <row r="361" spans="1:17" x14ac:dyDescent="0.25">
      <c r="A361" s="25">
        <v>3</v>
      </c>
      <c r="B361" s="25" t="s">
        <v>12</v>
      </c>
      <c r="C361" s="25" t="s">
        <v>116</v>
      </c>
      <c r="D361" s="25">
        <v>17</v>
      </c>
      <c r="E361" s="25">
        <v>17</v>
      </c>
      <c r="F361" s="25">
        <v>123</v>
      </c>
      <c r="G361" s="25" t="s">
        <v>106</v>
      </c>
      <c r="H361" s="25">
        <v>7</v>
      </c>
      <c r="I361" s="25" t="s">
        <v>438</v>
      </c>
      <c r="J361" s="26">
        <v>1.301851851851852E-3</v>
      </c>
      <c r="K361" s="25">
        <v>0.318</v>
      </c>
      <c r="L361" s="25" t="s">
        <v>86</v>
      </c>
      <c r="M361" s="25" t="s">
        <v>160</v>
      </c>
      <c r="N361" s="25" t="s">
        <v>116</v>
      </c>
      <c r="O361" s="25">
        <v>4</v>
      </c>
      <c r="P361" s="8">
        <f>_xlfn.IFNA(VLOOKUP(N361&amp;G361,'By Class Overall'!A:F,6,FALSE),0)</f>
        <v>9</v>
      </c>
      <c r="Q361" s="8">
        <f>_xlfn.IFNA(VLOOKUP(N361&amp;G361,'By Class Overall'!A:G,7,FALSE),0)</f>
        <v>23</v>
      </c>
    </row>
    <row r="362" spans="1:17" x14ac:dyDescent="0.25">
      <c r="A362" s="25">
        <v>3</v>
      </c>
      <c r="B362" s="25" t="s">
        <v>12</v>
      </c>
      <c r="C362" s="25" t="s">
        <v>116</v>
      </c>
      <c r="D362" s="25">
        <v>18</v>
      </c>
      <c r="E362" s="25">
        <v>18</v>
      </c>
      <c r="F362" s="25">
        <v>100</v>
      </c>
      <c r="G362" s="25" t="s">
        <v>185</v>
      </c>
      <c r="H362" s="25">
        <v>6</v>
      </c>
      <c r="I362" s="25" t="s">
        <v>439</v>
      </c>
      <c r="J362" s="25" t="s">
        <v>64</v>
      </c>
      <c r="K362" s="25" t="s">
        <v>64</v>
      </c>
      <c r="L362" s="25" t="s">
        <v>15</v>
      </c>
      <c r="M362" s="25" t="s">
        <v>186</v>
      </c>
      <c r="N362" s="25" t="s">
        <v>116</v>
      </c>
      <c r="O362" s="25">
        <v>3</v>
      </c>
      <c r="P362" s="8">
        <f>_xlfn.IFNA(VLOOKUP(N362&amp;G362,'By Class Overall'!A:F,6,FALSE),0)</f>
        <v>3</v>
      </c>
      <c r="Q362" s="8">
        <f>_xlfn.IFNA(VLOOKUP(N362&amp;G362,'By Class Overall'!A:G,7,FALSE),0)</f>
        <v>25</v>
      </c>
    </row>
    <row r="363" spans="1:17" x14ac:dyDescent="0.25">
      <c r="A363" s="25">
        <v>3</v>
      </c>
      <c r="B363" s="25" t="s">
        <v>12</v>
      </c>
      <c r="C363" s="25" t="s">
        <v>116</v>
      </c>
      <c r="D363" s="25" t="s">
        <v>151</v>
      </c>
      <c r="E363" s="25" t="s">
        <v>151</v>
      </c>
      <c r="F363" s="25">
        <v>217</v>
      </c>
      <c r="G363" s="25" t="s">
        <v>72</v>
      </c>
      <c r="H363" s="25">
        <v>2</v>
      </c>
      <c r="I363" s="25" t="s">
        <v>453</v>
      </c>
      <c r="J363" s="25" t="s">
        <v>151</v>
      </c>
      <c r="K363" s="25" t="s">
        <v>80</v>
      </c>
      <c r="L363" s="25" t="s">
        <v>82</v>
      </c>
      <c r="M363" s="25" t="s">
        <v>42</v>
      </c>
      <c r="N363" s="25" t="s">
        <v>116</v>
      </c>
      <c r="O363" s="25">
        <v>0</v>
      </c>
      <c r="P363" s="8">
        <f>_xlfn.IFNA(VLOOKUP(N363&amp;G363,'By Class Overall'!A:F,6,FALSE),0)</f>
        <v>32</v>
      </c>
      <c r="Q363" s="8">
        <f>_xlfn.IFNA(VLOOKUP(N363&amp;G363,'By Class Overall'!A:G,7,FALSE),0)</f>
        <v>11</v>
      </c>
    </row>
    <row r="364" spans="1:17" x14ac:dyDescent="0.25">
      <c r="A364" s="25">
        <v>3</v>
      </c>
      <c r="B364" s="21" t="s">
        <v>12</v>
      </c>
      <c r="C364" s="25" t="s">
        <v>116</v>
      </c>
      <c r="D364" s="25" t="s">
        <v>38</v>
      </c>
      <c r="E364" s="25" t="s">
        <v>38</v>
      </c>
      <c r="F364" s="25">
        <v>51</v>
      </c>
      <c r="G364" s="25" t="s">
        <v>454</v>
      </c>
      <c r="H364" s="25"/>
      <c r="I364" s="25" t="s">
        <v>160</v>
      </c>
      <c r="J364" s="25" t="s">
        <v>38</v>
      </c>
      <c r="K364" s="25"/>
      <c r="L364" s="25" t="s">
        <v>455</v>
      </c>
      <c r="M364" s="25" t="s">
        <v>456</v>
      </c>
      <c r="N364" s="25" t="s">
        <v>116</v>
      </c>
      <c r="O364" s="25">
        <v>0</v>
      </c>
      <c r="P364" s="8">
        <f>_xlfn.IFNA(VLOOKUP(N364&amp;G364,'By Class Overall'!A:F,6,FALSE),0)</f>
        <v>0</v>
      </c>
      <c r="Q364" s="8">
        <f>_xlfn.IFNA(VLOOKUP(N364&amp;G364,'By Class Overall'!A:G,7,FALSE),0)</f>
        <v>0</v>
      </c>
    </row>
    <row r="365" spans="1:17" x14ac:dyDescent="0.25">
      <c r="A365" s="25">
        <v>3</v>
      </c>
      <c r="B365" s="25" t="s">
        <v>12</v>
      </c>
      <c r="C365" s="25" t="s">
        <v>116</v>
      </c>
      <c r="D365" s="25" t="s">
        <v>38</v>
      </c>
      <c r="E365" s="25" t="s">
        <v>38</v>
      </c>
      <c r="F365" s="25">
        <v>425</v>
      </c>
      <c r="G365" s="25" t="s">
        <v>230</v>
      </c>
      <c r="H365" s="25"/>
      <c r="I365" s="25" t="s">
        <v>160</v>
      </c>
      <c r="J365" s="25" t="s">
        <v>38</v>
      </c>
      <c r="K365" s="25"/>
      <c r="L365" s="25" t="s">
        <v>19</v>
      </c>
      <c r="M365" s="25" t="s">
        <v>165</v>
      </c>
      <c r="N365" s="25" t="s">
        <v>116</v>
      </c>
      <c r="O365" s="25">
        <v>0</v>
      </c>
      <c r="P365" s="8">
        <f>_xlfn.IFNA(VLOOKUP(N365&amp;G365,'By Class Overall'!A:F,6,FALSE),0)</f>
        <v>0</v>
      </c>
      <c r="Q365" s="8">
        <f>_xlfn.IFNA(VLOOKUP(N365&amp;G365,'By Class Overall'!A:G,7,FALSE),0)</f>
        <v>0</v>
      </c>
    </row>
    <row r="366" spans="1:17" x14ac:dyDescent="0.25">
      <c r="A366" s="25">
        <v>3</v>
      </c>
      <c r="B366" s="25" t="s">
        <v>12</v>
      </c>
      <c r="C366" s="25" t="s">
        <v>116</v>
      </c>
      <c r="D366" s="25" t="s">
        <v>38</v>
      </c>
      <c r="E366" s="25" t="s">
        <v>38</v>
      </c>
      <c r="F366" s="25">
        <v>168</v>
      </c>
      <c r="G366" s="25" t="s">
        <v>408</v>
      </c>
      <c r="H366" s="25"/>
      <c r="I366" s="25" t="s">
        <v>160</v>
      </c>
      <c r="J366" s="25" t="s">
        <v>38</v>
      </c>
      <c r="K366" s="25"/>
      <c r="L366" s="25" t="s">
        <v>41</v>
      </c>
      <c r="M366" s="25" t="s">
        <v>457</v>
      </c>
      <c r="N366" s="25" t="s">
        <v>116</v>
      </c>
      <c r="O366" s="25">
        <v>0</v>
      </c>
      <c r="P366" s="8">
        <f>_xlfn.IFNA(VLOOKUP(N366&amp;G366,'By Class Overall'!A:F,6,FALSE),0)</f>
        <v>0</v>
      </c>
      <c r="Q366" s="8">
        <f>_xlfn.IFNA(VLOOKUP(N366&amp;G366,'By Class Overall'!A:G,7,FALSE),0)</f>
        <v>0</v>
      </c>
    </row>
    <row r="367" spans="1:17" x14ac:dyDescent="0.25">
      <c r="A367" s="25">
        <v>3</v>
      </c>
      <c r="B367" s="21" t="s">
        <v>12</v>
      </c>
      <c r="C367" s="25" t="s">
        <v>129</v>
      </c>
      <c r="D367" s="25">
        <v>1</v>
      </c>
      <c r="E367" s="25">
        <v>1</v>
      </c>
      <c r="F367" s="25">
        <v>53</v>
      </c>
      <c r="G367" s="25" t="s">
        <v>65</v>
      </c>
      <c r="H367" s="25">
        <v>7</v>
      </c>
      <c r="I367" s="25" t="s">
        <v>458</v>
      </c>
      <c r="J367" s="25"/>
      <c r="K367" s="25"/>
      <c r="L367" s="25" t="s">
        <v>17</v>
      </c>
      <c r="M367" s="25" t="s">
        <v>66</v>
      </c>
      <c r="N367" s="25" t="s">
        <v>129</v>
      </c>
      <c r="O367" s="25">
        <v>50</v>
      </c>
      <c r="P367" s="8">
        <f>_xlfn.IFNA(VLOOKUP(N367&amp;G367,'By Class Overall'!A:F,6,FALSE),0)</f>
        <v>150</v>
      </c>
      <c r="Q367" s="8">
        <f>_xlfn.IFNA(VLOOKUP(N367&amp;G367,'By Class Overall'!A:G,7,FALSE),0)</f>
        <v>1</v>
      </c>
    </row>
    <row r="368" spans="1:17" x14ac:dyDescent="0.25">
      <c r="A368" s="25">
        <v>3</v>
      </c>
      <c r="B368" s="25" t="s">
        <v>12</v>
      </c>
      <c r="C368" s="25" t="s">
        <v>129</v>
      </c>
      <c r="D368" s="25">
        <v>2</v>
      </c>
      <c r="E368" s="25">
        <v>2</v>
      </c>
      <c r="F368" s="25">
        <v>79</v>
      </c>
      <c r="G368" s="25" t="s">
        <v>419</v>
      </c>
      <c r="H368" s="25">
        <v>7</v>
      </c>
      <c r="I368" s="25" t="s">
        <v>460</v>
      </c>
      <c r="J368" s="25">
        <v>3.2850000000000001</v>
      </c>
      <c r="K368" s="25">
        <v>3.2850000000000001</v>
      </c>
      <c r="L368" s="25" t="s">
        <v>420</v>
      </c>
      <c r="M368" s="25" t="s">
        <v>421</v>
      </c>
      <c r="N368" s="25" t="s">
        <v>129</v>
      </c>
      <c r="O368" s="25">
        <v>40</v>
      </c>
      <c r="P368" s="8">
        <f>_xlfn.IFNA(VLOOKUP(N368&amp;G368,'By Class Overall'!A:F,6,FALSE),0)</f>
        <v>40</v>
      </c>
      <c r="Q368" s="8">
        <f>_xlfn.IFNA(VLOOKUP(N368&amp;G368,'By Class Overall'!A:G,7,FALSE),0)</f>
        <v>6</v>
      </c>
    </row>
    <row r="369" spans="1:17" x14ac:dyDescent="0.25">
      <c r="A369" s="25">
        <v>3</v>
      </c>
      <c r="B369" s="21" t="s">
        <v>12</v>
      </c>
      <c r="C369" s="25" t="s">
        <v>129</v>
      </c>
      <c r="D369" s="25">
        <v>3</v>
      </c>
      <c r="E369" s="25">
        <v>3</v>
      </c>
      <c r="F369" s="25">
        <v>778</v>
      </c>
      <c r="G369" s="25" t="s">
        <v>461</v>
      </c>
      <c r="H369" s="25">
        <v>7</v>
      </c>
      <c r="I369" s="25" t="s">
        <v>462</v>
      </c>
      <c r="J369" s="25">
        <v>10.837</v>
      </c>
      <c r="K369" s="25">
        <v>7.5519999999999996</v>
      </c>
      <c r="L369" s="25" t="s">
        <v>15</v>
      </c>
      <c r="M369" s="25" t="s">
        <v>463</v>
      </c>
      <c r="N369" s="25" t="s">
        <v>129</v>
      </c>
      <c r="O369" s="25">
        <v>32</v>
      </c>
      <c r="P369" s="8">
        <f>_xlfn.IFNA(VLOOKUP(N369&amp;G369,'By Class Overall'!A:F,6,FALSE),0)</f>
        <v>32</v>
      </c>
      <c r="Q369" s="8">
        <f>_xlfn.IFNA(VLOOKUP(N369&amp;G369,'By Class Overall'!A:G,7,FALSE),0)</f>
        <v>8</v>
      </c>
    </row>
    <row r="370" spans="1:17" x14ac:dyDescent="0.25">
      <c r="A370" s="25">
        <v>3</v>
      </c>
      <c r="B370" s="25" t="s">
        <v>12</v>
      </c>
      <c r="C370" s="25" t="s">
        <v>129</v>
      </c>
      <c r="D370" s="25">
        <v>4</v>
      </c>
      <c r="E370" s="25">
        <v>4</v>
      </c>
      <c r="F370" s="25" t="s">
        <v>464</v>
      </c>
      <c r="G370" s="25" t="s">
        <v>465</v>
      </c>
      <c r="H370" s="25">
        <v>7</v>
      </c>
      <c r="I370" s="25" t="s">
        <v>466</v>
      </c>
      <c r="J370" s="25">
        <v>19.314</v>
      </c>
      <c r="K370" s="25">
        <v>8.4770000000000003</v>
      </c>
      <c r="L370" s="25" t="s">
        <v>28</v>
      </c>
      <c r="M370" s="25" t="s">
        <v>418</v>
      </c>
      <c r="N370" s="25" t="s">
        <v>129</v>
      </c>
      <c r="O370" s="25">
        <v>26</v>
      </c>
      <c r="P370" s="8">
        <f>_xlfn.IFNA(VLOOKUP(N370&amp;G370,'By Class Overall'!A:F,6,FALSE),0)</f>
        <v>26</v>
      </c>
      <c r="Q370" s="8">
        <f>_xlfn.IFNA(VLOOKUP(N370&amp;G370,'By Class Overall'!A:G,7,FALSE),0)</f>
        <v>10</v>
      </c>
    </row>
    <row r="371" spans="1:17" x14ac:dyDescent="0.25">
      <c r="A371" s="25">
        <v>3</v>
      </c>
      <c r="B371" s="25" t="s">
        <v>12</v>
      </c>
      <c r="C371" s="25" t="s">
        <v>129</v>
      </c>
      <c r="D371" s="25">
        <v>5</v>
      </c>
      <c r="E371" s="25">
        <v>5</v>
      </c>
      <c r="F371" s="25">
        <v>10</v>
      </c>
      <c r="G371" s="25" t="s">
        <v>143</v>
      </c>
      <c r="H371" s="25">
        <v>7</v>
      </c>
      <c r="I371" s="25" t="s">
        <v>467</v>
      </c>
      <c r="J371" s="25">
        <v>22.965</v>
      </c>
      <c r="K371" s="25">
        <v>3.6509999999999998</v>
      </c>
      <c r="L371" s="25" t="s">
        <v>211</v>
      </c>
      <c r="M371" s="25" t="s">
        <v>162</v>
      </c>
      <c r="N371" s="25" t="s">
        <v>129</v>
      </c>
      <c r="O371" s="25">
        <v>22</v>
      </c>
      <c r="P371" s="8">
        <f>_xlfn.IFNA(VLOOKUP(N371&amp;G371,'By Class Overall'!A:F,6,FALSE),0)</f>
        <v>94</v>
      </c>
      <c r="Q371" s="8">
        <f>_xlfn.IFNA(VLOOKUP(N371&amp;G371,'By Class Overall'!A:G,7,FALSE),0)</f>
        <v>2</v>
      </c>
    </row>
    <row r="372" spans="1:17" x14ac:dyDescent="0.25">
      <c r="A372" s="25">
        <v>3</v>
      </c>
      <c r="B372" s="21" t="s">
        <v>12</v>
      </c>
      <c r="C372" s="25" t="s">
        <v>129</v>
      </c>
      <c r="D372" s="25">
        <v>8</v>
      </c>
      <c r="E372" s="25">
        <v>6</v>
      </c>
      <c r="F372" s="25" t="s">
        <v>424</v>
      </c>
      <c r="G372" s="25" t="s">
        <v>425</v>
      </c>
      <c r="H372" s="25">
        <v>7</v>
      </c>
      <c r="I372" s="25" t="s">
        <v>468</v>
      </c>
      <c r="J372" s="25">
        <v>35.524999999999999</v>
      </c>
      <c r="K372" s="25">
        <v>5.5309999999999997</v>
      </c>
      <c r="L372" s="25" t="s">
        <v>167</v>
      </c>
      <c r="M372" s="25" t="s">
        <v>427</v>
      </c>
      <c r="N372" s="25" t="s">
        <v>129</v>
      </c>
      <c r="O372" s="25">
        <v>20</v>
      </c>
      <c r="P372" s="8">
        <f>_xlfn.IFNA(VLOOKUP(N372&amp;G372,'By Class Overall'!A:F,6,FALSE),0)</f>
        <v>20</v>
      </c>
      <c r="Q372" s="8">
        <f>_xlfn.IFNA(VLOOKUP(N372&amp;G372,'By Class Overall'!A:G,7,FALSE),0)</f>
        <v>12</v>
      </c>
    </row>
    <row r="373" spans="1:17" x14ac:dyDescent="0.25">
      <c r="A373" s="25">
        <v>3</v>
      </c>
      <c r="B373" s="25" t="s">
        <v>12</v>
      </c>
      <c r="C373" s="25" t="s">
        <v>129</v>
      </c>
      <c r="D373" s="25">
        <v>14</v>
      </c>
      <c r="E373" s="25">
        <v>7</v>
      </c>
      <c r="F373" s="25">
        <v>660</v>
      </c>
      <c r="G373" s="25" t="s">
        <v>35</v>
      </c>
      <c r="H373" s="25">
        <v>6</v>
      </c>
      <c r="I373" s="25" t="s">
        <v>459</v>
      </c>
      <c r="J373" s="25" t="s">
        <v>64</v>
      </c>
      <c r="K373" s="25" t="s">
        <v>64</v>
      </c>
      <c r="L373" s="25" t="s">
        <v>79</v>
      </c>
      <c r="M373" s="25" t="s">
        <v>36</v>
      </c>
      <c r="N373" s="25" t="s">
        <v>129</v>
      </c>
      <c r="O373" s="25">
        <v>18</v>
      </c>
      <c r="P373" s="8">
        <f>_xlfn.IFNA(VLOOKUP(N373&amp;G373,'By Class Overall'!A:F,6,FALSE),0)</f>
        <v>46</v>
      </c>
      <c r="Q373" s="8">
        <f>_xlfn.IFNA(VLOOKUP(N373&amp;G373,'By Class Overall'!A:G,7,FALSE),0)</f>
        <v>5</v>
      </c>
    </row>
    <row r="374" spans="1:17" x14ac:dyDescent="0.25">
      <c r="A374" s="25">
        <v>3</v>
      </c>
      <c r="B374" s="25" t="s">
        <v>12</v>
      </c>
      <c r="C374" s="25" t="s">
        <v>129</v>
      </c>
      <c r="D374" s="25" t="s">
        <v>151</v>
      </c>
      <c r="E374" s="25" t="s">
        <v>151</v>
      </c>
      <c r="F374" s="25">
        <v>168</v>
      </c>
      <c r="G374" s="25" t="s">
        <v>408</v>
      </c>
      <c r="H374" s="25">
        <v>1</v>
      </c>
      <c r="I374" s="25" t="s">
        <v>469</v>
      </c>
      <c r="J374" s="25" t="s">
        <v>151</v>
      </c>
      <c r="K374" s="25" t="s">
        <v>470</v>
      </c>
      <c r="L374" s="25" t="s">
        <v>41</v>
      </c>
      <c r="M374" s="25" t="s">
        <v>457</v>
      </c>
      <c r="N374" s="25" t="s">
        <v>129</v>
      </c>
      <c r="O374" s="25">
        <v>0</v>
      </c>
      <c r="P374" s="8">
        <f>_xlfn.IFNA(VLOOKUP(N374&amp;G374,'By Class Overall'!A:F,6,FALSE),0)</f>
        <v>0</v>
      </c>
      <c r="Q374" s="8">
        <f>_xlfn.IFNA(VLOOKUP(N374&amp;G374,'By Class Overall'!A:G,7,FALSE),0)</f>
        <v>17</v>
      </c>
    </row>
    <row r="375" spans="1:17" x14ac:dyDescent="0.25">
      <c r="A375" s="25">
        <v>3</v>
      </c>
      <c r="B375" s="25" t="s">
        <v>12</v>
      </c>
      <c r="C375" s="25" t="s">
        <v>129</v>
      </c>
      <c r="D375" s="25" t="s">
        <v>38</v>
      </c>
      <c r="E375" s="25" t="s">
        <v>38</v>
      </c>
      <c r="F375" s="25">
        <v>310</v>
      </c>
      <c r="G375" s="25" t="s">
        <v>422</v>
      </c>
      <c r="H375" s="25"/>
      <c r="I375" s="25" t="s">
        <v>160</v>
      </c>
      <c r="J375" s="25" t="s">
        <v>38</v>
      </c>
      <c r="K375" s="25"/>
      <c r="L375" s="25" t="s">
        <v>420</v>
      </c>
      <c r="M375" s="25" t="s">
        <v>423</v>
      </c>
      <c r="N375" s="25" t="s">
        <v>129</v>
      </c>
      <c r="O375" s="25">
        <v>0</v>
      </c>
      <c r="P375" s="8">
        <f>_xlfn.IFNA(VLOOKUP(N375&amp;G375,'By Class Overall'!A:F,6,FALSE),0)</f>
        <v>0</v>
      </c>
      <c r="Q375" s="8">
        <f>_xlfn.IFNA(VLOOKUP(N375&amp;G375,'By Class Overall'!A:G,7,FALSE),0)</f>
        <v>0</v>
      </c>
    </row>
    <row r="376" spans="1:17" x14ac:dyDescent="0.25">
      <c r="A376" s="25">
        <v>3</v>
      </c>
      <c r="B376" s="21" t="s">
        <v>12</v>
      </c>
      <c r="C376" s="25" t="s">
        <v>129</v>
      </c>
      <c r="D376" s="25" t="s">
        <v>38</v>
      </c>
      <c r="E376" s="25" t="s">
        <v>38</v>
      </c>
      <c r="F376" s="25">
        <v>607</v>
      </c>
      <c r="G376" s="25" t="s">
        <v>37</v>
      </c>
      <c r="H376" s="25"/>
      <c r="I376" s="25" t="s">
        <v>160</v>
      </c>
      <c r="J376" s="25" t="s">
        <v>38</v>
      </c>
      <c r="K376" s="25"/>
      <c r="L376" s="25" t="s">
        <v>28</v>
      </c>
      <c r="M376" s="25" t="s">
        <v>187</v>
      </c>
      <c r="N376" s="25" t="s">
        <v>129</v>
      </c>
      <c r="O376" s="25">
        <v>0</v>
      </c>
      <c r="P376" s="8">
        <f>_xlfn.IFNA(VLOOKUP(N376&amp;G376,'By Class Overall'!A:F,6,FALSE),0)</f>
        <v>0</v>
      </c>
      <c r="Q376" s="8">
        <f>_xlfn.IFNA(VLOOKUP(N376&amp;G376,'By Class Overall'!A:G,7,FALSE),0)</f>
        <v>0</v>
      </c>
    </row>
    <row r="377" spans="1:17" x14ac:dyDescent="0.25">
      <c r="A377" s="25">
        <v>3</v>
      </c>
      <c r="B377" s="25" t="s">
        <v>12</v>
      </c>
      <c r="C377" s="25" t="s">
        <v>129</v>
      </c>
      <c r="D377" s="25" t="s">
        <v>38</v>
      </c>
      <c r="E377" s="25" t="s">
        <v>38</v>
      </c>
      <c r="F377" s="25">
        <v>58</v>
      </c>
      <c r="G377" s="25" t="s">
        <v>153</v>
      </c>
      <c r="H377" s="25"/>
      <c r="I377" s="25" t="s">
        <v>160</v>
      </c>
      <c r="J377" s="25" t="s">
        <v>38</v>
      </c>
      <c r="K377" s="25"/>
      <c r="L377" s="25" t="s">
        <v>154</v>
      </c>
      <c r="M377" s="25" t="s">
        <v>67</v>
      </c>
      <c r="N377" s="25" t="s">
        <v>129</v>
      </c>
      <c r="O377" s="25">
        <v>0</v>
      </c>
      <c r="P377" s="8">
        <f>_xlfn.IFNA(VLOOKUP(N377&amp;G377,'By Class Overall'!A:F,6,FALSE),0)</f>
        <v>0</v>
      </c>
      <c r="Q377" s="8">
        <f>_xlfn.IFNA(VLOOKUP(N377&amp;G377,'By Class Overall'!A:G,7,FALSE),0)</f>
        <v>0</v>
      </c>
    </row>
    <row r="378" spans="1:17" x14ac:dyDescent="0.25">
      <c r="A378" s="25">
        <v>3</v>
      </c>
      <c r="B378" s="25" t="s">
        <v>12</v>
      </c>
      <c r="C378" s="25" t="s">
        <v>129</v>
      </c>
      <c r="D378" s="25" t="s">
        <v>38</v>
      </c>
      <c r="E378" s="25" t="s">
        <v>38</v>
      </c>
      <c r="F378" s="25">
        <v>870</v>
      </c>
      <c r="G378" s="25" t="s">
        <v>40</v>
      </c>
      <c r="H378" s="25"/>
      <c r="I378" s="25" t="s">
        <v>160</v>
      </c>
      <c r="J378" s="25" t="s">
        <v>38</v>
      </c>
      <c r="K378" s="25"/>
      <c r="L378" s="25" t="s">
        <v>41</v>
      </c>
      <c r="M378" s="25" t="s">
        <v>42</v>
      </c>
      <c r="N378" s="25" t="s">
        <v>129</v>
      </c>
      <c r="O378" s="25">
        <v>0</v>
      </c>
      <c r="P378" s="8">
        <f>_xlfn.IFNA(VLOOKUP(N378&amp;G378,'By Class Overall'!A:F,6,FALSE),0)</f>
        <v>38</v>
      </c>
      <c r="Q378" s="8">
        <f>_xlfn.IFNA(VLOOKUP(N378&amp;G378,'By Class Overall'!A:G,7,FALSE),0)</f>
        <v>7</v>
      </c>
    </row>
    <row r="379" spans="1:17" x14ac:dyDescent="0.25">
      <c r="A379" s="25">
        <v>3</v>
      </c>
      <c r="B379" s="21" t="s">
        <v>12</v>
      </c>
      <c r="C379" s="25" t="s">
        <v>129</v>
      </c>
      <c r="D379" s="25" t="s">
        <v>38</v>
      </c>
      <c r="E379" s="25" t="s">
        <v>38</v>
      </c>
      <c r="F379" s="25" t="s">
        <v>415</v>
      </c>
      <c r="G379" s="25" t="s">
        <v>416</v>
      </c>
      <c r="H379" s="25"/>
      <c r="I379" s="25" t="s">
        <v>160</v>
      </c>
      <c r="J379" s="25" t="s">
        <v>38</v>
      </c>
      <c r="K379" s="25"/>
      <c r="L379" s="25" t="s">
        <v>417</v>
      </c>
      <c r="M379" s="25" t="s">
        <v>418</v>
      </c>
      <c r="N379" s="25" t="s">
        <v>129</v>
      </c>
      <c r="O379" s="25">
        <v>0</v>
      </c>
      <c r="P379" s="8">
        <f>_xlfn.IFNA(VLOOKUP(N379&amp;G379,'By Class Overall'!A:F,6,FALSE),0)</f>
        <v>0</v>
      </c>
      <c r="Q379" s="8">
        <f>_xlfn.IFNA(VLOOKUP(N379&amp;G379,'By Class Overall'!A:G,7,FALSE),0)</f>
        <v>0</v>
      </c>
    </row>
    <row r="380" spans="1:17" x14ac:dyDescent="0.25">
      <c r="A380" s="25">
        <v>3</v>
      </c>
      <c r="B380" s="25" t="s">
        <v>12</v>
      </c>
      <c r="C380" s="25" t="s">
        <v>129</v>
      </c>
      <c r="D380" s="25" t="s">
        <v>38</v>
      </c>
      <c r="E380" s="25" t="s">
        <v>38</v>
      </c>
      <c r="F380" s="25">
        <v>38</v>
      </c>
      <c r="G380" s="25" t="s">
        <v>471</v>
      </c>
      <c r="H380" s="25"/>
      <c r="I380" s="25" t="s">
        <v>160</v>
      </c>
      <c r="J380" s="25" t="s">
        <v>38</v>
      </c>
      <c r="K380" s="25"/>
      <c r="L380" s="25" t="s">
        <v>17</v>
      </c>
      <c r="M380" s="25" t="s">
        <v>472</v>
      </c>
      <c r="N380" s="25" t="s">
        <v>129</v>
      </c>
      <c r="O380" s="25">
        <v>0</v>
      </c>
      <c r="P380" s="8">
        <f>_xlfn.IFNA(VLOOKUP(N380&amp;G380,'By Class Overall'!A:F,6,FALSE),0)</f>
        <v>0</v>
      </c>
      <c r="Q380" s="8">
        <f>_xlfn.IFNA(VLOOKUP(N380&amp;G380,'By Class Overall'!A:G,7,FALSE),0)</f>
        <v>0</v>
      </c>
    </row>
    <row r="381" spans="1:17" x14ac:dyDescent="0.25">
      <c r="A381" s="25">
        <v>3</v>
      </c>
      <c r="B381" s="25" t="s">
        <v>12</v>
      </c>
      <c r="C381" s="25" t="s">
        <v>129</v>
      </c>
      <c r="D381" s="25" t="s">
        <v>38</v>
      </c>
      <c r="E381" s="25" t="s">
        <v>38</v>
      </c>
      <c r="F381" s="25" t="s">
        <v>217</v>
      </c>
      <c r="G381" s="25" t="s">
        <v>218</v>
      </c>
      <c r="H381" s="25"/>
      <c r="I381" s="25" t="s">
        <v>160</v>
      </c>
      <c r="J381" s="25" t="s">
        <v>38</v>
      </c>
      <c r="K381" s="25"/>
      <c r="L381" s="25" t="s">
        <v>17</v>
      </c>
      <c r="M381" s="25" t="s">
        <v>219</v>
      </c>
      <c r="N381" s="25" t="s">
        <v>129</v>
      </c>
      <c r="O381" s="25">
        <v>0</v>
      </c>
      <c r="P381" s="8">
        <f>_xlfn.IFNA(VLOOKUP(N381&amp;G381,'By Class Overall'!A:F,6,FALSE),0)</f>
        <v>0</v>
      </c>
      <c r="Q381" s="8">
        <f>_xlfn.IFNA(VLOOKUP(N381&amp;G381,'By Class Overall'!A:G,7,FALSE),0)</f>
        <v>0</v>
      </c>
    </row>
    <row r="382" spans="1:17" x14ac:dyDescent="0.25">
      <c r="A382" s="25">
        <v>3</v>
      </c>
      <c r="B382" s="21" t="s">
        <v>12</v>
      </c>
      <c r="C382" s="25" t="s">
        <v>129</v>
      </c>
      <c r="D382" s="25" t="s">
        <v>38</v>
      </c>
      <c r="E382" s="25" t="s">
        <v>38</v>
      </c>
      <c r="F382" s="25">
        <v>174</v>
      </c>
      <c r="G382" s="25" t="s">
        <v>144</v>
      </c>
      <c r="H382" s="25"/>
      <c r="I382" s="25" t="s">
        <v>160</v>
      </c>
      <c r="J382" s="25" t="s">
        <v>38</v>
      </c>
      <c r="K382" s="25"/>
      <c r="L382" s="25" t="s">
        <v>28</v>
      </c>
      <c r="M382" s="25" t="s">
        <v>89</v>
      </c>
      <c r="N382" s="25" t="s">
        <v>129</v>
      </c>
      <c r="O382" s="25">
        <v>0</v>
      </c>
      <c r="P382" s="8">
        <f>_xlfn.IFNA(VLOOKUP(N382&amp;G382,'By Class Overall'!A:F,6,FALSE),0)</f>
        <v>66</v>
      </c>
      <c r="Q382" s="8">
        <f>_xlfn.IFNA(VLOOKUP(N382&amp;G382,'By Class Overall'!A:G,7,FALSE),0)</f>
        <v>3</v>
      </c>
    </row>
    <row r="383" spans="1:17" x14ac:dyDescent="0.25">
      <c r="A383" s="25">
        <v>3</v>
      </c>
      <c r="B383" s="25" t="s">
        <v>12</v>
      </c>
      <c r="C383" s="25" t="s">
        <v>129</v>
      </c>
      <c r="D383" s="25" t="s">
        <v>38</v>
      </c>
      <c r="E383" s="25" t="s">
        <v>38</v>
      </c>
      <c r="F383" s="25">
        <v>22</v>
      </c>
      <c r="G383" s="25" t="s">
        <v>21</v>
      </c>
      <c r="H383" s="25"/>
      <c r="I383" s="25" t="s">
        <v>160</v>
      </c>
      <c r="J383" s="25" t="s">
        <v>38</v>
      </c>
      <c r="K383" s="25"/>
      <c r="L383" s="25" t="s">
        <v>15</v>
      </c>
      <c r="M383" s="25" t="s">
        <v>67</v>
      </c>
      <c r="N383" s="25" t="s">
        <v>129</v>
      </c>
      <c r="O383" s="25">
        <v>0</v>
      </c>
      <c r="P383" s="8">
        <f>_xlfn.IFNA(VLOOKUP(N383&amp;G383,'By Class Overall'!A:F,6,FALSE),0)</f>
        <v>0</v>
      </c>
      <c r="Q383" s="8">
        <f>_xlfn.IFNA(VLOOKUP(N383&amp;G383,'By Class Overall'!A:G,7,FALSE),0)</f>
        <v>0</v>
      </c>
    </row>
    <row r="384" spans="1:17" x14ac:dyDescent="0.25">
      <c r="A384" s="25">
        <v>3</v>
      </c>
      <c r="B384" s="25" t="s">
        <v>12</v>
      </c>
      <c r="C384" s="25" t="s">
        <v>129</v>
      </c>
      <c r="D384" s="25" t="s">
        <v>38</v>
      </c>
      <c r="E384" s="25" t="s">
        <v>38</v>
      </c>
      <c r="F384" s="25">
        <v>101</v>
      </c>
      <c r="G384" s="25" t="s">
        <v>68</v>
      </c>
      <c r="H384" s="25"/>
      <c r="I384" s="25" t="s">
        <v>160</v>
      </c>
      <c r="J384" s="25" t="s">
        <v>38</v>
      </c>
      <c r="K384" s="25"/>
      <c r="L384" s="25" t="s">
        <v>28</v>
      </c>
      <c r="M384" s="25" t="s">
        <v>42</v>
      </c>
      <c r="N384" s="25" t="s">
        <v>129</v>
      </c>
      <c r="O384" s="25">
        <v>0</v>
      </c>
      <c r="P384" s="8">
        <f>_xlfn.IFNA(VLOOKUP(N384&amp;G384,'By Class Overall'!A:F,6,FALSE),0)</f>
        <v>0</v>
      </c>
      <c r="Q384" s="8">
        <f>_xlfn.IFNA(VLOOKUP(N384&amp;G384,'By Class Overall'!A:G,7,FALSE),0)</f>
        <v>0</v>
      </c>
    </row>
    <row r="385" spans="1:17" x14ac:dyDescent="0.25">
      <c r="A385" s="25">
        <v>3</v>
      </c>
      <c r="B385" s="25" t="s">
        <v>12</v>
      </c>
      <c r="C385" s="25" t="s">
        <v>130</v>
      </c>
      <c r="D385" s="25">
        <v>6</v>
      </c>
      <c r="E385" s="25">
        <v>1</v>
      </c>
      <c r="F385" s="25">
        <v>136</v>
      </c>
      <c r="G385" s="25" t="s">
        <v>18</v>
      </c>
      <c r="H385" s="25">
        <v>7</v>
      </c>
      <c r="I385" s="25" t="s">
        <v>478</v>
      </c>
      <c r="J385" s="25">
        <v>29.734999999999999</v>
      </c>
      <c r="K385" s="25">
        <v>6.77</v>
      </c>
      <c r="L385" s="25" t="s">
        <v>148</v>
      </c>
      <c r="M385" s="25" t="s">
        <v>20</v>
      </c>
      <c r="N385" s="25" t="s">
        <v>130</v>
      </c>
      <c r="O385" s="25">
        <v>50</v>
      </c>
      <c r="P385" s="8">
        <f>_xlfn.IFNA(VLOOKUP(N385&amp;G385,'By Class Overall'!A:F,6,FALSE),0)</f>
        <v>150</v>
      </c>
      <c r="Q385" s="8">
        <f>_xlfn.IFNA(VLOOKUP(N385&amp;G385,'By Class Overall'!A:G,7,FALSE),0)</f>
        <v>1</v>
      </c>
    </row>
    <row r="386" spans="1:17" x14ac:dyDescent="0.25">
      <c r="A386" s="25">
        <v>3</v>
      </c>
      <c r="B386" s="21" t="s">
        <v>12</v>
      </c>
      <c r="C386" s="25" t="s">
        <v>130</v>
      </c>
      <c r="D386" s="25">
        <v>7</v>
      </c>
      <c r="E386" s="25">
        <v>2</v>
      </c>
      <c r="F386" s="25">
        <v>107</v>
      </c>
      <c r="G386" s="25" t="s">
        <v>30</v>
      </c>
      <c r="H386" s="25">
        <v>7</v>
      </c>
      <c r="I386" s="25" t="s">
        <v>479</v>
      </c>
      <c r="J386" s="25">
        <v>29.994</v>
      </c>
      <c r="K386" s="25">
        <v>0.25900000000000001</v>
      </c>
      <c r="L386" s="25" t="s">
        <v>31</v>
      </c>
      <c r="M386" s="25" t="s">
        <v>32</v>
      </c>
      <c r="N386" s="25" t="s">
        <v>130</v>
      </c>
      <c r="O386" s="25">
        <v>40</v>
      </c>
      <c r="P386" s="8">
        <f>_xlfn.IFNA(VLOOKUP(N386&amp;G386,'By Class Overall'!A:F,6,FALSE),0)</f>
        <v>120</v>
      </c>
      <c r="Q386" s="8">
        <f>_xlfn.IFNA(VLOOKUP(N386&amp;G386,'By Class Overall'!A:G,7,FALSE),0)</f>
        <v>2</v>
      </c>
    </row>
    <row r="387" spans="1:17" x14ac:dyDescent="0.25">
      <c r="A387" s="25">
        <v>3</v>
      </c>
      <c r="B387" s="25" t="s">
        <v>12</v>
      </c>
      <c r="C387" s="25" t="s">
        <v>130</v>
      </c>
      <c r="D387" s="25">
        <v>9</v>
      </c>
      <c r="E387" s="25">
        <v>3</v>
      </c>
      <c r="F387" s="25">
        <v>104</v>
      </c>
      <c r="G387" s="25" t="s">
        <v>180</v>
      </c>
      <c r="H387" s="25">
        <v>7</v>
      </c>
      <c r="I387" s="25" t="s">
        <v>480</v>
      </c>
      <c r="J387" s="26">
        <v>7.1043981481481479E-4</v>
      </c>
      <c r="K387" s="25">
        <v>25.856999999999999</v>
      </c>
      <c r="L387" s="25" t="s">
        <v>181</v>
      </c>
      <c r="M387" s="25" t="s">
        <v>182</v>
      </c>
      <c r="N387" s="25" t="s">
        <v>130</v>
      </c>
      <c r="O387" s="25">
        <v>32</v>
      </c>
      <c r="P387" s="8">
        <f>_xlfn.IFNA(VLOOKUP(N387&amp;G387,'By Class Overall'!A:F,6,FALSE),0)</f>
        <v>58</v>
      </c>
      <c r="Q387" s="8">
        <f>_xlfn.IFNA(VLOOKUP(N387&amp;G387,'By Class Overall'!A:G,7,FALSE),0)</f>
        <v>3</v>
      </c>
    </row>
    <row r="388" spans="1:17" x14ac:dyDescent="0.25">
      <c r="A388" s="25">
        <v>3</v>
      </c>
      <c r="B388" s="21" t="s">
        <v>12</v>
      </c>
      <c r="C388" s="25" t="s">
        <v>130</v>
      </c>
      <c r="D388" s="25">
        <v>10</v>
      </c>
      <c r="E388" s="25">
        <v>4</v>
      </c>
      <c r="F388" s="25">
        <v>412</v>
      </c>
      <c r="G388" s="25" t="s">
        <v>443</v>
      </c>
      <c r="H388" s="25">
        <v>7</v>
      </c>
      <c r="I388" s="25" t="s">
        <v>473</v>
      </c>
      <c r="J388" s="26">
        <v>7.1097222222222221E-4</v>
      </c>
      <c r="K388" s="25">
        <v>4.5999999999999999E-2</v>
      </c>
      <c r="L388" s="25" t="s">
        <v>39</v>
      </c>
      <c r="M388" s="25" t="s">
        <v>445</v>
      </c>
      <c r="N388" s="25" t="s">
        <v>130</v>
      </c>
      <c r="O388" s="25">
        <v>26</v>
      </c>
      <c r="P388" s="8">
        <f>_xlfn.IFNA(VLOOKUP(N388&amp;G388,'By Class Overall'!A:F,6,FALSE),0)</f>
        <v>26</v>
      </c>
      <c r="Q388" s="8">
        <f>_xlfn.IFNA(VLOOKUP(N388&amp;G388,'By Class Overall'!A:G,7,FALSE),0)</f>
        <v>8</v>
      </c>
    </row>
    <row r="389" spans="1:17" x14ac:dyDescent="0.25">
      <c r="A389" s="25">
        <v>3</v>
      </c>
      <c r="B389" s="25" t="s">
        <v>12</v>
      </c>
      <c r="C389" s="25" t="s">
        <v>130</v>
      </c>
      <c r="D389" s="25">
        <v>11</v>
      </c>
      <c r="E389" s="25">
        <v>5</v>
      </c>
      <c r="F389" s="25">
        <v>998</v>
      </c>
      <c r="G389" s="25" t="s">
        <v>400</v>
      </c>
      <c r="H389" s="25">
        <v>7</v>
      </c>
      <c r="I389" s="25" t="s">
        <v>474</v>
      </c>
      <c r="J389" s="26">
        <v>7.7375000000000002E-4</v>
      </c>
      <c r="K389" s="25">
        <v>5.4240000000000004</v>
      </c>
      <c r="L389" s="25" t="s">
        <v>402</v>
      </c>
      <c r="M389" s="25" t="s">
        <v>403</v>
      </c>
      <c r="N389" s="25" t="s">
        <v>130</v>
      </c>
      <c r="O389" s="25">
        <v>22</v>
      </c>
      <c r="P389" s="8">
        <f>_xlfn.IFNA(VLOOKUP(N389&amp;G389,'By Class Overall'!A:F,6,FALSE),0)</f>
        <v>22</v>
      </c>
      <c r="Q389" s="8">
        <f>_xlfn.IFNA(VLOOKUP(N389&amp;G389,'By Class Overall'!A:G,7,FALSE),0)</f>
        <v>10</v>
      </c>
    </row>
    <row r="390" spans="1:17" x14ac:dyDescent="0.25">
      <c r="A390" s="25">
        <v>3</v>
      </c>
      <c r="B390" s="25" t="s">
        <v>12</v>
      </c>
      <c r="C390" s="25" t="s">
        <v>130</v>
      </c>
      <c r="D390" s="25">
        <v>12</v>
      </c>
      <c r="E390" s="25">
        <v>6</v>
      </c>
      <c r="F390" s="25">
        <v>307</v>
      </c>
      <c r="G390" s="25" t="s">
        <v>25</v>
      </c>
      <c r="H390" s="25">
        <v>7</v>
      </c>
      <c r="I390" s="25" t="s">
        <v>475</v>
      </c>
      <c r="J390" s="26">
        <v>7.8317129629629624E-4</v>
      </c>
      <c r="K390" s="25">
        <v>0.81399999999999995</v>
      </c>
      <c r="L390" s="25" t="s">
        <v>23</v>
      </c>
      <c r="M390" s="25" t="s">
        <v>27</v>
      </c>
      <c r="N390" s="25" t="s">
        <v>130</v>
      </c>
      <c r="O390" s="25">
        <v>20</v>
      </c>
      <c r="P390" s="8">
        <f>_xlfn.IFNA(VLOOKUP(N390&amp;G390,'By Class Overall'!A:F,6,FALSE),0)</f>
        <v>42</v>
      </c>
      <c r="Q390" s="8">
        <f>_xlfn.IFNA(VLOOKUP(N390&amp;G390,'By Class Overall'!A:G,7,FALSE),0)</f>
        <v>6</v>
      </c>
    </row>
    <row r="391" spans="1:17" x14ac:dyDescent="0.25">
      <c r="A391" s="25">
        <v>3</v>
      </c>
      <c r="B391" s="21" t="s">
        <v>12</v>
      </c>
      <c r="C391" s="25" t="s">
        <v>130</v>
      </c>
      <c r="D391" s="25">
        <v>13</v>
      </c>
      <c r="E391" s="25">
        <v>7</v>
      </c>
      <c r="F391" s="25">
        <v>240</v>
      </c>
      <c r="G391" s="25" t="s">
        <v>413</v>
      </c>
      <c r="H391" s="25">
        <v>7</v>
      </c>
      <c r="I391" s="25" t="s">
        <v>476</v>
      </c>
      <c r="J391" s="26">
        <v>9.1254629629629628E-4</v>
      </c>
      <c r="K391" s="25">
        <v>11.178000000000001</v>
      </c>
      <c r="L391" s="25" t="s">
        <v>28</v>
      </c>
      <c r="M391" s="25" t="s">
        <v>414</v>
      </c>
      <c r="N391" s="25" t="s">
        <v>130</v>
      </c>
      <c r="O391" s="25">
        <v>18</v>
      </c>
      <c r="P391" s="8">
        <f>_xlfn.IFNA(VLOOKUP(N391&amp;G391,'By Class Overall'!A:F,6,FALSE),0)</f>
        <v>18</v>
      </c>
      <c r="Q391" s="8">
        <f>_xlfn.IFNA(VLOOKUP(N391&amp;G391,'By Class Overall'!A:G,7,FALSE),0)</f>
        <v>11</v>
      </c>
    </row>
    <row r="392" spans="1:17" x14ac:dyDescent="0.25">
      <c r="A392" s="25">
        <v>3</v>
      </c>
      <c r="B392" s="25" t="s">
        <v>12</v>
      </c>
      <c r="C392" s="25" t="s">
        <v>130</v>
      </c>
      <c r="D392" s="25">
        <v>15</v>
      </c>
      <c r="E392" s="25">
        <v>8</v>
      </c>
      <c r="F392" s="25">
        <v>268</v>
      </c>
      <c r="G392" s="25" t="s">
        <v>87</v>
      </c>
      <c r="H392" s="25">
        <v>6</v>
      </c>
      <c r="I392" s="25" t="s">
        <v>477</v>
      </c>
      <c r="J392" s="25" t="s">
        <v>64</v>
      </c>
      <c r="K392" s="25">
        <v>16.507999999999999</v>
      </c>
      <c r="L392" s="25" t="s">
        <v>88</v>
      </c>
      <c r="M392" s="25" t="s">
        <v>160</v>
      </c>
      <c r="N392" s="25" t="s">
        <v>130</v>
      </c>
      <c r="O392" s="25">
        <v>16</v>
      </c>
      <c r="P392" s="8">
        <f>_xlfn.IFNA(VLOOKUP(N392&amp;G392,'By Class Overall'!A:F,6,FALSE),0)</f>
        <v>54</v>
      </c>
      <c r="Q392" s="8">
        <f>_xlfn.IFNA(VLOOKUP(N392&amp;G392,'By Class Overall'!A:G,7,FALSE),0)</f>
        <v>4</v>
      </c>
    </row>
    <row r="393" spans="1:17" x14ac:dyDescent="0.25">
      <c r="A393" s="25">
        <v>3</v>
      </c>
      <c r="B393" s="25" t="s">
        <v>12</v>
      </c>
      <c r="C393" s="25" t="s">
        <v>130</v>
      </c>
      <c r="D393" s="25" t="s">
        <v>38</v>
      </c>
      <c r="E393" s="25" t="s">
        <v>38</v>
      </c>
      <c r="F393" s="25">
        <v>130</v>
      </c>
      <c r="G393" s="25" t="s">
        <v>393</v>
      </c>
      <c r="H393" s="25"/>
      <c r="I393" s="25" t="s">
        <v>160</v>
      </c>
      <c r="J393" s="25" t="s">
        <v>38</v>
      </c>
      <c r="K393" s="25"/>
      <c r="L393" s="25" t="s">
        <v>395</v>
      </c>
      <c r="M393" s="25" t="s">
        <v>396</v>
      </c>
      <c r="N393" s="25" t="s">
        <v>130</v>
      </c>
      <c r="O393" s="25">
        <v>0</v>
      </c>
      <c r="P393" s="8">
        <f>_xlfn.IFNA(VLOOKUP(N393&amp;G393,'By Class Overall'!A:F,6,FALSE),0)</f>
        <v>0</v>
      </c>
      <c r="Q393" s="8">
        <f>_xlfn.IFNA(VLOOKUP(N393&amp;G393,'By Class Overall'!A:G,7,FALSE),0)</f>
        <v>0</v>
      </c>
    </row>
    <row r="394" spans="1:17" x14ac:dyDescent="0.25">
      <c r="A394" s="25">
        <v>3</v>
      </c>
      <c r="B394" s="21" t="s">
        <v>12</v>
      </c>
      <c r="C394" s="25" t="s">
        <v>130</v>
      </c>
      <c r="D394" s="25" t="s">
        <v>38</v>
      </c>
      <c r="E394" s="25" t="s">
        <v>38</v>
      </c>
      <c r="F394" s="25">
        <v>369</v>
      </c>
      <c r="G394" s="25" t="s">
        <v>141</v>
      </c>
      <c r="H394" s="25"/>
      <c r="I394" s="25" t="s">
        <v>160</v>
      </c>
      <c r="J394" s="25" t="s">
        <v>38</v>
      </c>
      <c r="K394" s="25"/>
      <c r="L394" s="25" t="s">
        <v>142</v>
      </c>
      <c r="M394" s="25" t="s">
        <v>203</v>
      </c>
      <c r="N394" s="25" t="s">
        <v>130</v>
      </c>
      <c r="O394" s="25">
        <v>0</v>
      </c>
      <c r="P394" s="8">
        <f>_xlfn.IFNA(VLOOKUP(N394&amp;G394,'By Class Overall'!A:F,6,FALSE),0)</f>
        <v>0</v>
      </c>
      <c r="Q394" s="8">
        <f>_xlfn.IFNA(VLOOKUP(N394&amp;G394,'By Class Overall'!A:G,7,FALSE),0)</f>
        <v>0</v>
      </c>
    </row>
    <row r="395" spans="1:17" x14ac:dyDescent="0.25">
      <c r="A395" s="25">
        <v>3</v>
      </c>
      <c r="B395" s="25" t="s">
        <v>12</v>
      </c>
      <c r="C395" s="25" t="s">
        <v>130</v>
      </c>
      <c r="D395" s="25" t="s">
        <v>38</v>
      </c>
      <c r="E395" s="25" t="s">
        <v>38</v>
      </c>
      <c r="F395" s="25">
        <v>430</v>
      </c>
      <c r="G395" s="25" t="s">
        <v>410</v>
      </c>
      <c r="H395" s="25"/>
      <c r="I395" s="25" t="s">
        <v>160</v>
      </c>
      <c r="J395" s="25" t="s">
        <v>38</v>
      </c>
      <c r="K395" s="25"/>
      <c r="L395" s="25" t="s">
        <v>15</v>
      </c>
      <c r="M395" s="25" t="s">
        <v>412</v>
      </c>
      <c r="N395" s="25" t="s">
        <v>130</v>
      </c>
      <c r="O395" s="25">
        <v>0</v>
      </c>
      <c r="P395" s="8">
        <f>_xlfn.IFNA(VLOOKUP(N395&amp;G395,'By Class Overall'!A:F,6,FALSE),0)</f>
        <v>0</v>
      </c>
      <c r="Q395" s="8">
        <f>_xlfn.IFNA(VLOOKUP(N395&amp;G395,'By Class Overall'!A:G,7,FALSE),0)</f>
        <v>0</v>
      </c>
    </row>
    <row r="396" spans="1:17" x14ac:dyDescent="0.25">
      <c r="A396" s="25">
        <v>3</v>
      </c>
      <c r="B396" s="25" t="s">
        <v>12</v>
      </c>
      <c r="C396" s="25" t="s">
        <v>130</v>
      </c>
      <c r="D396" s="25" t="s">
        <v>38</v>
      </c>
      <c r="E396" s="25" t="s">
        <v>38</v>
      </c>
      <c r="F396" s="25">
        <v>250</v>
      </c>
      <c r="G396" s="25" t="s">
        <v>431</v>
      </c>
      <c r="H396" s="25"/>
      <c r="I396" s="25" t="s">
        <v>160</v>
      </c>
      <c r="J396" s="25" t="s">
        <v>38</v>
      </c>
      <c r="K396" s="25"/>
      <c r="L396" s="25" t="s">
        <v>15</v>
      </c>
      <c r="M396" s="25" t="s">
        <v>433</v>
      </c>
      <c r="N396" s="25" t="s">
        <v>130</v>
      </c>
      <c r="O396" s="25">
        <v>0</v>
      </c>
      <c r="P396" s="8">
        <f>_xlfn.IFNA(VLOOKUP(N396&amp;G396,'By Class Overall'!A:F,6,FALSE),0)</f>
        <v>0</v>
      </c>
      <c r="Q396" s="8">
        <f>_xlfn.IFNA(VLOOKUP(N396&amp;G396,'By Class Overall'!A:G,7,FALSE),0)</f>
        <v>0</v>
      </c>
    </row>
    <row r="397" spans="1:17" x14ac:dyDescent="0.25">
      <c r="A397" s="25">
        <v>3</v>
      </c>
      <c r="B397" s="21" t="s">
        <v>12</v>
      </c>
      <c r="C397" s="25" t="s">
        <v>130</v>
      </c>
      <c r="D397" s="25" t="s">
        <v>38</v>
      </c>
      <c r="E397" s="25" t="s">
        <v>38</v>
      </c>
      <c r="F397" s="25">
        <v>123</v>
      </c>
      <c r="G397" s="25" t="s">
        <v>106</v>
      </c>
      <c r="H397" s="25"/>
      <c r="I397" s="25" t="s">
        <v>160</v>
      </c>
      <c r="J397" s="25" t="s">
        <v>38</v>
      </c>
      <c r="K397" s="25"/>
      <c r="L397" s="25" t="s">
        <v>86</v>
      </c>
      <c r="M397" s="25" t="s">
        <v>108</v>
      </c>
      <c r="N397" s="25" t="s">
        <v>130</v>
      </c>
      <c r="O397" s="25">
        <v>0</v>
      </c>
      <c r="P397" s="8">
        <f>_xlfn.IFNA(VLOOKUP(N397&amp;G397,'By Class Overall'!A:F,6,FALSE),0)</f>
        <v>0</v>
      </c>
      <c r="Q397" s="8">
        <f>_xlfn.IFNA(VLOOKUP(N397&amp;G397,'By Class Overall'!A:G,7,FALSE),0)</f>
        <v>0</v>
      </c>
    </row>
    <row r="398" spans="1:17" x14ac:dyDescent="0.25">
      <c r="A398" s="25">
        <v>3</v>
      </c>
      <c r="B398" s="25" t="s">
        <v>12</v>
      </c>
      <c r="C398" s="25" t="s">
        <v>130</v>
      </c>
      <c r="D398" s="25" t="s">
        <v>38</v>
      </c>
      <c r="E398" s="25" t="s">
        <v>38</v>
      </c>
      <c r="F398" s="25">
        <v>425</v>
      </c>
      <c r="G398" s="25" t="s">
        <v>230</v>
      </c>
      <c r="H398" s="25"/>
      <c r="I398" s="25" t="s">
        <v>160</v>
      </c>
      <c r="J398" s="25" t="s">
        <v>38</v>
      </c>
      <c r="K398" s="25"/>
      <c r="L398" s="25" t="s">
        <v>19</v>
      </c>
      <c r="M398" s="25" t="s">
        <v>165</v>
      </c>
      <c r="N398" s="25" t="s">
        <v>130</v>
      </c>
      <c r="O398" s="25">
        <v>0</v>
      </c>
      <c r="P398" s="8">
        <f>_xlfn.IFNA(VLOOKUP(N398&amp;G398,'By Class Overall'!A:F,6,FALSE),0)</f>
        <v>0</v>
      </c>
      <c r="Q398" s="8">
        <f>_xlfn.IFNA(VLOOKUP(N398&amp;G398,'By Class Overall'!A:G,7,FALSE),0)</f>
        <v>0</v>
      </c>
    </row>
    <row r="399" spans="1:17" x14ac:dyDescent="0.25">
      <c r="A399" s="25">
        <v>3</v>
      </c>
      <c r="B399" s="25" t="s">
        <v>12</v>
      </c>
      <c r="C399" s="25" t="s">
        <v>130</v>
      </c>
      <c r="D399" s="25" t="s">
        <v>38</v>
      </c>
      <c r="E399" s="25" t="s">
        <v>38</v>
      </c>
      <c r="F399" s="25">
        <v>805</v>
      </c>
      <c r="G399" s="25" t="s">
        <v>43</v>
      </c>
      <c r="H399" s="25"/>
      <c r="I399" s="25" t="s">
        <v>160</v>
      </c>
      <c r="J399" s="25" t="s">
        <v>38</v>
      </c>
      <c r="K399" s="25"/>
      <c r="L399" s="25" t="s">
        <v>44</v>
      </c>
      <c r="M399" s="25" t="s">
        <v>29</v>
      </c>
      <c r="N399" s="25" t="s">
        <v>130</v>
      </c>
      <c r="O399" s="25">
        <v>0</v>
      </c>
      <c r="P399" s="8">
        <f>_xlfn.IFNA(VLOOKUP(N399&amp;G399,'By Class Overall'!A:F,6,FALSE),0)</f>
        <v>0</v>
      </c>
      <c r="Q399" s="8">
        <f>_xlfn.IFNA(VLOOKUP(N399&amp;G399,'By Class Overall'!A:G,7,FALSE),0)</f>
        <v>0</v>
      </c>
    </row>
    <row r="400" spans="1:17" x14ac:dyDescent="0.25">
      <c r="A400" s="25">
        <v>3</v>
      </c>
      <c r="B400" s="21" t="s">
        <v>12</v>
      </c>
      <c r="C400" s="25" t="s">
        <v>130</v>
      </c>
      <c r="D400" s="25" t="s">
        <v>38</v>
      </c>
      <c r="E400" s="25" t="s">
        <v>38</v>
      </c>
      <c r="F400" s="25">
        <v>131</v>
      </c>
      <c r="G400" s="25" t="s">
        <v>200</v>
      </c>
      <c r="H400" s="25"/>
      <c r="I400" s="25" t="s">
        <v>160</v>
      </c>
      <c r="J400" s="25" t="s">
        <v>38</v>
      </c>
      <c r="K400" s="25"/>
      <c r="L400" s="25" t="s">
        <v>243</v>
      </c>
      <c r="M400" s="25" t="s">
        <v>57</v>
      </c>
      <c r="N400" s="25" t="s">
        <v>130</v>
      </c>
      <c r="O400" s="25">
        <v>0</v>
      </c>
      <c r="P400" s="8">
        <f>_xlfn.IFNA(VLOOKUP(N400&amp;G400,'By Class Overall'!A:F,6,FALSE),0)</f>
        <v>0</v>
      </c>
      <c r="Q400" s="8">
        <f>_xlfn.IFNA(VLOOKUP(N400&amp;G400,'By Class Overall'!A:G,7,FALSE),0)</f>
        <v>0</v>
      </c>
    </row>
    <row r="401" spans="1:17" x14ac:dyDescent="0.25">
      <c r="A401" s="25">
        <v>3</v>
      </c>
      <c r="B401" s="25" t="s">
        <v>12</v>
      </c>
      <c r="C401" s="25" t="s">
        <v>130</v>
      </c>
      <c r="D401" s="25" t="s">
        <v>38</v>
      </c>
      <c r="E401" s="25" t="s">
        <v>38</v>
      </c>
      <c r="F401" s="25">
        <v>109</v>
      </c>
      <c r="G401" s="25" t="s">
        <v>139</v>
      </c>
      <c r="H401" s="25"/>
      <c r="I401" s="25" t="s">
        <v>160</v>
      </c>
      <c r="J401" s="25" t="s">
        <v>38</v>
      </c>
      <c r="K401" s="25"/>
      <c r="L401" s="25" t="s">
        <v>15</v>
      </c>
      <c r="M401" s="25" t="s">
        <v>140</v>
      </c>
      <c r="N401" s="25" t="s">
        <v>130</v>
      </c>
      <c r="O401" s="25">
        <v>0</v>
      </c>
      <c r="P401" s="8">
        <f>_xlfn.IFNA(VLOOKUP(N401&amp;G401,'By Class Overall'!A:F,6,FALSE),0)</f>
        <v>0</v>
      </c>
      <c r="Q401" s="8">
        <f>_xlfn.IFNA(VLOOKUP(N401&amp;G401,'By Class Overall'!A:G,7,FALSE),0)</f>
        <v>0</v>
      </c>
    </row>
    <row r="402" spans="1:17" x14ac:dyDescent="0.25">
      <c r="A402" s="25">
        <v>3</v>
      </c>
      <c r="B402" s="25" t="s">
        <v>12</v>
      </c>
      <c r="C402" s="25" t="s">
        <v>130</v>
      </c>
      <c r="D402" s="25" t="s">
        <v>38</v>
      </c>
      <c r="E402" s="25" t="s">
        <v>38</v>
      </c>
      <c r="F402" s="25">
        <v>467</v>
      </c>
      <c r="G402" s="25" t="s">
        <v>164</v>
      </c>
      <c r="H402" s="25"/>
      <c r="I402" s="25" t="s">
        <v>160</v>
      </c>
      <c r="J402" s="25" t="s">
        <v>38</v>
      </c>
      <c r="K402" s="25"/>
      <c r="L402" s="25" t="s">
        <v>28</v>
      </c>
      <c r="M402" s="25" t="s">
        <v>29</v>
      </c>
      <c r="N402" s="25" t="s">
        <v>130</v>
      </c>
      <c r="O402" s="25">
        <v>0</v>
      </c>
      <c r="P402" s="8">
        <f>_xlfn.IFNA(VLOOKUP(N402&amp;G402,'By Class Overall'!A:F,6,FALSE),0)</f>
        <v>0</v>
      </c>
      <c r="Q402" s="8">
        <f>_xlfn.IFNA(VLOOKUP(N402&amp;G402,'By Class Overall'!A:G,7,FALSE),0)</f>
        <v>0</v>
      </c>
    </row>
    <row r="403" spans="1:17" x14ac:dyDescent="0.25">
      <c r="A403" s="25">
        <v>3</v>
      </c>
      <c r="B403" s="21" t="s">
        <v>12</v>
      </c>
      <c r="C403" s="25" t="s">
        <v>130</v>
      </c>
      <c r="D403" s="25" t="s">
        <v>38</v>
      </c>
      <c r="E403" s="25" t="s">
        <v>38</v>
      </c>
      <c r="F403" s="25">
        <v>711</v>
      </c>
      <c r="G403" s="25" t="s">
        <v>84</v>
      </c>
      <c r="H403" s="25"/>
      <c r="I403" s="25" t="s">
        <v>160</v>
      </c>
      <c r="J403" s="25" t="s">
        <v>38</v>
      </c>
      <c r="K403" s="25"/>
      <c r="L403" s="25" t="s">
        <v>15</v>
      </c>
      <c r="M403" s="25" t="s">
        <v>85</v>
      </c>
      <c r="N403" s="25" t="s">
        <v>130</v>
      </c>
      <c r="O403" s="25">
        <v>0</v>
      </c>
      <c r="P403" s="8">
        <f>_xlfn.IFNA(VLOOKUP(N403&amp;G403,'By Class Overall'!A:F,6,FALSE),0)</f>
        <v>0</v>
      </c>
      <c r="Q403" s="8">
        <f>_xlfn.IFNA(VLOOKUP(N403&amp;G403,'By Class Overall'!A:G,7,FALSE),0)</f>
        <v>0</v>
      </c>
    </row>
    <row r="404" spans="1:17" x14ac:dyDescent="0.25">
      <c r="A404" s="25">
        <v>3</v>
      </c>
      <c r="B404" s="25" t="s">
        <v>12</v>
      </c>
      <c r="C404" s="25" t="s">
        <v>121</v>
      </c>
      <c r="D404" s="25">
        <v>1</v>
      </c>
      <c r="E404" s="25">
        <v>1</v>
      </c>
      <c r="F404" s="25">
        <v>53</v>
      </c>
      <c r="G404" s="25" t="s">
        <v>65</v>
      </c>
      <c r="H404" s="25">
        <v>7</v>
      </c>
      <c r="I404" s="25" t="s">
        <v>481</v>
      </c>
      <c r="J404" s="25"/>
      <c r="K404" s="25"/>
      <c r="L404" s="25" t="s">
        <v>17</v>
      </c>
      <c r="M404" s="25" t="s">
        <v>66</v>
      </c>
      <c r="N404" s="25" t="s">
        <v>121</v>
      </c>
      <c r="O404" s="25">
        <v>50</v>
      </c>
      <c r="P404" s="8">
        <f>_xlfn.IFNA(VLOOKUP(N404&amp;G404,'By Class Overall'!A:F,6,FALSE),0)</f>
        <v>130</v>
      </c>
      <c r="Q404" s="8">
        <f>_xlfn.IFNA(VLOOKUP(N404&amp;G404,'By Class Overall'!A:G,7,FALSE),0)</f>
        <v>1</v>
      </c>
    </row>
    <row r="405" spans="1:17" x14ac:dyDescent="0.25">
      <c r="A405" s="25">
        <v>3</v>
      </c>
      <c r="B405" s="25" t="s">
        <v>12</v>
      </c>
      <c r="C405" s="25" t="s">
        <v>121</v>
      </c>
      <c r="D405" s="25">
        <v>2</v>
      </c>
      <c r="E405" s="25">
        <v>2</v>
      </c>
      <c r="F405" s="25">
        <v>79</v>
      </c>
      <c r="G405" s="25" t="s">
        <v>419</v>
      </c>
      <c r="H405" s="25">
        <v>7</v>
      </c>
      <c r="I405" s="25" t="s">
        <v>484</v>
      </c>
      <c r="J405" s="25">
        <v>0.33900000000000002</v>
      </c>
      <c r="K405" s="25">
        <v>0.33900000000000002</v>
      </c>
      <c r="L405" s="25" t="s">
        <v>420</v>
      </c>
      <c r="M405" s="25" t="s">
        <v>421</v>
      </c>
      <c r="N405" s="25" t="s">
        <v>121</v>
      </c>
      <c r="O405" s="25">
        <v>40</v>
      </c>
      <c r="P405" s="8">
        <f>_xlfn.IFNA(VLOOKUP(N405&amp;G405,'By Class Overall'!A:F,6,FALSE),0)</f>
        <v>40</v>
      </c>
      <c r="Q405" s="8">
        <f>_xlfn.IFNA(VLOOKUP(N405&amp;G405,'By Class Overall'!A:G,7,FALSE),0)</f>
        <v>9</v>
      </c>
    </row>
    <row r="406" spans="1:17" x14ac:dyDescent="0.25">
      <c r="A406" s="25">
        <v>3</v>
      </c>
      <c r="B406" s="21" t="s">
        <v>12</v>
      </c>
      <c r="C406" s="25" t="s">
        <v>121</v>
      </c>
      <c r="D406" s="25">
        <v>3</v>
      </c>
      <c r="E406" s="25">
        <v>3</v>
      </c>
      <c r="F406" s="25">
        <v>39</v>
      </c>
      <c r="G406" s="25" t="s">
        <v>53</v>
      </c>
      <c r="H406" s="25">
        <v>7</v>
      </c>
      <c r="I406" s="25" t="s">
        <v>486</v>
      </c>
      <c r="J406" s="25">
        <v>26.81</v>
      </c>
      <c r="K406" s="25">
        <v>0.18</v>
      </c>
      <c r="L406" s="25" t="s">
        <v>34</v>
      </c>
      <c r="M406" s="25" t="s">
        <v>160</v>
      </c>
      <c r="N406" s="25" t="s">
        <v>121</v>
      </c>
      <c r="O406" s="25">
        <v>32</v>
      </c>
      <c r="P406" s="8">
        <f>_xlfn.IFNA(VLOOKUP(N406&amp;G406,'By Class Overall'!A:F,6,FALSE),0)</f>
        <v>84</v>
      </c>
      <c r="Q406" s="8">
        <f>_xlfn.IFNA(VLOOKUP(N406&amp;G406,'By Class Overall'!A:G,7,FALSE),0)</f>
        <v>2</v>
      </c>
    </row>
    <row r="407" spans="1:17" x14ac:dyDescent="0.25">
      <c r="A407" s="25">
        <v>3</v>
      </c>
      <c r="B407" s="25" t="s">
        <v>12</v>
      </c>
      <c r="C407" s="25" t="s">
        <v>121</v>
      </c>
      <c r="D407" s="25">
        <v>4</v>
      </c>
      <c r="E407" s="25">
        <v>4</v>
      </c>
      <c r="F407" s="25">
        <v>136</v>
      </c>
      <c r="G407" s="25" t="s">
        <v>18</v>
      </c>
      <c r="H407" s="25">
        <v>7</v>
      </c>
      <c r="I407" s="25" t="s">
        <v>485</v>
      </c>
      <c r="J407" s="25">
        <v>26.63</v>
      </c>
      <c r="K407" s="25">
        <v>26.291</v>
      </c>
      <c r="L407" s="25" t="s">
        <v>148</v>
      </c>
      <c r="M407" s="25" t="s">
        <v>20</v>
      </c>
      <c r="N407" s="25" t="s">
        <v>121</v>
      </c>
      <c r="O407" s="25">
        <v>26</v>
      </c>
      <c r="P407" s="8">
        <f>_xlfn.IFNA(VLOOKUP(N407&amp;G407,'By Class Overall'!A:F,6,FALSE),0)</f>
        <v>66</v>
      </c>
      <c r="Q407" s="8">
        <f>_xlfn.IFNA(VLOOKUP(N407&amp;G407,'By Class Overall'!A:G,7,FALSE),0)</f>
        <v>4</v>
      </c>
    </row>
    <row r="408" spans="1:17" x14ac:dyDescent="0.25">
      <c r="A408" s="25">
        <v>3</v>
      </c>
      <c r="B408" s="25" t="s">
        <v>12</v>
      </c>
      <c r="C408" s="25" t="s">
        <v>121</v>
      </c>
      <c r="D408" s="25">
        <v>5</v>
      </c>
      <c r="E408" s="25">
        <v>5</v>
      </c>
      <c r="F408" s="25" t="s">
        <v>415</v>
      </c>
      <c r="G408" s="25" t="s">
        <v>416</v>
      </c>
      <c r="H408" s="25">
        <v>7</v>
      </c>
      <c r="I408" s="25" t="s">
        <v>487</v>
      </c>
      <c r="J408" s="25">
        <v>32</v>
      </c>
      <c r="K408" s="25">
        <v>5.19</v>
      </c>
      <c r="L408" s="25" t="s">
        <v>417</v>
      </c>
      <c r="M408" s="25" t="s">
        <v>418</v>
      </c>
      <c r="N408" s="25" t="s">
        <v>121</v>
      </c>
      <c r="O408" s="25">
        <v>22</v>
      </c>
      <c r="P408" s="8">
        <f>_xlfn.IFNA(VLOOKUP(N408&amp;G408,'By Class Overall'!A:F,6,FALSE),0)</f>
        <v>22</v>
      </c>
      <c r="Q408" s="8">
        <f>_xlfn.IFNA(VLOOKUP(N408&amp;G408,'By Class Overall'!A:G,7,FALSE),0)</f>
        <v>11</v>
      </c>
    </row>
    <row r="409" spans="1:17" x14ac:dyDescent="0.25">
      <c r="A409" s="25">
        <v>3</v>
      </c>
      <c r="B409" s="25" t="s">
        <v>12</v>
      </c>
      <c r="C409" s="25" t="s">
        <v>121</v>
      </c>
      <c r="D409" s="25">
        <v>7</v>
      </c>
      <c r="E409" s="25">
        <v>6</v>
      </c>
      <c r="F409" s="25">
        <v>58</v>
      </c>
      <c r="G409" s="25" t="s">
        <v>153</v>
      </c>
      <c r="H409" s="25">
        <v>7</v>
      </c>
      <c r="I409" s="25" t="s">
        <v>488</v>
      </c>
      <c r="J409" s="25">
        <v>45.808999999999997</v>
      </c>
      <c r="K409" s="25">
        <v>1.0680000000000001</v>
      </c>
      <c r="L409" s="25" t="s">
        <v>154</v>
      </c>
      <c r="M409" s="25" t="s">
        <v>67</v>
      </c>
      <c r="N409" s="25" t="s">
        <v>121</v>
      </c>
      <c r="O409" s="25">
        <v>20</v>
      </c>
      <c r="P409" s="8">
        <f>_xlfn.IFNA(VLOOKUP(N409&amp;G409,'By Class Overall'!A:F,6,FALSE),0)</f>
        <v>54</v>
      </c>
      <c r="Q409" s="8">
        <f>_xlfn.IFNA(VLOOKUP(N409&amp;G409,'By Class Overall'!A:G,7,FALSE),0)</f>
        <v>5</v>
      </c>
    </row>
    <row r="410" spans="1:17" x14ac:dyDescent="0.25">
      <c r="A410" s="25">
        <v>3</v>
      </c>
      <c r="B410" s="21" t="s">
        <v>12</v>
      </c>
      <c r="C410" s="25" t="s">
        <v>121</v>
      </c>
      <c r="D410" s="25">
        <v>8</v>
      </c>
      <c r="E410" s="25">
        <v>7</v>
      </c>
      <c r="F410" s="25">
        <v>310</v>
      </c>
      <c r="G410" s="25" t="s">
        <v>422</v>
      </c>
      <c r="H410" s="25">
        <v>7</v>
      </c>
      <c r="I410" s="25" t="s">
        <v>489</v>
      </c>
      <c r="J410" s="25">
        <v>46.023000000000003</v>
      </c>
      <c r="K410" s="25">
        <v>0.214</v>
      </c>
      <c r="L410" s="25" t="s">
        <v>420</v>
      </c>
      <c r="M410" s="25" t="s">
        <v>423</v>
      </c>
      <c r="N410" s="25" t="s">
        <v>121</v>
      </c>
      <c r="O410" s="25">
        <v>18</v>
      </c>
      <c r="P410" s="8">
        <f>_xlfn.IFNA(VLOOKUP(N410&amp;G410,'By Class Overall'!A:F,6,FALSE),0)</f>
        <v>18</v>
      </c>
      <c r="Q410" s="8">
        <f>_xlfn.IFNA(VLOOKUP(N410&amp;G410,'By Class Overall'!A:G,7,FALSE),0)</f>
        <v>13</v>
      </c>
    </row>
    <row r="411" spans="1:17" x14ac:dyDescent="0.25">
      <c r="A411" s="25">
        <v>3</v>
      </c>
      <c r="B411" s="25" t="s">
        <v>12</v>
      </c>
      <c r="C411" s="25" t="s">
        <v>121</v>
      </c>
      <c r="D411" s="25">
        <v>10</v>
      </c>
      <c r="E411" s="25">
        <v>8</v>
      </c>
      <c r="F411" s="25">
        <v>104</v>
      </c>
      <c r="G411" s="25" t="s">
        <v>180</v>
      </c>
      <c r="H411" s="25">
        <v>7</v>
      </c>
      <c r="I411" s="25" t="s">
        <v>482</v>
      </c>
      <c r="J411" s="25">
        <v>59.357999999999997</v>
      </c>
      <c r="K411" s="25">
        <v>11.468999999999999</v>
      </c>
      <c r="L411" s="25" t="s">
        <v>181</v>
      </c>
      <c r="M411" s="25" t="s">
        <v>182</v>
      </c>
      <c r="N411" s="25" t="s">
        <v>121</v>
      </c>
      <c r="O411" s="25">
        <v>16</v>
      </c>
      <c r="P411" s="8">
        <f>_xlfn.IFNA(VLOOKUP(N411&amp;G411,'By Class Overall'!A:F,6,FALSE),0)</f>
        <v>46</v>
      </c>
      <c r="Q411" s="8">
        <f>_xlfn.IFNA(VLOOKUP(N411&amp;G411,'By Class Overall'!A:G,7,FALSE),0)</f>
        <v>8</v>
      </c>
    </row>
    <row r="412" spans="1:17" x14ac:dyDescent="0.25">
      <c r="A412" s="25">
        <v>3</v>
      </c>
      <c r="B412" s="21" t="s">
        <v>12</v>
      </c>
      <c r="C412" s="25" t="s">
        <v>121</v>
      </c>
      <c r="D412" s="25">
        <v>11</v>
      </c>
      <c r="E412" s="25">
        <v>9</v>
      </c>
      <c r="F412" s="25">
        <v>998</v>
      </c>
      <c r="G412" s="25" t="s">
        <v>400</v>
      </c>
      <c r="H412" s="25">
        <v>7</v>
      </c>
      <c r="I412" s="25" t="s">
        <v>483</v>
      </c>
      <c r="J412" s="26">
        <v>7.0049768518518519E-4</v>
      </c>
      <c r="K412" s="25">
        <v>1.165</v>
      </c>
      <c r="L412" s="25" t="s">
        <v>402</v>
      </c>
      <c r="M412" s="25" t="s">
        <v>403</v>
      </c>
      <c r="N412" s="25" t="s">
        <v>121</v>
      </c>
      <c r="O412" s="25">
        <v>14</v>
      </c>
      <c r="P412" s="8">
        <f>_xlfn.IFNA(VLOOKUP(N412&amp;G412,'By Class Overall'!A:F,6,FALSE),0)</f>
        <v>14</v>
      </c>
      <c r="Q412" s="8">
        <f>_xlfn.IFNA(VLOOKUP(N412&amp;G412,'By Class Overall'!A:G,7,FALSE),0)</f>
        <v>14</v>
      </c>
    </row>
    <row r="413" spans="1:17" x14ac:dyDescent="0.25">
      <c r="A413" s="25">
        <v>3</v>
      </c>
      <c r="B413" s="25" t="s">
        <v>12</v>
      </c>
      <c r="C413" s="25" t="s">
        <v>120</v>
      </c>
      <c r="D413" s="25">
        <v>6</v>
      </c>
      <c r="E413" s="25">
        <v>1</v>
      </c>
      <c r="F413" s="25">
        <v>10</v>
      </c>
      <c r="G413" s="25" t="s">
        <v>143</v>
      </c>
      <c r="H413" s="25">
        <v>7</v>
      </c>
      <c r="I413" s="25" t="s">
        <v>496</v>
      </c>
      <c r="J413" s="25">
        <v>44.741</v>
      </c>
      <c r="K413" s="25">
        <v>12.741</v>
      </c>
      <c r="L413" s="25" t="s">
        <v>211</v>
      </c>
      <c r="M413" s="25" t="s">
        <v>162</v>
      </c>
      <c r="N413" s="25" t="s">
        <v>120</v>
      </c>
      <c r="O413" s="25">
        <v>50</v>
      </c>
      <c r="P413" s="8">
        <f>_xlfn.IFNA(VLOOKUP(N413&amp;G413,'By Class Overall'!A:F,6,FALSE),0)</f>
        <v>50</v>
      </c>
      <c r="Q413" s="8">
        <f>_xlfn.IFNA(VLOOKUP(N413&amp;G413,'By Class Overall'!A:G,7,FALSE),0)</f>
        <v>4</v>
      </c>
    </row>
    <row r="414" spans="1:17" x14ac:dyDescent="0.25">
      <c r="A414" s="25">
        <v>3</v>
      </c>
      <c r="B414" s="25" t="s">
        <v>12</v>
      </c>
      <c r="C414" s="25" t="s">
        <v>120</v>
      </c>
      <c r="D414" s="25">
        <v>9</v>
      </c>
      <c r="E414" s="25">
        <v>2</v>
      </c>
      <c r="F414" s="25">
        <v>412</v>
      </c>
      <c r="G414" s="25" t="s">
        <v>443</v>
      </c>
      <c r="H414" s="25">
        <v>7</v>
      </c>
      <c r="I414" s="25" t="s">
        <v>497</v>
      </c>
      <c r="J414" s="25">
        <v>47.889000000000003</v>
      </c>
      <c r="K414" s="25">
        <v>1.8660000000000001</v>
      </c>
      <c r="L414" s="25" t="s">
        <v>39</v>
      </c>
      <c r="M414" s="25" t="s">
        <v>445</v>
      </c>
      <c r="N414" s="25" t="s">
        <v>120</v>
      </c>
      <c r="O414" s="25">
        <v>40</v>
      </c>
      <c r="P414" s="8">
        <f>_xlfn.IFNA(VLOOKUP(N414&amp;G414,'By Class Overall'!A:F,6,FALSE),0)</f>
        <v>40</v>
      </c>
      <c r="Q414" s="8">
        <f>_xlfn.IFNA(VLOOKUP(N414&amp;G414,'By Class Overall'!A:G,7,FALSE),0)</f>
        <v>6</v>
      </c>
    </row>
    <row r="415" spans="1:17" x14ac:dyDescent="0.25">
      <c r="A415" s="25">
        <v>3</v>
      </c>
      <c r="B415" s="25" t="s">
        <v>12</v>
      </c>
      <c r="C415" s="25" t="s">
        <v>120</v>
      </c>
      <c r="D415" s="25">
        <v>12</v>
      </c>
      <c r="E415" s="25">
        <v>3</v>
      </c>
      <c r="F415" s="25">
        <v>217</v>
      </c>
      <c r="G415" s="25" t="s">
        <v>72</v>
      </c>
      <c r="H415" s="25">
        <v>7</v>
      </c>
      <c r="I415" s="25" t="s">
        <v>490</v>
      </c>
      <c r="J415" s="26">
        <v>7.2223379629629623E-4</v>
      </c>
      <c r="K415" s="25">
        <v>1.8779999999999999</v>
      </c>
      <c r="L415" s="25" t="s">
        <v>82</v>
      </c>
      <c r="M415" s="25" t="s">
        <v>42</v>
      </c>
      <c r="N415" s="25" t="s">
        <v>120</v>
      </c>
      <c r="O415" s="25">
        <v>32</v>
      </c>
      <c r="P415" s="8">
        <f>_xlfn.IFNA(VLOOKUP(N415&amp;G415,'By Class Overall'!A:F,6,FALSE),0)</f>
        <v>122</v>
      </c>
      <c r="Q415" s="8">
        <f>_xlfn.IFNA(VLOOKUP(N415&amp;G415,'By Class Overall'!A:G,7,FALSE),0)</f>
        <v>1</v>
      </c>
    </row>
    <row r="416" spans="1:17" x14ac:dyDescent="0.25">
      <c r="A416" s="25">
        <v>3</v>
      </c>
      <c r="B416" s="25" t="s">
        <v>12</v>
      </c>
      <c r="C416" s="25" t="s">
        <v>120</v>
      </c>
      <c r="D416" s="25">
        <v>13</v>
      </c>
      <c r="E416" s="25">
        <v>4</v>
      </c>
      <c r="F416" s="25">
        <v>258</v>
      </c>
      <c r="G416" s="25" t="s">
        <v>75</v>
      </c>
      <c r="H416" s="25">
        <v>7</v>
      </c>
      <c r="I416" s="25" t="s">
        <v>491</v>
      </c>
      <c r="J416" s="26">
        <v>8.0149305555555562E-4</v>
      </c>
      <c r="K416" s="25">
        <v>6.8479999999999999</v>
      </c>
      <c r="L416" s="25" t="s">
        <v>152</v>
      </c>
      <c r="M416" s="25" t="s">
        <v>76</v>
      </c>
      <c r="N416" s="25" t="s">
        <v>120</v>
      </c>
      <c r="O416" s="25">
        <v>26</v>
      </c>
      <c r="P416" s="8">
        <f>_xlfn.IFNA(VLOOKUP(N416&amp;G416,'By Class Overall'!A:F,6,FALSE),0)</f>
        <v>76</v>
      </c>
      <c r="Q416" s="8">
        <f>_xlfn.IFNA(VLOOKUP(N416&amp;G416,'By Class Overall'!A:G,7,FALSE),0)</f>
        <v>2</v>
      </c>
    </row>
    <row r="417" spans="1:17" x14ac:dyDescent="0.25">
      <c r="A417" s="25">
        <v>3</v>
      </c>
      <c r="B417" s="21" t="s">
        <v>12</v>
      </c>
      <c r="C417" s="25" t="s">
        <v>120</v>
      </c>
      <c r="D417" s="25">
        <v>14</v>
      </c>
      <c r="E417" s="25">
        <v>5</v>
      </c>
      <c r="F417" s="25">
        <v>430</v>
      </c>
      <c r="G417" s="25" t="s">
        <v>410</v>
      </c>
      <c r="H417" s="25">
        <v>7</v>
      </c>
      <c r="I417" s="25" t="s">
        <v>492</v>
      </c>
      <c r="J417" s="26">
        <v>8.9276620370370367E-4</v>
      </c>
      <c r="K417" s="25">
        <v>7.8860000000000001</v>
      </c>
      <c r="L417" s="25" t="s">
        <v>15</v>
      </c>
      <c r="M417" s="25" t="s">
        <v>412</v>
      </c>
      <c r="N417" s="25" t="s">
        <v>120</v>
      </c>
      <c r="O417" s="25">
        <v>22</v>
      </c>
      <c r="P417" s="8">
        <f>_xlfn.IFNA(VLOOKUP(N417&amp;G417,'By Class Overall'!A:F,6,FALSE),0)</f>
        <v>22</v>
      </c>
      <c r="Q417" s="8">
        <f>_xlfn.IFNA(VLOOKUP(N417&amp;G417,'By Class Overall'!A:G,7,FALSE),0)</f>
        <v>11</v>
      </c>
    </row>
    <row r="418" spans="1:17" x14ac:dyDescent="0.25">
      <c r="A418" s="25">
        <v>3</v>
      </c>
      <c r="B418" s="25" t="s">
        <v>12</v>
      </c>
      <c r="C418" s="25" t="s">
        <v>120</v>
      </c>
      <c r="D418" s="25">
        <v>15</v>
      </c>
      <c r="E418" s="25">
        <v>6</v>
      </c>
      <c r="F418" s="25">
        <v>660</v>
      </c>
      <c r="G418" s="25" t="s">
        <v>35</v>
      </c>
      <c r="H418" s="25">
        <v>7</v>
      </c>
      <c r="I418" s="25" t="s">
        <v>493</v>
      </c>
      <c r="J418" s="26">
        <v>1.1648611111111111E-3</v>
      </c>
      <c r="K418" s="25">
        <v>23.509</v>
      </c>
      <c r="L418" s="25" t="s">
        <v>79</v>
      </c>
      <c r="M418" s="25" t="s">
        <v>36</v>
      </c>
      <c r="N418" s="25" t="s">
        <v>120</v>
      </c>
      <c r="O418" s="25">
        <v>20</v>
      </c>
      <c r="P418" s="8">
        <f>_xlfn.IFNA(VLOOKUP(N418&amp;G418,'By Class Overall'!A:F,6,FALSE),0)</f>
        <v>68</v>
      </c>
      <c r="Q418" s="8">
        <f>_xlfn.IFNA(VLOOKUP(N418&amp;G418,'By Class Overall'!A:G,7,FALSE),0)</f>
        <v>3</v>
      </c>
    </row>
    <row r="419" spans="1:17" x14ac:dyDescent="0.25">
      <c r="A419" s="25">
        <v>3</v>
      </c>
      <c r="B419" s="25" t="s">
        <v>12</v>
      </c>
      <c r="C419" s="25" t="s">
        <v>120</v>
      </c>
      <c r="D419" s="25">
        <v>16</v>
      </c>
      <c r="E419" s="25">
        <v>7</v>
      </c>
      <c r="F419" s="25">
        <v>131</v>
      </c>
      <c r="G419" s="25" t="s">
        <v>200</v>
      </c>
      <c r="H419" s="25">
        <v>7</v>
      </c>
      <c r="I419" s="25" t="s">
        <v>494</v>
      </c>
      <c r="J419" s="26">
        <v>1.1936805555555557E-3</v>
      </c>
      <c r="K419" s="25">
        <v>2.4900000000000002</v>
      </c>
      <c r="L419" s="25" t="s">
        <v>243</v>
      </c>
      <c r="M419" s="25" t="s">
        <v>57</v>
      </c>
      <c r="N419" s="25" t="s">
        <v>120</v>
      </c>
      <c r="O419" s="25">
        <v>18</v>
      </c>
      <c r="P419" s="8">
        <f>_xlfn.IFNA(VLOOKUP(N419&amp;G419,'By Class Overall'!A:F,6,FALSE),0)</f>
        <v>50</v>
      </c>
      <c r="Q419" s="8">
        <f>_xlfn.IFNA(VLOOKUP(N419&amp;G419,'By Class Overall'!A:G,7,FALSE),0)</f>
        <v>4</v>
      </c>
    </row>
    <row r="420" spans="1:17" x14ac:dyDescent="0.25">
      <c r="A420" s="25">
        <v>3</v>
      </c>
      <c r="B420" s="21" t="s">
        <v>12</v>
      </c>
      <c r="C420" s="25" t="s">
        <v>120</v>
      </c>
      <c r="D420" s="25">
        <v>17</v>
      </c>
      <c r="E420" s="25">
        <v>8</v>
      </c>
      <c r="F420" s="25">
        <v>425</v>
      </c>
      <c r="G420" s="25" t="s">
        <v>230</v>
      </c>
      <c r="H420" s="25">
        <v>6</v>
      </c>
      <c r="I420" s="25" t="s">
        <v>495</v>
      </c>
      <c r="J420" s="25" t="s">
        <v>64</v>
      </c>
      <c r="K420" s="25" t="s">
        <v>64</v>
      </c>
      <c r="L420" s="25" t="s">
        <v>19</v>
      </c>
      <c r="M420" s="25" t="s">
        <v>165</v>
      </c>
      <c r="N420" s="25" t="s">
        <v>120</v>
      </c>
      <c r="O420" s="25">
        <v>16</v>
      </c>
      <c r="P420" s="8">
        <f>_xlfn.IFNA(VLOOKUP(N420&amp;G420,'By Class Overall'!A:F,6,FALSE),0)</f>
        <v>38</v>
      </c>
      <c r="Q420" s="8">
        <f>_xlfn.IFNA(VLOOKUP(N420&amp;G420,'By Class Overall'!A:G,7,FALSE),0)</f>
        <v>8</v>
      </c>
    </row>
    <row r="421" spans="1:17" x14ac:dyDescent="0.25">
      <c r="A421" s="25">
        <v>3</v>
      </c>
      <c r="B421" s="21" t="s">
        <v>12</v>
      </c>
      <c r="C421" s="25" t="s">
        <v>120</v>
      </c>
      <c r="D421" s="25" t="s">
        <v>38</v>
      </c>
      <c r="E421" s="25" t="s">
        <v>38</v>
      </c>
      <c r="F421" s="25" t="s">
        <v>169</v>
      </c>
      <c r="G421" s="25" t="s">
        <v>498</v>
      </c>
      <c r="H421" s="25"/>
      <c r="I421" s="25" t="s">
        <v>160</v>
      </c>
      <c r="J421" s="25" t="s">
        <v>38</v>
      </c>
      <c r="K421" s="25"/>
      <c r="L421" s="25" t="s">
        <v>15</v>
      </c>
      <c r="M421" s="25" t="s">
        <v>499</v>
      </c>
      <c r="N421" s="25" t="s">
        <v>120</v>
      </c>
      <c r="O421" s="25">
        <v>0</v>
      </c>
      <c r="P421" s="8">
        <f>_xlfn.IFNA(VLOOKUP(N421&amp;G421,'By Class Overall'!A:F,6,FALSE),0)</f>
        <v>0</v>
      </c>
      <c r="Q421" s="8">
        <f>_xlfn.IFNA(VLOOKUP(N421&amp;G421,'By Class Overall'!A:G,7,FALSE),0)</f>
        <v>0</v>
      </c>
    </row>
    <row r="422" spans="1:17" x14ac:dyDescent="0.25">
      <c r="A422" s="25">
        <v>3</v>
      </c>
      <c r="B422" s="25" t="s">
        <v>12</v>
      </c>
      <c r="C422" s="25" t="s">
        <v>120</v>
      </c>
      <c r="D422" s="25" t="s">
        <v>38</v>
      </c>
      <c r="E422" s="25" t="s">
        <v>38</v>
      </c>
      <c r="F422" s="25">
        <v>100</v>
      </c>
      <c r="G422" s="25" t="s">
        <v>185</v>
      </c>
      <c r="H422" s="25"/>
      <c r="I422" s="25" t="s">
        <v>160</v>
      </c>
      <c r="J422" s="25" t="s">
        <v>38</v>
      </c>
      <c r="K422" s="25"/>
      <c r="L422" s="25" t="s">
        <v>15</v>
      </c>
      <c r="M422" s="25" t="s">
        <v>186</v>
      </c>
      <c r="N422" s="25" t="s">
        <v>120</v>
      </c>
      <c r="O422" s="25">
        <v>0</v>
      </c>
      <c r="P422" s="8">
        <f>_xlfn.IFNA(VLOOKUP(N422&amp;G422,'By Class Overall'!A:F,6,FALSE),0)</f>
        <v>0</v>
      </c>
      <c r="Q422" s="8">
        <f>_xlfn.IFNA(VLOOKUP(N422&amp;G422,'By Class Overall'!A:G,7,FALSE),0)</f>
        <v>0</v>
      </c>
    </row>
    <row r="423" spans="1:17" x14ac:dyDescent="0.25">
      <c r="A423" s="25">
        <v>3</v>
      </c>
      <c r="B423" s="25" t="s">
        <v>12</v>
      </c>
      <c r="C423" s="25" t="s">
        <v>120</v>
      </c>
      <c r="D423" s="25" t="s">
        <v>38</v>
      </c>
      <c r="E423" s="25" t="s">
        <v>38</v>
      </c>
      <c r="F423" s="25">
        <v>168</v>
      </c>
      <c r="G423" s="25" t="s">
        <v>408</v>
      </c>
      <c r="H423" s="25"/>
      <c r="I423" s="25" t="s">
        <v>160</v>
      </c>
      <c r="J423" s="25" t="s">
        <v>38</v>
      </c>
      <c r="K423" s="25"/>
      <c r="L423" s="25" t="s">
        <v>41</v>
      </c>
      <c r="M423" s="25" t="s">
        <v>457</v>
      </c>
      <c r="N423" s="25" t="s">
        <v>120</v>
      </c>
      <c r="O423" s="25">
        <v>0</v>
      </c>
      <c r="P423" s="8">
        <f>_xlfn.IFNA(VLOOKUP(N423&amp;G423,'By Class Overall'!A:F,6,FALSE),0)</f>
        <v>0</v>
      </c>
      <c r="Q423" s="8">
        <f>_xlfn.IFNA(VLOOKUP(N423&amp;G423,'By Class Overall'!A:G,7,FALSE),0)</f>
        <v>0</v>
      </c>
    </row>
    <row r="424" spans="1:17" x14ac:dyDescent="0.25">
      <c r="A424" s="25">
        <v>3</v>
      </c>
      <c r="B424" s="21" t="s">
        <v>12</v>
      </c>
      <c r="C424" s="25" t="s">
        <v>131</v>
      </c>
      <c r="D424" s="25">
        <v>1</v>
      </c>
      <c r="E424" s="25">
        <v>1</v>
      </c>
      <c r="F424" s="25">
        <v>89</v>
      </c>
      <c r="G424" s="25" t="s">
        <v>215</v>
      </c>
      <c r="H424" s="25">
        <v>14</v>
      </c>
      <c r="I424" s="25" t="s">
        <v>500</v>
      </c>
      <c r="J424" s="25"/>
      <c r="K424" s="25"/>
      <c r="L424" s="25" t="s">
        <v>501</v>
      </c>
      <c r="M424" s="25" t="s">
        <v>216</v>
      </c>
      <c r="N424" s="25" t="s">
        <v>131</v>
      </c>
      <c r="O424" s="27">
        <v>50</v>
      </c>
      <c r="P424" s="8">
        <f>_xlfn.IFNA(VLOOKUP(N424&amp;G424,'By Class Overall'!A:F,6,FALSE),0)</f>
        <v>100</v>
      </c>
      <c r="Q424" s="8">
        <f>_xlfn.IFNA(VLOOKUP(N424&amp;G424,'By Class Overall'!A:G,7,FALSE),0)</f>
        <v>3</v>
      </c>
    </row>
    <row r="425" spans="1:17" x14ac:dyDescent="0.25">
      <c r="A425" s="25">
        <v>3</v>
      </c>
      <c r="B425" s="21" t="s">
        <v>12</v>
      </c>
      <c r="C425" s="25" t="s">
        <v>131</v>
      </c>
      <c r="D425" s="25">
        <v>3</v>
      </c>
      <c r="E425" s="25">
        <v>1</v>
      </c>
      <c r="F425" s="25">
        <v>527</v>
      </c>
      <c r="G425" s="25" t="s">
        <v>49</v>
      </c>
      <c r="H425" s="25">
        <v>14</v>
      </c>
      <c r="I425" s="25" t="s">
        <v>524</v>
      </c>
      <c r="J425" s="25">
        <v>9.6579999999999995</v>
      </c>
      <c r="K425" s="25">
        <v>9.3659999999999997</v>
      </c>
      <c r="L425" s="25" t="s">
        <v>15</v>
      </c>
      <c r="M425" s="25" t="s">
        <v>57</v>
      </c>
      <c r="N425" s="25" t="s">
        <v>131</v>
      </c>
      <c r="O425" s="27">
        <v>32</v>
      </c>
      <c r="P425" s="8">
        <f>_xlfn.IFNA(VLOOKUP(N425&amp;G425,'By Class Overall'!A:F,6,FALSE),0)</f>
        <v>108</v>
      </c>
      <c r="Q425" s="8">
        <f>_xlfn.IFNA(VLOOKUP(N425&amp;G425,'By Class Overall'!A:G,7,FALSE),0)</f>
        <v>2</v>
      </c>
    </row>
    <row r="426" spans="1:17" x14ac:dyDescent="0.25">
      <c r="A426" s="25">
        <v>3</v>
      </c>
      <c r="B426" s="25" t="s">
        <v>12</v>
      </c>
      <c r="C426" s="25" t="s">
        <v>131</v>
      </c>
      <c r="D426" s="25">
        <v>2</v>
      </c>
      <c r="E426" s="25">
        <v>2</v>
      </c>
      <c r="F426" s="25">
        <v>122</v>
      </c>
      <c r="G426" s="25" t="s">
        <v>56</v>
      </c>
      <c r="H426" s="25">
        <v>14</v>
      </c>
      <c r="I426" s="25" t="s">
        <v>509</v>
      </c>
      <c r="J426" s="25">
        <v>0.29199999999999998</v>
      </c>
      <c r="K426" s="25">
        <v>0.29199999999999998</v>
      </c>
      <c r="L426" s="25" t="s">
        <v>17</v>
      </c>
      <c r="M426" s="25" t="s">
        <v>510</v>
      </c>
      <c r="N426" s="25" t="s">
        <v>131</v>
      </c>
      <c r="O426" s="27">
        <v>40</v>
      </c>
      <c r="P426" s="8">
        <f>_xlfn.IFNA(VLOOKUP(N426&amp;G426,'By Class Overall'!A:F,6,FALSE),0)</f>
        <v>112</v>
      </c>
      <c r="Q426" s="8">
        <f>_xlfn.IFNA(VLOOKUP(N426&amp;G426,'By Class Overall'!A:G,7,FALSE),0)</f>
        <v>1</v>
      </c>
    </row>
    <row r="427" spans="1:17" x14ac:dyDescent="0.25">
      <c r="A427" s="25">
        <v>3</v>
      </c>
      <c r="B427" s="25" t="s">
        <v>12</v>
      </c>
      <c r="C427" s="25" t="s">
        <v>131</v>
      </c>
      <c r="D427" s="25">
        <v>7</v>
      </c>
      <c r="E427" s="25">
        <v>2</v>
      </c>
      <c r="F427" s="25">
        <v>49</v>
      </c>
      <c r="G427" s="25" t="s">
        <v>47</v>
      </c>
      <c r="H427" s="25">
        <v>14</v>
      </c>
      <c r="I427" s="25" t="s">
        <v>525</v>
      </c>
      <c r="J427" s="25">
        <v>20.613</v>
      </c>
      <c r="K427" s="25">
        <v>1.998</v>
      </c>
      <c r="L427" s="25" t="s">
        <v>14</v>
      </c>
      <c r="M427" s="25" t="s">
        <v>48</v>
      </c>
      <c r="N427" s="25" t="s">
        <v>131</v>
      </c>
      <c r="O427" s="27">
        <v>18</v>
      </c>
      <c r="P427" s="8">
        <f>_xlfn.IFNA(VLOOKUP(N427&amp;G427,'By Class Overall'!A:F,6,FALSE),0)</f>
        <v>34</v>
      </c>
      <c r="Q427" s="8">
        <f>_xlfn.IFNA(VLOOKUP(N427&amp;G427,'By Class Overall'!A:G,7,FALSE),0)</f>
        <v>10</v>
      </c>
    </row>
    <row r="428" spans="1:17" x14ac:dyDescent="0.25">
      <c r="A428" s="25">
        <v>3</v>
      </c>
      <c r="B428" s="21" t="s">
        <v>12</v>
      </c>
      <c r="C428" s="25" t="s">
        <v>131</v>
      </c>
      <c r="D428" s="25">
        <v>4</v>
      </c>
      <c r="E428" s="25">
        <v>3</v>
      </c>
      <c r="F428" s="25">
        <v>84</v>
      </c>
      <c r="G428" s="25" t="s">
        <v>45</v>
      </c>
      <c r="H428" s="25">
        <v>14</v>
      </c>
      <c r="I428" s="25" t="s">
        <v>512</v>
      </c>
      <c r="J428" s="25">
        <v>17.132999999999999</v>
      </c>
      <c r="K428" s="25">
        <v>7.4749999999999996</v>
      </c>
      <c r="L428" s="25" t="s">
        <v>15</v>
      </c>
      <c r="M428" s="25" t="s">
        <v>46</v>
      </c>
      <c r="N428" s="25" t="s">
        <v>131</v>
      </c>
      <c r="O428" s="27">
        <v>26</v>
      </c>
      <c r="P428" s="8">
        <f>_xlfn.IFNA(VLOOKUP(N428&amp;G428,'By Class Overall'!A:F,6,FALSE),0)</f>
        <v>26</v>
      </c>
      <c r="Q428" s="8">
        <f>_xlfn.IFNA(VLOOKUP(N428&amp;G428,'By Class Overall'!A:G,7,FALSE),0)</f>
        <v>12</v>
      </c>
    </row>
    <row r="429" spans="1:17" x14ac:dyDescent="0.25">
      <c r="A429" s="25">
        <v>3</v>
      </c>
      <c r="B429" s="25" t="s">
        <v>12</v>
      </c>
      <c r="C429" s="25" t="s">
        <v>131</v>
      </c>
      <c r="D429" s="25">
        <v>11</v>
      </c>
      <c r="E429" s="25">
        <v>3</v>
      </c>
      <c r="F429" s="25">
        <v>778</v>
      </c>
      <c r="G429" s="25" t="s">
        <v>461</v>
      </c>
      <c r="H429" s="25">
        <v>14</v>
      </c>
      <c r="I429" s="25" t="s">
        <v>517</v>
      </c>
      <c r="J429" s="25">
        <v>39.741</v>
      </c>
      <c r="K429" s="25">
        <v>12.587</v>
      </c>
      <c r="L429" s="25" t="s">
        <v>15</v>
      </c>
      <c r="M429" s="25" t="s">
        <v>463</v>
      </c>
      <c r="N429" s="25" t="s">
        <v>131</v>
      </c>
      <c r="O429" s="27">
        <v>10</v>
      </c>
      <c r="P429" s="8">
        <f>_xlfn.IFNA(VLOOKUP(N429&amp;G429,'By Class Overall'!A:F,6,FALSE),0)</f>
        <v>10</v>
      </c>
      <c r="Q429" s="8">
        <f>_xlfn.IFNA(VLOOKUP(N429&amp;G429,'By Class Overall'!A:G,7,FALSE),0)</f>
        <v>19</v>
      </c>
    </row>
    <row r="430" spans="1:17" x14ac:dyDescent="0.25">
      <c r="A430" s="25">
        <v>3</v>
      </c>
      <c r="B430" s="25" t="s">
        <v>12</v>
      </c>
      <c r="C430" s="25" t="s">
        <v>131</v>
      </c>
      <c r="D430" s="25">
        <v>5</v>
      </c>
      <c r="E430" s="25">
        <v>4</v>
      </c>
      <c r="F430" s="25">
        <v>53</v>
      </c>
      <c r="G430" s="25" t="s">
        <v>65</v>
      </c>
      <c r="H430" s="25">
        <v>14</v>
      </c>
      <c r="I430" s="25" t="s">
        <v>513</v>
      </c>
      <c r="J430" s="25">
        <v>18.463000000000001</v>
      </c>
      <c r="K430" s="25">
        <v>1.33</v>
      </c>
      <c r="L430" s="25" t="s">
        <v>17</v>
      </c>
      <c r="M430" s="25" t="s">
        <v>66</v>
      </c>
      <c r="N430" s="25" t="s">
        <v>131</v>
      </c>
      <c r="O430" s="27">
        <v>22</v>
      </c>
      <c r="P430" s="8">
        <f>_xlfn.IFNA(VLOOKUP(N430&amp;G430,'By Class Overall'!A:F,6,FALSE),0)</f>
        <v>70</v>
      </c>
      <c r="Q430" s="8">
        <f>_xlfn.IFNA(VLOOKUP(N430&amp;G430,'By Class Overall'!A:G,7,FALSE),0)</f>
        <v>4</v>
      </c>
    </row>
    <row r="431" spans="1:17" x14ac:dyDescent="0.25">
      <c r="A431" s="25">
        <v>3</v>
      </c>
      <c r="B431" s="25" t="s">
        <v>12</v>
      </c>
      <c r="C431" s="25" t="s">
        <v>131</v>
      </c>
      <c r="D431" s="25">
        <v>12</v>
      </c>
      <c r="E431" s="25">
        <v>4</v>
      </c>
      <c r="F431" s="25">
        <v>93</v>
      </c>
      <c r="G431" s="25" t="s">
        <v>261</v>
      </c>
      <c r="H431" s="25">
        <v>14</v>
      </c>
      <c r="I431" s="25" t="s">
        <v>518</v>
      </c>
      <c r="J431" s="25">
        <v>55.244999999999997</v>
      </c>
      <c r="K431" s="25">
        <v>15.504</v>
      </c>
      <c r="L431" s="25" t="s">
        <v>15</v>
      </c>
      <c r="M431" s="25" t="s">
        <v>263</v>
      </c>
      <c r="N431" s="25" t="s">
        <v>131</v>
      </c>
      <c r="O431" s="27">
        <v>9</v>
      </c>
      <c r="P431" s="8">
        <f>_xlfn.IFNA(VLOOKUP(N431&amp;G431,'By Class Overall'!A:F,6,FALSE),0)</f>
        <v>31</v>
      </c>
      <c r="Q431" s="8">
        <f>_xlfn.IFNA(VLOOKUP(N431&amp;G431,'By Class Overall'!A:G,7,FALSE),0)</f>
        <v>11</v>
      </c>
    </row>
    <row r="432" spans="1:17" x14ac:dyDescent="0.25">
      <c r="A432" s="25">
        <v>3</v>
      </c>
      <c r="B432" s="25" t="s">
        <v>12</v>
      </c>
      <c r="C432" s="25" t="s">
        <v>131</v>
      </c>
      <c r="D432" s="25">
        <v>6</v>
      </c>
      <c r="E432" s="25">
        <v>5</v>
      </c>
      <c r="F432" s="25">
        <v>79</v>
      </c>
      <c r="G432" s="25" t="s">
        <v>419</v>
      </c>
      <c r="H432" s="25">
        <v>14</v>
      </c>
      <c r="I432" s="25" t="s">
        <v>514</v>
      </c>
      <c r="J432" s="25">
        <v>18.614999999999998</v>
      </c>
      <c r="K432" s="25">
        <v>0.152</v>
      </c>
      <c r="L432" s="25" t="s">
        <v>420</v>
      </c>
      <c r="M432" s="25" t="s">
        <v>421</v>
      </c>
      <c r="N432" s="25" t="s">
        <v>131</v>
      </c>
      <c r="O432" s="27">
        <v>20</v>
      </c>
      <c r="P432" s="8">
        <f>_xlfn.IFNA(VLOOKUP(N432&amp;G432,'By Class Overall'!A:F,6,FALSE),0)</f>
        <v>20</v>
      </c>
      <c r="Q432" s="8">
        <f>_xlfn.IFNA(VLOOKUP(N432&amp;G432,'By Class Overall'!A:G,7,FALSE),0)</f>
        <v>16</v>
      </c>
    </row>
    <row r="433" spans="1:17" x14ac:dyDescent="0.25">
      <c r="A433" s="25">
        <v>3</v>
      </c>
      <c r="B433" s="21" t="s">
        <v>12</v>
      </c>
      <c r="C433" s="25" t="s">
        <v>131</v>
      </c>
      <c r="D433" s="25">
        <v>17</v>
      </c>
      <c r="E433" s="25">
        <v>5</v>
      </c>
      <c r="F433" s="25">
        <v>22</v>
      </c>
      <c r="G433" s="25" t="s">
        <v>21</v>
      </c>
      <c r="H433" s="25">
        <v>13</v>
      </c>
      <c r="I433" s="25" t="s">
        <v>519</v>
      </c>
      <c r="J433" s="25" t="s">
        <v>64</v>
      </c>
      <c r="K433" s="25" t="s">
        <v>64</v>
      </c>
      <c r="L433" s="25" t="s">
        <v>15</v>
      </c>
      <c r="M433" s="25" t="s">
        <v>67</v>
      </c>
      <c r="N433" s="25" t="s">
        <v>131</v>
      </c>
      <c r="O433" s="27">
        <v>4</v>
      </c>
      <c r="P433" s="8">
        <f>_xlfn.IFNA(VLOOKUP(N433&amp;G433,'By Class Overall'!A:F,6,FALSE),0)</f>
        <v>23</v>
      </c>
      <c r="Q433" s="8">
        <f>_xlfn.IFNA(VLOOKUP(N433&amp;G433,'By Class Overall'!A:G,7,FALSE),0)</f>
        <v>15</v>
      </c>
    </row>
    <row r="434" spans="1:17" x14ac:dyDescent="0.25">
      <c r="A434" s="25">
        <v>3</v>
      </c>
      <c r="B434" s="21" t="s">
        <v>12</v>
      </c>
      <c r="C434" s="25" t="s">
        <v>131</v>
      </c>
      <c r="D434" s="25">
        <v>8</v>
      </c>
      <c r="E434" s="25">
        <v>6</v>
      </c>
      <c r="F434" s="25">
        <v>121</v>
      </c>
      <c r="G434" s="25" t="s">
        <v>59</v>
      </c>
      <c r="H434" s="25">
        <v>14</v>
      </c>
      <c r="I434" s="25" t="s">
        <v>515</v>
      </c>
      <c r="J434" s="25">
        <v>23.428999999999998</v>
      </c>
      <c r="K434" s="25">
        <v>2.8159999999999998</v>
      </c>
      <c r="L434" s="25" t="s">
        <v>60</v>
      </c>
      <c r="M434" s="25" t="s">
        <v>57</v>
      </c>
      <c r="N434" s="25" t="s">
        <v>131</v>
      </c>
      <c r="O434" s="27">
        <v>16</v>
      </c>
      <c r="P434" s="8">
        <f>_xlfn.IFNA(VLOOKUP(N434&amp;G434,'By Class Overall'!A:F,6,FALSE),0)</f>
        <v>56</v>
      </c>
      <c r="Q434" s="8">
        <f>_xlfn.IFNA(VLOOKUP(N434&amp;G434,'By Class Overall'!A:G,7,FALSE),0)</f>
        <v>5</v>
      </c>
    </row>
    <row r="435" spans="1:17" x14ac:dyDescent="0.25">
      <c r="A435" s="25">
        <v>3</v>
      </c>
      <c r="B435" s="25" t="s">
        <v>12</v>
      </c>
      <c r="C435" s="25" t="s">
        <v>131</v>
      </c>
      <c r="D435" s="25">
        <v>19</v>
      </c>
      <c r="E435" s="25">
        <v>6</v>
      </c>
      <c r="F435" s="25">
        <v>870</v>
      </c>
      <c r="G435" s="25" t="s">
        <v>40</v>
      </c>
      <c r="H435" s="25">
        <v>13</v>
      </c>
      <c r="I435" s="25" t="s">
        <v>520</v>
      </c>
      <c r="J435" s="25" t="s">
        <v>64</v>
      </c>
      <c r="K435" s="25">
        <v>5.548</v>
      </c>
      <c r="L435" s="25" t="s">
        <v>41</v>
      </c>
      <c r="M435" s="25" t="s">
        <v>42</v>
      </c>
      <c r="N435" s="25" t="s">
        <v>131</v>
      </c>
      <c r="O435" s="27">
        <v>2</v>
      </c>
      <c r="P435" s="8">
        <f>_xlfn.IFNA(VLOOKUP(N435&amp;G435,'By Class Overall'!A:F,6,FALSE),0)</f>
        <v>10</v>
      </c>
      <c r="Q435" s="8">
        <f>_xlfn.IFNA(VLOOKUP(N435&amp;G435,'By Class Overall'!A:G,7,FALSE),0)</f>
        <v>19</v>
      </c>
    </row>
    <row r="436" spans="1:17" x14ac:dyDescent="0.25">
      <c r="A436" s="25">
        <v>3</v>
      </c>
      <c r="B436" s="25" t="s">
        <v>12</v>
      </c>
      <c r="C436" s="25" t="s">
        <v>131</v>
      </c>
      <c r="D436" s="25">
        <v>9</v>
      </c>
      <c r="E436" s="25">
        <v>7</v>
      </c>
      <c r="F436" s="25">
        <v>174</v>
      </c>
      <c r="G436" s="25" t="s">
        <v>144</v>
      </c>
      <c r="H436" s="25">
        <v>14</v>
      </c>
      <c r="I436" s="25" t="s">
        <v>516</v>
      </c>
      <c r="J436" s="25">
        <v>26.167000000000002</v>
      </c>
      <c r="K436" s="25">
        <v>2.738</v>
      </c>
      <c r="L436" s="25" t="s">
        <v>28</v>
      </c>
      <c r="M436" s="25" t="s">
        <v>89</v>
      </c>
      <c r="N436" s="25" t="s">
        <v>131</v>
      </c>
      <c r="O436" s="27">
        <v>14</v>
      </c>
      <c r="P436" s="8">
        <f>_xlfn.IFNA(VLOOKUP(N436&amp;G436,'By Class Overall'!A:F,6,FALSE),0)</f>
        <v>50</v>
      </c>
      <c r="Q436" s="8">
        <f>_xlfn.IFNA(VLOOKUP(N436&amp;G436,'By Class Overall'!A:G,7,FALSE),0)</f>
        <v>6</v>
      </c>
    </row>
    <row r="437" spans="1:17" x14ac:dyDescent="0.25">
      <c r="A437" s="25">
        <v>3</v>
      </c>
      <c r="B437" s="25" t="s">
        <v>12</v>
      </c>
      <c r="C437" s="25" t="s">
        <v>131</v>
      </c>
      <c r="D437" s="25">
        <v>21</v>
      </c>
      <c r="E437" s="25">
        <v>7</v>
      </c>
      <c r="F437" s="25" t="s">
        <v>424</v>
      </c>
      <c r="G437" s="25" t="s">
        <v>425</v>
      </c>
      <c r="H437" s="25">
        <v>5</v>
      </c>
      <c r="I437" s="25" t="s">
        <v>521</v>
      </c>
      <c r="J437" s="25" t="s">
        <v>522</v>
      </c>
      <c r="K437" s="25" t="s">
        <v>523</v>
      </c>
      <c r="L437" s="25" t="s">
        <v>167</v>
      </c>
      <c r="M437" s="25" t="s">
        <v>427</v>
      </c>
      <c r="N437" s="25" t="s">
        <v>131</v>
      </c>
      <c r="O437" s="27">
        <v>0</v>
      </c>
      <c r="P437" s="8">
        <f>_xlfn.IFNA(VLOOKUP(N437&amp;G437,'By Class Overall'!A:F,6,FALSE),0)</f>
        <v>0</v>
      </c>
      <c r="Q437" s="8">
        <f>_xlfn.IFNA(VLOOKUP(N437&amp;G437,'By Class Overall'!A:G,7,FALSE),0)</f>
        <v>25</v>
      </c>
    </row>
    <row r="438" spans="1:17" x14ac:dyDescent="0.25">
      <c r="A438" s="25">
        <v>3</v>
      </c>
      <c r="B438" s="25" t="s">
        <v>12</v>
      </c>
      <c r="C438" s="25" t="s">
        <v>131</v>
      </c>
      <c r="D438" s="25">
        <v>10</v>
      </c>
      <c r="E438" s="25">
        <v>8</v>
      </c>
      <c r="F438" s="25">
        <v>38</v>
      </c>
      <c r="G438" s="25" t="s">
        <v>471</v>
      </c>
      <c r="H438" s="25">
        <v>14</v>
      </c>
      <c r="I438" s="25" t="s">
        <v>502</v>
      </c>
      <c r="J438" s="25">
        <v>27.154</v>
      </c>
      <c r="K438" s="25">
        <v>0.98699999999999999</v>
      </c>
      <c r="L438" s="25" t="s">
        <v>17</v>
      </c>
      <c r="M438" s="25" t="s">
        <v>472</v>
      </c>
      <c r="N438" s="25" t="s">
        <v>131</v>
      </c>
      <c r="O438" s="27">
        <v>12</v>
      </c>
      <c r="P438" s="8">
        <f>_xlfn.IFNA(VLOOKUP(N438&amp;G438,'By Class Overall'!A:F,6,FALSE),0)</f>
        <v>12</v>
      </c>
      <c r="Q438" s="8">
        <f>_xlfn.IFNA(VLOOKUP(N438&amp;G438,'By Class Overall'!A:G,7,FALSE),0)</f>
        <v>18</v>
      </c>
    </row>
    <row r="439" spans="1:17" x14ac:dyDescent="0.25">
      <c r="A439" s="25">
        <v>3</v>
      </c>
      <c r="B439" s="25" t="s">
        <v>12</v>
      </c>
      <c r="C439" s="25" t="s">
        <v>131</v>
      </c>
      <c r="D439" s="25">
        <v>13</v>
      </c>
      <c r="E439" s="25">
        <v>9</v>
      </c>
      <c r="F439" s="25">
        <v>10</v>
      </c>
      <c r="G439" s="25" t="s">
        <v>143</v>
      </c>
      <c r="H439" s="25">
        <v>14</v>
      </c>
      <c r="I439" s="25" t="s">
        <v>503</v>
      </c>
      <c r="J439" s="26">
        <v>7.0565972222222221E-4</v>
      </c>
      <c r="K439" s="25">
        <v>5.7240000000000002</v>
      </c>
      <c r="L439" s="25" t="s">
        <v>211</v>
      </c>
      <c r="M439" s="25" t="s">
        <v>162</v>
      </c>
      <c r="N439" s="25" t="s">
        <v>131</v>
      </c>
      <c r="O439" s="27">
        <v>8</v>
      </c>
      <c r="P439" s="8">
        <f>_xlfn.IFNA(VLOOKUP(N439&amp;G439,'By Class Overall'!A:F,6,FALSE),0)</f>
        <v>44</v>
      </c>
      <c r="Q439" s="8">
        <f>_xlfn.IFNA(VLOOKUP(N439&amp;G439,'By Class Overall'!A:G,7,FALSE),0)</f>
        <v>7</v>
      </c>
    </row>
    <row r="440" spans="1:17" x14ac:dyDescent="0.25">
      <c r="A440" s="25">
        <v>3</v>
      </c>
      <c r="B440" s="21" t="s">
        <v>12</v>
      </c>
      <c r="C440" s="25" t="s">
        <v>131</v>
      </c>
      <c r="D440" s="25">
        <v>14</v>
      </c>
      <c r="E440" s="25">
        <v>10</v>
      </c>
      <c r="F440" s="25">
        <v>177</v>
      </c>
      <c r="G440" s="25" t="s">
        <v>51</v>
      </c>
      <c r="H440" s="25">
        <v>14</v>
      </c>
      <c r="I440" s="25" t="s">
        <v>504</v>
      </c>
      <c r="J440" s="26">
        <v>7.983333333333333E-4</v>
      </c>
      <c r="K440" s="25">
        <v>8.0069999999999997</v>
      </c>
      <c r="L440" s="25" t="s">
        <v>28</v>
      </c>
      <c r="M440" s="25" t="s">
        <v>52</v>
      </c>
      <c r="N440" s="25" t="s">
        <v>131</v>
      </c>
      <c r="O440" s="27">
        <v>7</v>
      </c>
      <c r="P440" s="8">
        <f>_xlfn.IFNA(VLOOKUP(N440&amp;G440,'By Class Overall'!A:F,6,FALSE),0)</f>
        <v>17</v>
      </c>
      <c r="Q440" s="8">
        <f>_xlfn.IFNA(VLOOKUP(N440&amp;G440,'By Class Overall'!A:G,7,FALSE),0)</f>
        <v>17</v>
      </c>
    </row>
    <row r="441" spans="1:17" x14ac:dyDescent="0.25">
      <c r="A441" s="25">
        <v>3</v>
      </c>
      <c r="B441" s="25" t="s">
        <v>12</v>
      </c>
      <c r="C441" s="25" t="s">
        <v>131</v>
      </c>
      <c r="D441" s="25">
        <v>15</v>
      </c>
      <c r="E441" s="25">
        <v>11</v>
      </c>
      <c r="F441" s="25">
        <v>464</v>
      </c>
      <c r="G441" s="25" t="s">
        <v>220</v>
      </c>
      <c r="H441" s="25">
        <v>14</v>
      </c>
      <c r="I441" s="25" t="s">
        <v>505</v>
      </c>
      <c r="J441" s="26">
        <v>7.9850694444444446E-4</v>
      </c>
      <c r="K441" s="25">
        <v>1.4999999999999999E-2</v>
      </c>
      <c r="L441" s="25" t="s">
        <v>170</v>
      </c>
      <c r="M441" s="25" t="s">
        <v>506</v>
      </c>
      <c r="N441" s="25" t="s">
        <v>131</v>
      </c>
      <c r="O441" s="27">
        <v>6</v>
      </c>
      <c r="P441" s="8">
        <f>_xlfn.IFNA(VLOOKUP(N441&amp;G441,'By Class Overall'!A:F,6,FALSE),0)</f>
        <v>24</v>
      </c>
      <c r="Q441" s="8">
        <f>_xlfn.IFNA(VLOOKUP(N441&amp;G441,'By Class Overall'!A:G,7,FALSE),0)</f>
        <v>14</v>
      </c>
    </row>
    <row r="442" spans="1:17" x14ac:dyDescent="0.25">
      <c r="A442" s="25">
        <v>3</v>
      </c>
      <c r="B442" s="25" t="s">
        <v>12</v>
      </c>
      <c r="C442" s="25" t="s">
        <v>131</v>
      </c>
      <c r="D442" s="25">
        <v>16</v>
      </c>
      <c r="E442" s="25">
        <v>12</v>
      </c>
      <c r="F442" s="25">
        <v>39</v>
      </c>
      <c r="G442" s="25" t="s">
        <v>53</v>
      </c>
      <c r="H442" s="25">
        <v>14</v>
      </c>
      <c r="I442" s="25" t="s">
        <v>507</v>
      </c>
      <c r="J442" s="26">
        <v>8.6993055555555554E-4</v>
      </c>
      <c r="K442" s="25">
        <v>6.1710000000000003</v>
      </c>
      <c r="L442" s="25" t="s">
        <v>34</v>
      </c>
      <c r="M442" s="25" t="s">
        <v>55</v>
      </c>
      <c r="N442" s="25" t="s">
        <v>131</v>
      </c>
      <c r="O442" s="27">
        <v>5</v>
      </c>
      <c r="P442" s="8">
        <f>_xlfn.IFNA(VLOOKUP(N442&amp;G442,'By Class Overall'!A:F,6,FALSE),0)</f>
        <v>35</v>
      </c>
      <c r="Q442" s="8">
        <f>_xlfn.IFNA(VLOOKUP(N442&amp;G442,'By Class Overall'!A:G,7,FALSE),0)</f>
        <v>9</v>
      </c>
    </row>
    <row r="443" spans="1:17" x14ac:dyDescent="0.25">
      <c r="A443" s="25">
        <v>3</v>
      </c>
      <c r="B443" s="21" t="s">
        <v>12</v>
      </c>
      <c r="C443" s="25" t="s">
        <v>131</v>
      </c>
      <c r="D443" s="25">
        <v>18</v>
      </c>
      <c r="E443" s="25">
        <v>13</v>
      </c>
      <c r="F443" s="25" t="s">
        <v>217</v>
      </c>
      <c r="G443" s="25" t="s">
        <v>218</v>
      </c>
      <c r="H443" s="25">
        <v>13</v>
      </c>
      <c r="I443" s="25" t="s">
        <v>508</v>
      </c>
      <c r="J443" s="25" t="s">
        <v>64</v>
      </c>
      <c r="K443" s="25">
        <v>15.082000000000001</v>
      </c>
      <c r="L443" s="25" t="s">
        <v>17</v>
      </c>
      <c r="M443" s="25" t="s">
        <v>219</v>
      </c>
      <c r="N443" s="25" t="s">
        <v>131</v>
      </c>
      <c r="O443" s="27">
        <v>3</v>
      </c>
      <c r="P443" s="8">
        <f>_xlfn.IFNA(VLOOKUP(N443&amp;G443,'By Class Overall'!A:F,6,FALSE),0)</f>
        <v>9</v>
      </c>
      <c r="Q443" s="8">
        <f>_xlfn.IFNA(VLOOKUP(N443&amp;G443,'By Class Overall'!A:G,7,FALSE),0)</f>
        <v>21</v>
      </c>
    </row>
    <row r="444" spans="1:17" x14ac:dyDescent="0.25">
      <c r="A444" s="25">
        <v>3</v>
      </c>
      <c r="B444" s="25" t="s">
        <v>12</v>
      </c>
      <c r="C444" s="25" t="s">
        <v>131</v>
      </c>
      <c r="D444" s="25">
        <v>20</v>
      </c>
      <c r="E444" s="25">
        <v>14</v>
      </c>
      <c r="F444" s="25">
        <v>117</v>
      </c>
      <c r="G444" s="25" t="s">
        <v>16</v>
      </c>
      <c r="H444" s="25">
        <v>13</v>
      </c>
      <c r="I444" s="25" t="s">
        <v>511</v>
      </c>
      <c r="J444" s="25" t="s">
        <v>64</v>
      </c>
      <c r="K444" s="25">
        <v>19.776</v>
      </c>
      <c r="L444" s="25" t="s">
        <v>34</v>
      </c>
      <c r="M444" s="25" t="s">
        <v>63</v>
      </c>
      <c r="N444" s="25" t="s">
        <v>131</v>
      </c>
      <c r="O444" s="27">
        <v>1</v>
      </c>
      <c r="P444" s="8">
        <f>_xlfn.IFNA(VLOOKUP(N444&amp;G444,'By Class Overall'!A:F,6,FALSE),0)</f>
        <v>6</v>
      </c>
      <c r="Q444" s="8">
        <f>_xlfn.IFNA(VLOOKUP(N444&amp;G444,'By Class Overall'!A:G,7,FALSE),0)</f>
        <v>24</v>
      </c>
    </row>
    <row r="445" spans="1:17" x14ac:dyDescent="0.25">
      <c r="A445" s="25">
        <v>3</v>
      </c>
      <c r="B445" s="25" t="s">
        <v>12</v>
      </c>
      <c r="C445" s="25" t="s">
        <v>131</v>
      </c>
      <c r="D445" s="25" t="s">
        <v>38</v>
      </c>
      <c r="E445" s="25" t="s">
        <v>38</v>
      </c>
      <c r="F445" s="25">
        <v>58</v>
      </c>
      <c r="G445" s="25" t="s">
        <v>153</v>
      </c>
      <c r="H445" s="25"/>
      <c r="I445" s="25" t="s">
        <v>160</v>
      </c>
      <c r="J445" s="25" t="s">
        <v>38</v>
      </c>
      <c r="K445" s="25"/>
      <c r="L445" s="25" t="s">
        <v>154</v>
      </c>
      <c r="M445" s="25" t="s">
        <v>67</v>
      </c>
      <c r="N445" s="25" t="s">
        <v>131</v>
      </c>
      <c r="O445" s="27">
        <v>0</v>
      </c>
      <c r="P445" s="8">
        <f>_xlfn.IFNA(VLOOKUP(N445&amp;G445,'By Class Overall'!A:F,6,FALSE),0)</f>
        <v>0</v>
      </c>
      <c r="Q445" s="8">
        <f>_xlfn.IFNA(VLOOKUP(N445&amp;G445,'By Class Overall'!A:G,7,FALSE),0)</f>
        <v>0</v>
      </c>
    </row>
    <row r="446" spans="1:17" x14ac:dyDescent="0.25">
      <c r="A446" s="25">
        <v>3</v>
      </c>
      <c r="B446" s="21" t="s">
        <v>12</v>
      </c>
      <c r="C446" s="25" t="s">
        <v>131</v>
      </c>
      <c r="D446" s="25" t="s">
        <v>38</v>
      </c>
      <c r="E446" s="25" t="s">
        <v>38</v>
      </c>
      <c r="F446" s="25" t="s">
        <v>415</v>
      </c>
      <c r="G446" s="25" t="s">
        <v>416</v>
      </c>
      <c r="H446" s="25"/>
      <c r="I446" s="25" t="s">
        <v>160</v>
      </c>
      <c r="J446" s="25" t="s">
        <v>38</v>
      </c>
      <c r="K446" s="25"/>
      <c r="L446" s="25" t="s">
        <v>417</v>
      </c>
      <c r="M446" s="25" t="s">
        <v>418</v>
      </c>
      <c r="N446" s="25" t="s">
        <v>131</v>
      </c>
      <c r="O446" s="27">
        <v>0</v>
      </c>
      <c r="P446" s="8">
        <f>_xlfn.IFNA(VLOOKUP(N446&amp;G446,'By Class Overall'!A:F,6,FALSE),0)</f>
        <v>0</v>
      </c>
      <c r="Q446" s="8">
        <f>_xlfn.IFNA(VLOOKUP(N446&amp;G446,'By Class Overall'!A:G,7,FALSE),0)</f>
        <v>0</v>
      </c>
    </row>
    <row r="447" spans="1:17" x14ac:dyDescent="0.25">
      <c r="A447" s="25">
        <v>3</v>
      </c>
      <c r="B447" s="25" t="s">
        <v>12</v>
      </c>
      <c r="C447" s="25" t="s">
        <v>131</v>
      </c>
      <c r="D447" s="25" t="s">
        <v>38</v>
      </c>
      <c r="E447" s="25" t="s">
        <v>38</v>
      </c>
      <c r="F447" s="25">
        <v>258</v>
      </c>
      <c r="G447" s="25" t="s">
        <v>75</v>
      </c>
      <c r="H447" s="25"/>
      <c r="I447" s="25" t="s">
        <v>160</v>
      </c>
      <c r="J447" s="25" t="s">
        <v>38</v>
      </c>
      <c r="K447" s="25"/>
      <c r="L447" s="25" t="s">
        <v>34</v>
      </c>
      <c r="M447" s="25" t="s">
        <v>76</v>
      </c>
      <c r="N447" s="25" t="s">
        <v>131</v>
      </c>
      <c r="O447" s="27">
        <v>0</v>
      </c>
      <c r="P447" s="8">
        <f>_xlfn.IFNA(VLOOKUP(N447&amp;G447,'By Class Overall'!A:F,6,FALSE),0)</f>
        <v>0</v>
      </c>
      <c r="Q447" s="8">
        <f>_xlfn.IFNA(VLOOKUP(N447&amp;G447,'By Class Overall'!A:G,7,FALSE),0)</f>
        <v>0</v>
      </c>
    </row>
    <row r="448" spans="1:17" x14ac:dyDescent="0.25">
      <c r="A448" s="25">
        <v>3</v>
      </c>
      <c r="B448" s="25" t="s">
        <v>12</v>
      </c>
      <c r="C448" s="25" t="s">
        <v>131</v>
      </c>
      <c r="D448" s="25" t="s">
        <v>38</v>
      </c>
      <c r="E448" s="25" t="s">
        <v>38</v>
      </c>
      <c r="F448" s="25">
        <v>310</v>
      </c>
      <c r="G448" s="25" t="s">
        <v>422</v>
      </c>
      <c r="H448" s="25"/>
      <c r="I448" s="25" t="s">
        <v>160</v>
      </c>
      <c r="J448" s="25" t="s">
        <v>38</v>
      </c>
      <c r="K448" s="25"/>
      <c r="L448" s="25" t="s">
        <v>420</v>
      </c>
      <c r="M448" s="25" t="s">
        <v>423</v>
      </c>
      <c r="N448" s="25" t="s">
        <v>131</v>
      </c>
      <c r="O448" s="27">
        <v>0</v>
      </c>
      <c r="P448" s="8">
        <f>_xlfn.IFNA(VLOOKUP(N448&amp;G448,'By Class Overall'!A:F,6,FALSE),0)</f>
        <v>0</v>
      </c>
      <c r="Q448" s="8">
        <f>_xlfn.IFNA(VLOOKUP(N448&amp;G448,'By Class Overall'!A:G,7,FALSE),0)</f>
        <v>0</v>
      </c>
    </row>
    <row r="449" spans="1:17" x14ac:dyDescent="0.25">
      <c r="A449" s="25">
        <v>3</v>
      </c>
      <c r="B449" s="21" t="s">
        <v>12</v>
      </c>
      <c r="C449" s="25" t="s">
        <v>131</v>
      </c>
      <c r="D449" s="25" t="s">
        <v>38</v>
      </c>
      <c r="E449" s="25" t="s">
        <v>38</v>
      </c>
      <c r="F449" s="25" t="s">
        <v>464</v>
      </c>
      <c r="G449" s="25" t="s">
        <v>465</v>
      </c>
      <c r="H449" s="25"/>
      <c r="I449" s="25" t="s">
        <v>160</v>
      </c>
      <c r="J449" s="25" t="s">
        <v>38</v>
      </c>
      <c r="K449" s="25"/>
      <c r="L449" s="25" t="s">
        <v>28</v>
      </c>
      <c r="M449" s="25" t="s">
        <v>418</v>
      </c>
      <c r="N449" s="25" t="s">
        <v>131</v>
      </c>
      <c r="O449" s="27">
        <v>0</v>
      </c>
      <c r="P449" s="8">
        <f>_xlfn.IFNA(VLOOKUP(N449&amp;G449,'By Class Overall'!A:F,6,FALSE),0)</f>
        <v>0</v>
      </c>
      <c r="Q449" s="8">
        <f>_xlfn.IFNA(VLOOKUP(N449&amp;G449,'By Class Overall'!A:G,7,FALSE),0)</f>
        <v>0</v>
      </c>
    </row>
    <row r="450" spans="1:17" x14ac:dyDescent="0.25">
      <c r="A450" s="25">
        <v>3</v>
      </c>
      <c r="B450" s="21" t="s">
        <v>12</v>
      </c>
      <c r="C450" s="25" t="s">
        <v>118</v>
      </c>
      <c r="D450" s="25">
        <v>1</v>
      </c>
      <c r="E450" s="25">
        <v>1</v>
      </c>
      <c r="F450" s="25">
        <v>89</v>
      </c>
      <c r="G450" s="25" t="s">
        <v>215</v>
      </c>
      <c r="H450" s="25">
        <v>14</v>
      </c>
      <c r="I450" s="25" t="s">
        <v>500</v>
      </c>
      <c r="J450" s="25"/>
      <c r="K450" s="25"/>
      <c r="L450" s="25" t="s">
        <v>501</v>
      </c>
      <c r="M450" s="25" t="s">
        <v>216</v>
      </c>
      <c r="N450" s="25" t="s">
        <v>118</v>
      </c>
      <c r="O450" s="13">
        <v>50</v>
      </c>
      <c r="P450" s="8">
        <f>_xlfn.IFNA(VLOOKUP(N450&amp;G450,'By Class Overall'!A:F,6,FALSE),0)</f>
        <v>100</v>
      </c>
      <c r="Q450" s="8">
        <f>_xlfn.IFNA(VLOOKUP(N450&amp;G450,'By Class Overall'!A:G,7,FALSE),0)</f>
        <v>2</v>
      </c>
    </row>
    <row r="451" spans="1:17" x14ac:dyDescent="0.25">
      <c r="A451" s="25">
        <v>3</v>
      </c>
      <c r="B451" s="25" t="s">
        <v>12</v>
      </c>
      <c r="C451" s="25" t="s">
        <v>118</v>
      </c>
      <c r="D451" s="25">
        <v>2</v>
      </c>
      <c r="E451" s="25">
        <v>2</v>
      </c>
      <c r="F451" s="25">
        <v>122</v>
      </c>
      <c r="G451" s="25" t="s">
        <v>56</v>
      </c>
      <c r="H451" s="25">
        <v>14</v>
      </c>
      <c r="I451" s="25" t="s">
        <v>509</v>
      </c>
      <c r="J451" s="25">
        <v>0.29199999999999998</v>
      </c>
      <c r="K451" s="25">
        <v>0.29199999999999998</v>
      </c>
      <c r="L451" s="25" t="s">
        <v>17</v>
      </c>
      <c r="M451" s="25" t="s">
        <v>510</v>
      </c>
      <c r="N451" s="25" t="s">
        <v>118</v>
      </c>
      <c r="O451" s="13">
        <v>40</v>
      </c>
      <c r="P451" s="8">
        <f>_xlfn.IFNA(VLOOKUP(N451&amp;G451,'By Class Overall'!A:F,6,FALSE),0)</f>
        <v>122</v>
      </c>
      <c r="Q451" s="8">
        <f>_xlfn.IFNA(VLOOKUP(N451&amp;G451,'By Class Overall'!A:G,7,FALSE),0)</f>
        <v>1</v>
      </c>
    </row>
    <row r="452" spans="1:17" x14ac:dyDescent="0.25">
      <c r="A452" s="25">
        <v>3</v>
      </c>
      <c r="B452" s="21" t="s">
        <v>12</v>
      </c>
      <c r="C452" s="25" t="s">
        <v>118</v>
      </c>
      <c r="D452" s="25">
        <v>4</v>
      </c>
      <c r="E452" s="25">
        <v>3</v>
      </c>
      <c r="F452" s="25">
        <v>84</v>
      </c>
      <c r="G452" s="25" t="s">
        <v>45</v>
      </c>
      <c r="H452" s="25">
        <v>14</v>
      </c>
      <c r="I452" s="25" t="s">
        <v>512</v>
      </c>
      <c r="J452" s="25">
        <v>17.132999999999999</v>
      </c>
      <c r="K452" s="25">
        <v>7.4749999999999996</v>
      </c>
      <c r="L452" s="25" t="s">
        <v>15</v>
      </c>
      <c r="M452" s="25" t="s">
        <v>46</v>
      </c>
      <c r="N452" s="25" t="s">
        <v>118</v>
      </c>
      <c r="O452" s="13">
        <v>32</v>
      </c>
      <c r="P452" s="8">
        <f>_xlfn.IFNA(VLOOKUP(N452&amp;G452,'By Class Overall'!A:F,6,FALSE),0)</f>
        <v>32</v>
      </c>
      <c r="Q452" s="8">
        <f>_xlfn.IFNA(VLOOKUP(N452&amp;G452,'By Class Overall'!A:G,7,FALSE),0)</f>
        <v>9</v>
      </c>
    </row>
    <row r="453" spans="1:17" x14ac:dyDescent="0.25">
      <c r="A453" s="25">
        <v>3</v>
      </c>
      <c r="B453" s="25" t="s">
        <v>12</v>
      </c>
      <c r="C453" s="25" t="s">
        <v>118</v>
      </c>
      <c r="D453" s="25">
        <v>5</v>
      </c>
      <c r="E453" s="25">
        <v>4</v>
      </c>
      <c r="F453" s="25">
        <v>53</v>
      </c>
      <c r="G453" s="25" t="s">
        <v>65</v>
      </c>
      <c r="H453" s="25">
        <v>14</v>
      </c>
      <c r="I453" s="25" t="s">
        <v>513</v>
      </c>
      <c r="J453" s="25">
        <v>18.463000000000001</v>
      </c>
      <c r="K453" s="25">
        <v>1.33</v>
      </c>
      <c r="L453" s="25" t="s">
        <v>17</v>
      </c>
      <c r="M453" s="25" t="s">
        <v>66</v>
      </c>
      <c r="N453" s="25" t="s">
        <v>118</v>
      </c>
      <c r="O453" s="13">
        <v>26</v>
      </c>
      <c r="P453" s="8">
        <f>_xlfn.IFNA(VLOOKUP(N453&amp;G453,'By Class Overall'!A:F,6,FALSE),0)</f>
        <v>84</v>
      </c>
      <c r="Q453" s="8">
        <f>_xlfn.IFNA(VLOOKUP(N453&amp;G453,'By Class Overall'!A:G,7,FALSE),0)</f>
        <v>3</v>
      </c>
    </row>
    <row r="454" spans="1:17" x14ac:dyDescent="0.25">
      <c r="A454" s="25">
        <v>3</v>
      </c>
      <c r="B454" s="25" t="s">
        <v>12</v>
      </c>
      <c r="C454" s="25" t="s">
        <v>118</v>
      </c>
      <c r="D454" s="25">
        <v>6</v>
      </c>
      <c r="E454" s="25">
        <v>5</v>
      </c>
      <c r="F454" s="25">
        <v>79</v>
      </c>
      <c r="G454" s="25" t="s">
        <v>419</v>
      </c>
      <c r="H454" s="25">
        <v>14</v>
      </c>
      <c r="I454" s="25" t="s">
        <v>514</v>
      </c>
      <c r="J454" s="25">
        <v>18.614999999999998</v>
      </c>
      <c r="K454" s="25">
        <v>0.152</v>
      </c>
      <c r="L454" s="25" t="s">
        <v>420</v>
      </c>
      <c r="M454" s="25" t="s">
        <v>421</v>
      </c>
      <c r="N454" s="25" t="s">
        <v>118</v>
      </c>
      <c r="O454" s="13">
        <v>22</v>
      </c>
      <c r="P454" s="8">
        <f>_xlfn.IFNA(VLOOKUP(N454&amp;G454,'By Class Overall'!A:F,6,FALSE),0)</f>
        <v>22</v>
      </c>
      <c r="Q454" s="8">
        <f>_xlfn.IFNA(VLOOKUP(N454&amp;G454,'By Class Overall'!A:G,7,FALSE),0)</f>
        <v>13</v>
      </c>
    </row>
    <row r="455" spans="1:17" x14ac:dyDescent="0.25">
      <c r="A455" s="25">
        <v>3</v>
      </c>
      <c r="B455" s="21" t="s">
        <v>12</v>
      </c>
      <c r="C455" s="25" t="s">
        <v>118</v>
      </c>
      <c r="D455" s="25">
        <v>8</v>
      </c>
      <c r="E455" s="25">
        <v>6</v>
      </c>
      <c r="F455" s="25">
        <v>121</v>
      </c>
      <c r="G455" s="25" t="s">
        <v>59</v>
      </c>
      <c r="H455" s="25">
        <v>14</v>
      </c>
      <c r="I455" s="25" t="s">
        <v>515</v>
      </c>
      <c r="J455" s="25">
        <v>23.428999999999998</v>
      </c>
      <c r="K455" s="25">
        <v>2.8159999999999998</v>
      </c>
      <c r="L455" s="25" t="s">
        <v>60</v>
      </c>
      <c r="M455" s="25" t="s">
        <v>57</v>
      </c>
      <c r="N455" s="25" t="s">
        <v>118</v>
      </c>
      <c r="O455" s="13">
        <v>20</v>
      </c>
      <c r="P455" s="8">
        <f>_xlfn.IFNA(VLOOKUP(N455&amp;G455,'By Class Overall'!A:F,6,FALSE),0)</f>
        <v>64</v>
      </c>
      <c r="Q455" s="8">
        <f>_xlfn.IFNA(VLOOKUP(N455&amp;G455,'By Class Overall'!A:G,7,FALSE),0)</f>
        <v>5</v>
      </c>
    </row>
    <row r="456" spans="1:17" x14ac:dyDescent="0.25">
      <c r="A456" s="25">
        <v>3</v>
      </c>
      <c r="B456" s="25" t="s">
        <v>12</v>
      </c>
      <c r="C456" s="25" t="s">
        <v>118</v>
      </c>
      <c r="D456" s="25">
        <v>9</v>
      </c>
      <c r="E456" s="25">
        <v>7</v>
      </c>
      <c r="F456" s="25">
        <v>174</v>
      </c>
      <c r="G456" s="25" t="s">
        <v>144</v>
      </c>
      <c r="H456" s="25">
        <v>14</v>
      </c>
      <c r="I456" s="25" t="s">
        <v>516</v>
      </c>
      <c r="J456" s="25">
        <v>26.167000000000002</v>
      </c>
      <c r="K456" s="25">
        <v>2.738</v>
      </c>
      <c r="L456" s="25" t="s">
        <v>28</v>
      </c>
      <c r="M456" s="25" t="s">
        <v>89</v>
      </c>
      <c r="N456" s="25" t="s">
        <v>118</v>
      </c>
      <c r="O456" s="13">
        <v>18</v>
      </c>
      <c r="P456" s="8">
        <f>_xlfn.IFNA(VLOOKUP(N456&amp;G456,'By Class Overall'!A:F,6,FALSE),0)</f>
        <v>67</v>
      </c>
      <c r="Q456" s="8">
        <f>_xlfn.IFNA(VLOOKUP(N456&amp;G456,'By Class Overall'!A:G,7,FALSE),0)</f>
        <v>4</v>
      </c>
    </row>
    <row r="457" spans="1:17" x14ac:dyDescent="0.25">
      <c r="A457" s="25">
        <v>3</v>
      </c>
      <c r="B457" s="25" t="s">
        <v>12</v>
      </c>
      <c r="C457" s="25" t="s">
        <v>118</v>
      </c>
      <c r="D457" s="25">
        <v>10</v>
      </c>
      <c r="E457" s="25">
        <v>8</v>
      </c>
      <c r="F457" s="25">
        <v>38</v>
      </c>
      <c r="G457" s="25" t="s">
        <v>471</v>
      </c>
      <c r="H457" s="25">
        <v>14</v>
      </c>
      <c r="I457" s="25" t="s">
        <v>502</v>
      </c>
      <c r="J457" s="25">
        <v>27.154</v>
      </c>
      <c r="K457" s="25">
        <v>0.98699999999999999</v>
      </c>
      <c r="L457" s="25" t="s">
        <v>17</v>
      </c>
      <c r="M457" s="25" t="s">
        <v>472</v>
      </c>
      <c r="N457" s="25" t="s">
        <v>118</v>
      </c>
      <c r="O457" s="13">
        <v>16</v>
      </c>
      <c r="P457" s="8">
        <f>_xlfn.IFNA(VLOOKUP(N457&amp;G457,'By Class Overall'!A:F,6,FALSE),0)</f>
        <v>16</v>
      </c>
      <c r="Q457" s="8">
        <f>_xlfn.IFNA(VLOOKUP(N457&amp;G457,'By Class Overall'!A:G,7,FALSE),0)</f>
        <v>16</v>
      </c>
    </row>
    <row r="458" spans="1:17" x14ac:dyDescent="0.25">
      <c r="A458" s="25">
        <v>3</v>
      </c>
      <c r="B458" s="25" t="s">
        <v>12</v>
      </c>
      <c r="C458" s="25" t="s">
        <v>118</v>
      </c>
      <c r="D458" s="25">
        <v>13</v>
      </c>
      <c r="E458" s="25">
        <v>9</v>
      </c>
      <c r="F458" s="25">
        <v>10</v>
      </c>
      <c r="G458" s="25" t="s">
        <v>143</v>
      </c>
      <c r="H458" s="25">
        <v>14</v>
      </c>
      <c r="I458" s="25" t="s">
        <v>503</v>
      </c>
      <c r="J458" s="26">
        <v>7.0565972222222221E-4</v>
      </c>
      <c r="K458" s="25">
        <v>5.7240000000000002</v>
      </c>
      <c r="L458" s="25" t="s">
        <v>211</v>
      </c>
      <c r="M458" s="25" t="s">
        <v>162</v>
      </c>
      <c r="N458" s="25" t="s">
        <v>118</v>
      </c>
      <c r="O458" s="13">
        <v>14</v>
      </c>
      <c r="P458" s="8">
        <f>_xlfn.IFNA(VLOOKUP(N458&amp;G458,'By Class Overall'!A:F,6,FALSE),0)</f>
        <v>58</v>
      </c>
      <c r="Q458" s="8">
        <f>_xlfn.IFNA(VLOOKUP(N458&amp;G458,'By Class Overall'!A:G,7,FALSE),0)</f>
        <v>6</v>
      </c>
    </row>
    <row r="459" spans="1:17" x14ac:dyDescent="0.25">
      <c r="A459" s="25">
        <v>3</v>
      </c>
      <c r="B459" s="21" t="s">
        <v>12</v>
      </c>
      <c r="C459" s="25" t="s">
        <v>118</v>
      </c>
      <c r="D459" s="25">
        <v>14</v>
      </c>
      <c r="E459" s="25">
        <v>10</v>
      </c>
      <c r="F459" s="25">
        <v>177</v>
      </c>
      <c r="G459" s="25" t="s">
        <v>51</v>
      </c>
      <c r="H459" s="25">
        <v>14</v>
      </c>
      <c r="I459" s="25" t="s">
        <v>504</v>
      </c>
      <c r="J459" s="26">
        <v>7.983333333333333E-4</v>
      </c>
      <c r="K459" s="25">
        <v>8.0069999999999997</v>
      </c>
      <c r="L459" s="25" t="s">
        <v>28</v>
      </c>
      <c r="M459" s="25" t="s">
        <v>52</v>
      </c>
      <c r="N459" s="25" t="s">
        <v>118</v>
      </c>
      <c r="O459" s="13">
        <v>12</v>
      </c>
      <c r="P459" s="8">
        <f>_xlfn.IFNA(VLOOKUP(N459&amp;G459,'By Class Overall'!A:F,6,FALSE),0)</f>
        <v>28</v>
      </c>
      <c r="Q459" s="8">
        <f>_xlfn.IFNA(VLOOKUP(N459&amp;G459,'By Class Overall'!A:G,7,FALSE),0)</f>
        <v>12</v>
      </c>
    </row>
    <row r="460" spans="1:17" x14ac:dyDescent="0.25">
      <c r="A460" s="25">
        <v>3</v>
      </c>
      <c r="B460" s="25" t="s">
        <v>12</v>
      </c>
      <c r="C460" s="25" t="s">
        <v>118</v>
      </c>
      <c r="D460" s="25">
        <v>15</v>
      </c>
      <c r="E460" s="25">
        <v>11</v>
      </c>
      <c r="F460" s="25">
        <v>464</v>
      </c>
      <c r="G460" s="25" t="s">
        <v>220</v>
      </c>
      <c r="H460" s="25">
        <v>14</v>
      </c>
      <c r="I460" s="25" t="s">
        <v>505</v>
      </c>
      <c r="J460" s="26">
        <v>7.9850694444444446E-4</v>
      </c>
      <c r="K460" s="25">
        <v>1.4999999999999999E-2</v>
      </c>
      <c r="L460" s="25" t="s">
        <v>170</v>
      </c>
      <c r="M460" s="25" t="s">
        <v>506</v>
      </c>
      <c r="N460" s="25" t="s">
        <v>118</v>
      </c>
      <c r="O460" s="13">
        <v>10</v>
      </c>
      <c r="P460" s="8">
        <f>_xlfn.IFNA(VLOOKUP(N460&amp;G460,'By Class Overall'!A:F,6,FALSE),0)</f>
        <v>30</v>
      </c>
      <c r="Q460" s="8">
        <f>_xlfn.IFNA(VLOOKUP(N460&amp;G460,'By Class Overall'!A:G,7,FALSE),0)</f>
        <v>11</v>
      </c>
    </row>
    <row r="461" spans="1:17" x14ac:dyDescent="0.25">
      <c r="A461" s="25">
        <v>3</v>
      </c>
      <c r="B461" s="25" t="s">
        <v>12</v>
      </c>
      <c r="C461" s="25" t="s">
        <v>118</v>
      </c>
      <c r="D461" s="25">
        <v>16</v>
      </c>
      <c r="E461" s="25">
        <v>12</v>
      </c>
      <c r="F461" s="25">
        <v>39</v>
      </c>
      <c r="G461" s="25" t="s">
        <v>53</v>
      </c>
      <c r="H461" s="25">
        <v>14</v>
      </c>
      <c r="I461" s="25" t="s">
        <v>507</v>
      </c>
      <c r="J461" s="26">
        <v>8.6993055555555554E-4</v>
      </c>
      <c r="K461" s="25">
        <v>6.1710000000000003</v>
      </c>
      <c r="L461" s="25" t="s">
        <v>34</v>
      </c>
      <c r="M461" s="25" t="s">
        <v>55</v>
      </c>
      <c r="N461" s="25" t="s">
        <v>118</v>
      </c>
      <c r="O461" s="13">
        <v>9</v>
      </c>
      <c r="P461" s="8">
        <f>_xlfn.IFNA(VLOOKUP(N461&amp;G461,'By Class Overall'!A:F,6,FALSE),0)</f>
        <v>45</v>
      </c>
      <c r="Q461" s="8">
        <f>_xlfn.IFNA(VLOOKUP(N461&amp;G461,'By Class Overall'!A:G,7,FALSE),0)</f>
        <v>7</v>
      </c>
    </row>
    <row r="462" spans="1:17" x14ac:dyDescent="0.25">
      <c r="A462" s="25">
        <v>3</v>
      </c>
      <c r="B462" s="21" t="s">
        <v>12</v>
      </c>
      <c r="C462" s="25" t="s">
        <v>118</v>
      </c>
      <c r="D462" s="25">
        <v>18</v>
      </c>
      <c r="E462" s="25">
        <v>13</v>
      </c>
      <c r="F462" s="25" t="s">
        <v>217</v>
      </c>
      <c r="G462" s="25" t="s">
        <v>218</v>
      </c>
      <c r="H462" s="25">
        <v>13</v>
      </c>
      <c r="I462" s="25" t="s">
        <v>508</v>
      </c>
      <c r="J462" s="25" t="s">
        <v>64</v>
      </c>
      <c r="K462" s="25">
        <v>15.082000000000001</v>
      </c>
      <c r="L462" s="25" t="s">
        <v>17</v>
      </c>
      <c r="M462" s="25" t="s">
        <v>219</v>
      </c>
      <c r="N462" s="25" t="s">
        <v>118</v>
      </c>
      <c r="O462" s="13">
        <v>8</v>
      </c>
      <c r="P462" s="8">
        <f>_xlfn.IFNA(VLOOKUP(N462&amp;G462,'By Class Overall'!A:F,6,FALSE),0)</f>
        <v>20</v>
      </c>
      <c r="Q462" s="8">
        <f>_xlfn.IFNA(VLOOKUP(N462&amp;G462,'By Class Overall'!A:G,7,FALSE),0)</f>
        <v>14</v>
      </c>
    </row>
    <row r="463" spans="1:17" x14ac:dyDescent="0.25">
      <c r="A463" s="25">
        <v>3</v>
      </c>
      <c r="B463" s="25" t="s">
        <v>12</v>
      </c>
      <c r="C463" s="25" t="s">
        <v>118</v>
      </c>
      <c r="D463" s="25">
        <v>20</v>
      </c>
      <c r="E463" s="25">
        <v>14</v>
      </c>
      <c r="F463" s="25">
        <v>117</v>
      </c>
      <c r="G463" s="25" t="s">
        <v>16</v>
      </c>
      <c r="H463" s="25">
        <v>13</v>
      </c>
      <c r="I463" s="25" t="s">
        <v>511</v>
      </c>
      <c r="J463" s="25" t="s">
        <v>64</v>
      </c>
      <c r="K463" s="25">
        <v>19.776</v>
      </c>
      <c r="L463" s="25" t="s">
        <v>34</v>
      </c>
      <c r="M463" s="25" t="s">
        <v>63</v>
      </c>
      <c r="N463" s="25" t="s">
        <v>118</v>
      </c>
      <c r="O463" s="13">
        <v>7</v>
      </c>
      <c r="P463" s="8">
        <f>_xlfn.IFNA(VLOOKUP(N463&amp;G463,'By Class Overall'!A:F,6,FALSE),0)</f>
        <v>17</v>
      </c>
      <c r="Q463" s="8">
        <f>_xlfn.IFNA(VLOOKUP(N463&amp;G463,'By Class Overall'!A:G,7,FALSE),0)</f>
        <v>15</v>
      </c>
    </row>
    <row r="464" spans="1:17" x14ac:dyDescent="0.25">
      <c r="A464" s="25">
        <v>3</v>
      </c>
      <c r="B464" s="25" t="s">
        <v>12</v>
      </c>
      <c r="C464" s="25" t="s">
        <v>118</v>
      </c>
      <c r="D464" s="25" t="s">
        <v>38</v>
      </c>
      <c r="E464" s="25" t="s">
        <v>38</v>
      </c>
      <c r="F464" s="25">
        <v>58</v>
      </c>
      <c r="G464" s="25" t="s">
        <v>153</v>
      </c>
      <c r="H464" s="25"/>
      <c r="I464" s="25" t="s">
        <v>160</v>
      </c>
      <c r="J464" s="25" t="s">
        <v>38</v>
      </c>
      <c r="K464" s="25"/>
      <c r="L464" s="25" t="s">
        <v>154</v>
      </c>
      <c r="M464" s="25" t="s">
        <v>67</v>
      </c>
      <c r="N464" s="25" t="s">
        <v>118</v>
      </c>
      <c r="O464" s="13">
        <v>0</v>
      </c>
      <c r="P464" s="8">
        <f>_xlfn.IFNA(VLOOKUP(N464&amp;G464,'By Class Overall'!A:F,6,FALSE),0)</f>
        <v>0</v>
      </c>
      <c r="Q464" s="8">
        <f>_xlfn.IFNA(VLOOKUP(N464&amp;G464,'By Class Overall'!A:G,7,FALSE),0)</f>
        <v>0</v>
      </c>
    </row>
    <row r="465" spans="1:17" x14ac:dyDescent="0.25">
      <c r="A465" s="25">
        <v>3</v>
      </c>
      <c r="B465" s="21" t="s">
        <v>12</v>
      </c>
      <c r="C465" s="25" t="s">
        <v>118</v>
      </c>
      <c r="D465" s="25" t="s">
        <v>38</v>
      </c>
      <c r="E465" s="25" t="s">
        <v>38</v>
      </c>
      <c r="F465" s="25" t="s">
        <v>415</v>
      </c>
      <c r="G465" s="25" t="s">
        <v>416</v>
      </c>
      <c r="H465" s="25"/>
      <c r="I465" s="25" t="s">
        <v>160</v>
      </c>
      <c r="J465" s="25" t="s">
        <v>38</v>
      </c>
      <c r="K465" s="25"/>
      <c r="L465" s="25" t="s">
        <v>417</v>
      </c>
      <c r="M465" s="25" t="s">
        <v>418</v>
      </c>
      <c r="N465" s="25" t="s">
        <v>118</v>
      </c>
      <c r="O465" s="13">
        <v>0</v>
      </c>
      <c r="P465" s="8">
        <f>_xlfn.IFNA(VLOOKUP(N465&amp;G465,'By Class Overall'!A:F,6,FALSE),0)</f>
        <v>0</v>
      </c>
      <c r="Q465" s="8">
        <f>_xlfn.IFNA(VLOOKUP(N465&amp;G465,'By Class Overall'!A:G,7,FALSE),0)</f>
        <v>0</v>
      </c>
    </row>
    <row r="466" spans="1:17" x14ac:dyDescent="0.25">
      <c r="A466" s="25">
        <v>3</v>
      </c>
      <c r="B466" s="25" t="s">
        <v>12</v>
      </c>
      <c r="C466" s="25" t="s">
        <v>118</v>
      </c>
      <c r="D466" s="25" t="s">
        <v>38</v>
      </c>
      <c r="E466" s="25" t="s">
        <v>38</v>
      </c>
      <c r="F466" s="25">
        <v>258</v>
      </c>
      <c r="G466" s="25" t="s">
        <v>75</v>
      </c>
      <c r="H466" s="25"/>
      <c r="I466" s="25" t="s">
        <v>160</v>
      </c>
      <c r="J466" s="25" t="s">
        <v>38</v>
      </c>
      <c r="K466" s="25"/>
      <c r="L466" s="25" t="s">
        <v>34</v>
      </c>
      <c r="M466" s="25" t="s">
        <v>76</v>
      </c>
      <c r="N466" s="25" t="s">
        <v>118</v>
      </c>
      <c r="O466" s="13">
        <v>0</v>
      </c>
      <c r="P466" s="8">
        <f>_xlfn.IFNA(VLOOKUP(N466&amp;G466,'By Class Overall'!A:F,6,FALSE),0)</f>
        <v>0</v>
      </c>
      <c r="Q466" s="8">
        <f>_xlfn.IFNA(VLOOKUP(N466&amp;G466,'By Class Overall'!A:G,7,FALSE),0)</f>
        <v>0</v>
      </c>
    </row>
    <row r="467" spans="1:17" x14ac:dyDescent="0.25">
      <c r="A467" s="25">
        <v>3</v>
      </c>
      <c r="B467" s="25" t="s">
        <v>12</v>
      </c>
      <c r="C467" s="25" t="s">
        <v>118</v>
      </c>
      <c r="D467" s="25" t="s">
        <v>38</v>
      </c>
      <c r="E467" s="25" t="s">
        <v>38</v>
      </c>
      <c r="F467" s="25">
        <v>310</v>
      </c>
      <c r="G467" s="25" t="s">
        <v>422</v>
      </c>
      <c r="H467" s="25"/>
      <c r="I467" s="25" t="s">
        <v>160</v>
      </c>
      <c r="J467" s="25" t="s">
        <v>38</v>
      </c>
      <c r="K467" s="25"/>
      <c r="L467" s="25" t="s">
        <v>420</v>
      </c>
      <c r="M467" s="25" t="s">
        <v>423</v>
      </c>
      <c r="N467" s="25" t="s">
        <v>118</v>
      </c>
      <c r="O467" s="13">
        <v>0</v>
      </c>
      <c r="P467" s="8">
        <f>_xlfn.IFNA(VLOOKUP(N467&amp;G467,'By Class Overall'!A:F,6,FALSE),0)</f>
        <v>0</v>
      </c>
      <c r="Q467" s="8">
        <f>_xlfn.IFNA(VLOOKUP(N467&amp;G467,'By Class Overall'!A:G,7,FALSE),0)</f>
        <v>0</v>
      </c>
    </row>
    <row r="468" spans="1:17" x14ac:dyDescent="0.25">
      <c r="A468" s="25">
        <v>3</v>
      </c>
      <c r="B468" s="21" t="s">
        <v>12</v>
      </c>
      <c r="C468" s="25" t="s">
        <v>118</v>
      </c>
      <c r="D468" s="25" t="s">
        <v>38</v>
      </c>
      <c r="E468" s="25" t="s">
        <v>38</v>
      </c>
      <c r="F468" s="25" t="s">
        <v>464</v>
      </c>
      <c r="G468" s="25" t="s">
        <v>465</v>
      </c>
      <c r="H468" s="25"/>
      <c r="I468" s="25" t="s">
        <v>160</v>
      </c>
      <c r="J468" s="25" t="s">
        <v>38</v>
      </c>
      <c r="K468" s="25"/>
      <c r="L468" s="25" t="s">
        <v>28</v>
      </c>
      <c r="M468" s="25" t="s">
        <v>418</v>
      </c>
      <c r="N468" s="25" t="s">
        <v>118</v>
      </c>
      <c r="O468" s="13">
        <v>0</v>
      </c>
      <c r="P468" s="8">
        <f>_xlfn.IFNA(VLOOKUP(N468&amp;G468,'By Class Overall'!A:F,6,FALSE),0)</f>
        <v>0</v>
      </c>
      <c r="Q468" s="8">
        <f>_xlfn.IFNA(VLOOKUP(N468&amp;G468,'By Class Overall'!A:G,7,FALSE),0)</f>
        <v>0</v>
      </c>
    </row>
    <row r="469" spans="1:17" x14ac:dyDescent="0.25">
      <c r="A469" s="25">
        <v>3</v>
      </c>
      <c r="B469" s="21" t="s">
        <v>12</v>
      </c>
      <c r="C469" s="25" t="s">
        <v>117</v>
      </c>
      <c r="D469" s="25">
        <v>3</v>
      </c>
      <c r="E469" s="25">
        <v>1</v>
      </c>
      <c r="F469" s="25">
        <v>527</v>
      </c>
      <c r="G469" s="25" t="s">
        <v>49</v>
      </c>
      <c r="H469" s="25">
        <v>14</v>
      </c>
      <c r="I469" s="25" t="s">
        <v>524</v>
      </c>
      <c r="J469" s="25">
        <v>9.6579999999999995</v>
      </c>
      <c r="K469" s="25">
        <v>9.3659999999999997</v>
      </c>
      <c r="L469" s="25" t="s">
        <v>15</v>
      </c>
      <c r="M469" s="25" t="s">
        <v>57</v>
      </c>
      <c r="N469" s="25" t="s">
        <v>117</v>
      </c>
      <c r="O469" s="13">
        <f>IF(N469="Sportsman",0,_xlfn.IFNA(VLOOKUP(E469,'Points and Classes'!A:B,2,FALSE),0))</f>
        <v>50</v>
      </c>
      <c r="P469" s="8">
        <f>_xlfn.IFNA(VLOOKUP(N469&amp;G469,'By Class Overall'!A:F,6,FALSE),0)</f>
        <v>150</v>
      </c>
      <c r="Q469" s="8">
        <f>_xlfn.IFNA(VLOOKUP(N469&amp;G469,'By Class Overall'!A:G,7,FALSE),0)</f>
        <v>1</v>
      </c>
    </row>
    <row r="470" spans="1:17" x14ac:dyDescent="0.25">
      <c r="A470" s="25">
        <v>3</v>
      </c>
      <c r="B470" s="25" t="s">
        <v>12</v>
      </c>
      <c r="C470" s="25" t="s">
        <v>117</v>
      </c>
      <c r="D470" s="25">
        <v>7</v>
      </c>
      <c r="E470" s="25">
        <v>2</v>
      </c>
      <c r="F470" s="25">
        <v>49</v>
      </c>
      <c r="G470" s="25" t="s">
        <v>47</v>
      </c>
      <c r="H470" s="25">
        <v>14</v>
      </c>
      <c r="I470" s="25" t="s">
        <v>525</v>
      </c>
      <c r="J470" s="25">
        <v>20.613</v>
      </c>
      <c r="K470" s="25">
        <v>1.998</v>
      </c>
      <c r="L470" s="25" t="s">
        <v>14</v>
      </c>
      <c r="M470" s="25" t="s">
        <v>48</v>
      </c>
      <c r="N470" s="25" t="s">
        <v>117</v>
      </c>
      <c r="O470" s="13">
        <f>IF(N470="Sportsman",0,_xlfn.IFNA(VLOOKUP(E470,'Points and Classes'!A:B,2,FALSE),0))</f>
        <v>40</v>
      </c>
      <c r="P470" s="8">
        <f>_xlfn.IFNA(VLOOKUP(N470&amp;G470,'By Class Overall'!A:F,6,FALSE),0)</f>
        <v>80</v>
      </c>
      <c r="Q470" s="8">
        <f>_xlfn.IFNA(VLOOKUP(N470&amp;G470,'By Class Overall'!A:G,7,FALSE),0)</f>
        <v>3</v>
      </c>
    </row>
    <row r="471" spans="1:17" x14ac:dyDescent="0.25">
      <c r="A471" s="25">
        <v>3</v>
      </c>
      <c r="B471" s="25" t="s">
        <v>12</v>
      </c>
      <c r="C471" s="25" t="s">
        <v>117</v>
      </c>
      <c r="D471" s="25">
        <v>11</v>
      </c>
      <c r="E471" s="25">
        <v>3</v>
      </c>
      <c r="F471" s="25">
        <v>778</v>
      </c>
      <c r="G471" s="25" t="s">
        <v>461</v>
      </c>
      <c r="H471" s="25">
        <v>14</v>
      </c>
      <c r="I471" s="25" t="s">
        <v>517</v>
      </c>
      <c r="J471" s="25">
        <v>39.741</v>
      </c>
      <c r="K471" s="25">
        <v>12.587</v>
      </c>
      <c r="L471" s="25" t="s">
        <v>15</v>
      </c>
      <c r="M471" s="25" t="s">
        <v>463</v>
      </c>
      <c r="N471" s="25" t="s">
        <v>117</v>
      </c>
      <c r="O471" s="13">
        <f>IF(N471="Sportsman",0,_xlfn.IFNA(VLOOKUP(E471,'Points and Classes'!A:B,2,FALSE),0))</f>
        <v>32</v>
      </c>
      <c r="P471" s="8">
        <f>_xlfn.IFNA(VLOOKUP(N471&amp;G471,'By Class Overall'!A:F,6,FALSE),0)</f>
        <v>32</v>
      </c>
      <c r="Q471" s="8">
        <f>_xlfn.IFNA(VLOOKUP(N471&amp;G471,'By Class Overall'!A:G,7,FALSE),0)</f>
        <v>6</v>
      </c>
    </row>
    <row r="472" spans="1:17" x14ac:dyDescent="0.25">
      <c r="A472" s="25">
        <v>3</v>
      </c>
      <c r="B472" s="25" t="s">
        <v>12</v>
      </c>
      <c r="C472" s="25" t="s">
        <v>117</v>
      </c>
      <c r="D472" s="25">
        <v>12</v>
      </c>
      <c r="E472" s="25">
        <v>4</v>
      </c>
      <c r="F472" s="25">
        <v>93</v>
      </c>
      <c r="G472" s="25" t="s">
        <v>261</v>
      </c>
      <c r="H472" s="25">
        <v>14</v>
      </c>
      <c r="I472" s="25" t="s">
        <v>518</v>
      </c>
      <c r="J472" s="25">
        <v>55.244999999999997</v>
      </c>
      <c r="K472" s="25">
        <v>15.504</v>
      </c>
      <c r="L472" s="25" t="s">
        <v>15</v>
      </c>
      <c r="M472" s="25" t="s">
        <v>263</v>
      </c>
      <c r="N472" s="25" t="s">
        <v>117</v>
      </c>
      <c r="O472" s="13">
        <f>IF(N472="Sportsman",0,_xlfn.IFNA(VLOOKUP(E472,'Points and Classes'!A:B,2,FALSE),0))</f>
        <v>26</v>
      </c>
      <c r="P472" s="8">
        <f>_xlfn.IFNA(VLOOKUP(N472&amp;G472,'By Class Overall'!A:F,6,FALSE),0)</f>
        <v>92</v>
      </c>
      <c r="Q472" s="8">
        <f>_xlfn.IFNA(VLOOKUP(N472&amp;G472,'By Class Overall'!A:G,7,FALSE),0)</f>
        <v>2</v>
      </c>
    </row>
    <row r="473" spans="1:17" x14ac:dyDescent="0.25">
      <c r="A473" s="25">
        <v>3</v>
      </c>
      <c r="B473" s="21" t="s">
        <v>12</v>
      </c>
      <c r="C473" s="25" t="s">
        <v>117</v>
      </c>
      <c r="D473" s="25">
        <v>17</v>
      </c>
      <c r="E473" s="25">
        <v>5</v>
      </c>
      <c r="F473" s="25">
        <v>22</v>
      </c>
      <c r="G473" s="25" t="s">
        <v>21</v>
      </c>
      <c r="H473" s="25">
        <v>13</v>
      </c>
      <c r="I473" s="25" t="s">
        <v>519</v>
      </c>
      <c r="J473" s="25" t="s">
        <v>64</v>
      </c>
      <c r="K473" s="25" t="s">
        <v>64</v>
      </c>
      <c r="L473" s="25" t="s">
        <v>15</v>
      </c>
      <c r="M473" s="25" t="s">
        <v>67</v>
      </c>
      <c r="N473" s="25" t="s">
        <v>117</v>
      </c>
      <c r="O473" s="13">
        <f>IF(N473="Sportsman",0,_xlfn.IFNA(VLOOKUP(E473,'Points and Classes'!A:B,2,FALSE),0))</f>
        <v>22</v>
      </c>
      <c r="P473" s="8">
        <f>_xlfn.IFNA(VLOOKUP(N473&amp;G473,'By Class Overall'!A:F,6,FALSE),0)</f>
        <v>76</v>
      </c>
      <c r="Q473" s="8">
        <f>_xlfn.IFNA(VLOOKUP(N473&amp;G473,'By Class Overall'!A:G,7,FALSE),0)</f>
        <v>4</v>
      </c>
    </row>
    <row r="474" spans="1:17" x14ac:dyDescent="0.25">
      <c r="A474" s="25">
        <v>3</v>
      </c>
      <c r="B474" s="25" t="s">
        <v>12</v>
      </c>
      <c r="C474" s="25" t="s">
        <v>117</v>
      </c>
      <c r="D474" s="25">
        <v>19</v>
      </c>
      <c r="E474" s="25">
        <v>6</v>
      </c>
      <c r="F474" s="25">
        <v>870</v>
      </c>
      <c r="G474" s="25" t="s">
        <v>40</v>
      </c>
      <c r="H474" s="25">
        <v>13</v>
      </c>
      <c r="I474" s="25" t="s">
        <v>520</v>
      </c>
      <c r="J474" s="25" t="s">
        <v>64</v>
      </c>
      <c r="K474" s="25">
        <v>5.548</v>
      </c>
      <c r="L474" s="25" t="s">
        <v>41</v>
      </c>
      <c r="M474" s="25" t="s">
        <v>42</v>
      </c>
      <c r="N474" s="25" t="s">
        <v>117</v>
      </c>
      <c r="O474" s="13">
        <f>IF(N474="Sportsman",0,_xlfn.IFNA(VLOOKUP(E474,'Points and Classes'!A:B,2,FALSE),0))</f>
        <v>20</v>
      </c>
      <c r="P474" s="8">
        <f>_xlfn.IFNA(VLOOKUP(N474&amp;G474,'By Class Overall'!A:F,6,FALSE),0)</f>
        <v>46</v>
      </c>
      <c r="Q474" s="8">
        <f>_xlfn.IFNA(VLOOKUP(N474&amp;G474,'By Class Overall'!A:G,7,FALSE),0)</f>
        <v>5</v>
      </c>
    </row>
    <row r="475" spans="1:17" x14ac:dyDescent="0.25">
      <c r="A475" s="25">
        <v>3</v>
      </c>
      <c r="B475" s="25" t="s">
        <v>12</v>
      </c>
      <c r="C475" s="25" t="s">
        <v>117</v>
      </c>
      <c r="D475" s="25">
        <v>21</v>
      </c>
      <c r="E475" s="25">
        <v>7</v>
      </c>
      <c r="F475" s="25" t="s">
        <v>424</v>
      </c>
      <c r="G475" s="25" t="s">
        <v>425</v>
      </c>
      <c r="H475" s="25">
        <v>5</v>
      </c>
      <c r="I475" s="25" t="s">
        <v>521</v>
      </c>
      <c r="J475" s="25" t="s">
        <v>522</v>
      </c>
      <c r="K475" s="25" t="s">
        <v>523</v>
      </c>
      <c r="L475" s="25" t="s">
        <v>167</v>
      </c>
      <c r="M475" s="25" t="s">
        <v>427</v>
      </c>
      <c r="N475" s="25" t="s">
        <v>117</v>
      </c>
      <c r="O475" s="13">
        <v>0</v>
      </c>
      <c r="P475" s="8">
        <f>_xlfn.IFNA(VLOOKUP(N475&amp;G475,'By Class Overall'!A:F,6,FALSE),0)</f>
        <v>0</v>
      </c>
      <c r="Q475" s="8">
        <f>_xlfn.IFNA(VLOOKUP(N475&amp;G475,'By Class Overall'!A:G,7,FALSE),0)</f>
        <v>8</v>
      </c>
    </row>
    <row r="476" spans="1:17" x14ac:dyDescent="0.25">
      <c r="A476" s="25">
        <v>3</v>
      </c>
      <c r="B476" s="21" t="s">
        <v>12</v>
      </c>
      <c r="C476" s="25" t="s">
        <v>119</v>
      </c>
      <c r="D476" s="25">
        <v>6</v>
      </c>
      <c r="E476" s="25">
        <v>1</v>
      </c>
      <c r="F476" s="25">
        <v>934</v>
      </c>
      <c r="G476" s="25" t="s">
        <v>530</v>
      </c>
      <c r="H476" s="25">
        <v>7</v>
      </c>
      <c r="I476" s="25" t="s">
        <v>531</v>
      </c>
      <c r="J476" s="25">
        <v>55.165999999999997</v>
      </c>
      <c r="K476" s="25">
        <v>17.89</v>
      </c>
      <c r="L476" s="25" t="s">
        <v>585</v>
      </c>
      <c r="M476" s="25" t="s">
        <v>532</v>
      </c>
      <c r="N476" s="25" t="s">
        <v>119</v>
      </c>
      <c r="O476" s="25">
        <v>50</v>
      </c>
      <c r="P476" s="8">
        <f>_xlfn.IFNA(VLOOKUP(N476&amp;G476,'By Class Overall'!A:F,6,FALSE),0)</f>
        <v>50</v>
      </c>
      <c r="Q476" s="8">
        <f>_xlfn.IFNA(VLOOKUP(N476&amp;G476,'By Class Overall'!A:G,7,FALSE),0)</f>
        <v>4</v>
      </c>
    </row>
    <row r="477" spans="1:17" x14ac:dyDescent="0.25">
      <c r="A477" s="25">
        <v>3</v>
      </c>
      <c r="B477" s="25" t="s">
        <v>12</v>
      </c>
      <c r="C477" s="25" t="s">
        <v>119</v>
      </c>
      <c r="D477" s="25">
        <v>7</v>
      </c>
      <c r="E477" s="25">
        <v>2</v>
      </c>
      <c r="F477" s="25">
        <v>32</v>
      </c>
      <c r="G477" s="25" t="s">
        <v>94</v>
      </c>
      <c r="H477" s="25">
        <v>7</v>
      </c>
      <c r="I477" s="25" t="s">
        <v>533</v>
      </c>
      <c r="J477" s="26">
        <v>7.1500000000000003E-4</v>
      </c>
      <c r="K477" s="25">
        <v>6.61</v>
      </c>
      <c r="L477" s="25" t="s">
        <v>95</v>
      </c>
      <c r="M477" s="25" t="s">
        <v>96</v>
      </c>
      <c r="N477" s="25" t="s">
        <v>119</v>
      </c>
      <c r="O477" s="25">
        <v>40</v>
      </c>
      <c r="P477" s="8">
        <f>_xlfn.IFNA(VLOOKUP(N477&amp;G477,'By Class Overall'!A:F,6,FALSE),0)</f>
        <v>110</v>
      </c>
      <c r="Q477" s="8">
        <f>_xlfn.IFNA(VLOOKUP(N477&amp;G477,'By Class Overall'!A:G,7,FALSE),0)</f>
        <v>1</v>
      </c>
    </row>
    <row r="478" spans="1:17" x14ac:dyDescent="0.25">
      <c r="A478" s="25">
        <v>3</v>
      </c>
      <c r="B478" s="25" t="s">
        <v>12</v>
      </c>
      <c r="C478" s="25" t="s">
        <v>119</v>
      </c>
      <c r="D478" s="25">
        <v>11</v>
      </c>
      <c r="E478" s="25">
        <v>3</v>
      </c>
      <c r="F478" s="25">
        <v>660</v>
      </c>
      <c r="G478" s="25" t="s">
        <v>35</v>
      </c>
      <c r="H478" s="25">
        <v>7</v>
      </c>
      <c r="I478" s="25" t="s">
        <v>526</v>
      </c>
      <c r="J478" s="26">
        <v>9.1818287037037031E-4</v>
      </c>
      <c r="K478" s="25">
        <v>2.012</v>
      </c>
      <c r="L478" s="25" t="s">
        <v>79</v>
      </c>
      <c r="M478" s="25" t="s">
        <v>36</v>
      </c>
      <c r="N478" s="25" t="s">
        <v>119</v>
      </c>
      <c r="O478" s="25">
        <v>32</v>
      </c>
      <c r="P478" s="8">
        <f>_xlfn.IFNA(VLOOKUP(N478&amp;G478,'By Class Overall'!A:F,6,FALSE),0)</f>
        <v>90</v>
      </c>
      <c r="Q478" s="8">
        <f>_xlfn.IFNA(VLOOKUP(N478&amp;G478,'By Class Overall'!A:G,7,FALSE),0)</f>
        <v>3</v>
      </c>
    </row>
    <row r="479" spans="1:17" x14ac:dyDescent="0.25">
      <c r="A479" s="25">
        <v>3</v>
      </c>
      <c r="B479" s="21" t="s">
        <v>12</v>
      </c>
      <c r="C479" s="25" t="s">
        <v>119</v>
      </c>
      <c r="D479" s="25">
        <v>12</v>
      </c>
      <c r="E479" s="25">
        <v>4</v>
      </c>
      <c r="F479" s="25">
        <v>317</v>
      </c>
      <c r="G479" s="25" t="s">
        <v>267</v>
      </c>
      <c r="H479" s="25">
        <v>7</v>
      </c>
      <c r="I479" s="25" t="s">
        <v>527</v>
      </c>
      <c r="J479" s="26">
        <v>9.2924768518518519E-4</v>
      </c>
      <c r="K479" s="25">
        <v>0.95599999999999996</v>
      </c>
      <c r="L479" s="25" t="s">
        <v>269</v>
      </c>
      <c r="M479" s="25" t="s">
        <v>270</v>
      </c>
      <c r="N479" s="25" t="s">
        <v>119</v>
      </c>
      <c r="O479" s="25">
        <v>26</v>
      </c>
      <c r="P479" s="8">
        <f>_xlfn.IFNA(VLOOKUP(N479&amp;G479,'By Class Overall'!A:F,6,FALSE),0)</f>
        <v>98</v>
      </c>
      <c r="Q479" s="8">
        <f>_xlfn.IFNA(VLOOKUP(N479&amp;G479,'By Class Overall'!A:G,7,FALSE),0)</f>
        <v>2</v>
      </c>
    </row>
    <row r="480" spans="1:17" x14ac:dyDescent="0.25">
      <c r="A480" s="25">
        <v>3</v>
      </c>
      <c r="B480" s="25" t="s">
        <v>12</v>
      </c>
      <c r="C480" s="25" t="s">
        <v>119</v>
      </c>
      <c r="D480" s="25">
        <v>13</v>
      </c>
      <c r="E480" s="25">
        <v>5</v>
      </c>
      <c r="F480" s="25">
        <v>369</v>
      </c>
      <c r="G480" s="25" t="s">
        <v>141</v>
      </c>
      <c r="H480" s="25">
        <v>7</v>
      </c>
      <c r="I480" s="25" t="s">
        <v>528</v>
      </c>
      <c r="J480" s="26">
        <v>9.9104166666666676E-4</v>
      </c>
      <c r="K480" s="25">
        <v>5.3390000000000004</v>
      </c>
      <c r="L480" s="25" t="s">
        <v>142</v>
      </c>
      <c r="M480" s="25" t="s">
        <v>203</v>
      </c>
      <c r="N480" s="25" t="s">
        <v>119</v>
      </c>
      <c r="O480" s="25">
        <v>22</v>
      </c>
      <c r="P480" s="8">
        <f>_xlfn.IFNA(VLOOKUP(N480&amp;G480,'By Class Overall'!A:F,6,FALSE),0)</f>
        <v>22</v>
      </c>
      <c r="Q480" s="8">
        <f>_xlfn.IFNA(VLOOKUP(N480&amp;G480,'By Class Overall'!A:G,7,FALSE),0)</f>
        <v>9</v>
      </c>
    </row>
    <row r="481" spans="1:17" x14ac:dyDescent="0.25">
      <c r="A481" s="25">
        <v>3</v>
      </c>
      <c r="B481" s="25" t="s">
        <v>12</v>
      </c>
      <c r="C481" s="25" t="s">
        <v>119</v>
      </c>
      <c r="D481" s="25">
        <v>14</v>
      </c>
      <c r="E481" s="25">
        <v>6</v>
      </c>
      <c r="F481" s="25">
        <v>113</v>
      </c>
      <c r="G481" s="25" t="s">
        <v>149</v>
      </c>
      <c r="H481" s="25">
        <v>7</v>
      </c>
      <c r="I481" s="25" t="s">
        <v>529</v>
      </c>
      <c r="J481" s="26">
        <v>1.060613425925926E-3</v>
      </c>
      <c r="K481" s="25">
        <v>6.0110000000000001</v>
      </c>
      <c r="L481" s="25" t="s">
        <v>206</v>
      </c>
      <c r="M481" s="25" t="s">
        <v>436</v>
      </c>
      <c r="N481" s="25" t="s">
        <v>119</v>
      </c>
      <c r="O481" s="25">
        <v>20</v>
      </c>
      <c r="P481" s="8">
        <f>_xlfn.IFNA(VLOOKUP(N481&amp;G481,'By Class Overall'!A:F,6,FALSE),0)</f>
        <v>46</v>
      </c>
      <c r="Q481" s="8">
        <f>_xlfn.IFNA(VLOOKUP(N481&amp;G481,'By Class Overall'!A:G,7,FALSE),0)</f>
        <v>6</v>
      </c>
    </row>
    <row r="482" spans="1:17" x14ac:dyDescent="0.25">
      <c r="A482" s="25">
        <v>3</v>
      </c>
      <c r="B482" s="25" t="s">
        <v>12</v>
      </c>
      <c r="C482" s="25" t="s">
        <v>119</v>
      </c>
      <c r="D482" s="25" t="s">
        <v>38</v>
      </c>
      <c r="E482" s="25" t="s">
        <v>38</v>
      </c>
      <c r="F482" s="25">
        <v>123</v>
      </c>
      <c r="G482" s="25" t="s">
        <v>106</v>
      </c>
      <c r="H482" s="25"/>
      <c r="I482" s="25" t="s">
        <v>160</v>
      </c>
      <c r="J482" s="25" t="s">
        <v>38</v>
      </c>
      <c r="K482" s="25"/>
      <c r="L482" s="25" t="s">
        <v>86</v>
      </c>
      <c r="M482" s="25" t="s">
        <v>108</v>
      </c>
      <c r="N482" s="25" t="s">
        <v>119</v>
      </c>
      <c r="O482" s="25">
        <v>0</v>
      </c>
      <c r="P482" s="8">
        <f>_xlfn.IFNA(VLOOKUP(N482&amp;G482,'By Class Overall'!A:F,6,FALSE),0)</f>
        <v>0</v>
      </c>
      <c r="Q482" s="8">
        <f>_xlfn.IFNA(VLOOKUP(N482&amp;G482,'By Class Overall'!A:G,7,FALSE),0)</f>
        <v>0</v>
      </c>
    </row>
    <row r="483" spans="1:17" x14ac:dyDescent="0.25">
      <c r="A483" s="25">
        <v>3</v>
      </c>
      <c r="B483" s="21" t="s">
        <v>12</v>
      </c>
      <c r="C483" s="25" t="s">
        <v>275</v>
      </c>
      <c r="D483" s="25">
        <v>1</v>
      </c>
      <c r="E483" s="25">
        <v>1</v>
      </c>
      <c r="F483" s="25">
        <v>49</v>
      </c>
      <c r="G483" s="25" t="s">
        <v>47</v>
      </c>
      <c r="H483" s="25">
        <v>7</v>
      </c>
      <c r="I483" s="25" t="s">
        <v>534</v>
      </c>
      <c r="J483" s="25"/>
      <c r="K483" s="25"/>
      <c r="L483" s="25" t="s">
        <v>14</v>
      </c>
      <c r="M483" s="25" t="s">
        <v>48</v>
      </c>
      <c r="N483" s="25" t="s">
        <v>275</v>
      </c>
      <c r="O483" s="25">
        <v>50</v>
      </c>
      <c r="P483" s="8">
        <f>_xlfn.IFNA(VLOOKUP(N483&amp;G483,'By Class Overall'!A:F,6,FALSE),0)</f>
        <v>90</v>
      </c>
      <c r="Q483" s="8">
        <f>_xlfn.IFNA(VLOOKUP(N483&amp;G483,'By Class Overall'!A:G,7,FALSE),0)</f>
        <v>2</v>
      </c>
    </row>
    <row r="484" spans="1:17" x14ac:dyDescent="0.25">
      <c r="A484" s="25">
        <v>3</v>
      </c>
      <c r="B484" s="25" t="s">
        <v>12</v>
      </c>
      <c r="C484" s="25" t="s">
        <v>275</v>
      </c>
      <c r="D484" s="25">
        <v>2</v>
      </c>
      <c r="E484" s="25">
        <v>2</v>
      </c>
      <c r="F484" s="25">
        <v>527</v>
      </c>
      <c r="G484" s="25" t="s">
        <v>49</v>
      </c>
      <c r="H484" s="25">
        <v>7</v>
      </c>
      <c r="I484" s="25" t="s">
        <v>536</v>
      </c>
      <c r="J484" s="25">
        <v>1.232</v>
      </c>
      <c r="K484" s="25">
        <v>1.232</v>
      </c>
      <c r="L484" s="25" t="s">
        <v>15</v>
      </c>
      <c r="M484" s="25" t="s">
        <v>57</v>
      </c>
      <c r="N484" s="25" t="s">
        <v>275</v>
      </c>
      <c r="O484" s="25">
        <v>40</v>
      </c>
      <c r="P484" s="8">
        <f>_xlfn.IFNA(VLOOKUP(N484&amp;G484,'By Class Overall'!A:F,6,FALSE),0)</f>
        <v>140</v>
      </c>
      <c r="Q484" s="8">
        <f>_xlfn.IFNA(VLOOKUP(N484&amp;G484,'By Class Overall'!A:G,7,FALSE),0)</f>
        <v>1</v>
      </c>
    </row>
    <row r="485" spans="1:17" x14ac:dyDescent="0.25">
      <c r="A485" s="25">
        <v>3</v>
      </c>
      <c r="B485" s="21" t="s">
        <v>12</v>
      </c>
      <c r="C485" s="25" t="s">
        <v>275</v>
      </c>
      <c r="D485" s="25">
        <v>3</v>
      </c>
      <c r="E485" s="25">
        <v>3</v>
      </c>
      <c r="F485" s="25">
        <v>778</v>
      </c>
      <c r="G485" s="25" t="s">
        <v>461</v>
      </c>
      <c r="H485" s="25">
        <v>7</v>
      </c>
      <c r="I485" s="25" t="s">
        <v>537</v>
      </c>
      <c r="J485" s="25">
        <v>14.797000000000001</v>
      </c>
      <c r="K485" s="25">
        <v>13.565</v>
      </c>
      <c r="L485" s="25" t="s">
        <v>15</v>
      </c>
      <c r="M485" s="25" t="s">
        <v>463</v>
      </c>
      <c r="N485" s="25" t="s">
        <v>275</v>
      </c>
      <c r="O485" s="25">
        <v>32</v>
      </c>
      <c r="P485" s="8">
        <f>_xlfn.IFNA(VLOOKUP(N485&amp;G485,'By Class Overall'!A:F,6,FALSE),0)</f>
        <v>32</v>
      </c>
      <c r="Q485" s="8">
        <f>_xlfn.IFNA(VLOOKUP(N485&amp;G485,'By Class Overall'!A:G,7,FALSE),0)</f>
        <v>7</v>
      </c>
    </row>
    <row r="486" spans="1:17" x14ac:dyDescent="0.25">
      <c r="A486" s="25">
        <v>3</v>
      </c>
      <c r="B486" s="25" t="s">
        <v>12</v>
      </c>
      <c r="C486" s="25" t="s">
        <v>275</v>
      </c>
      <c r="D486" s="25">
        <v>7</v>
      </c>
      <c r="E486" s="25">
        <v>4</v>
      </c>
      <c r="F486" s="25">
        <v>93</v>
      </c>
      <c r="G486" s="25" t="s">
        <v>261</v>
      </c>
      <c r="H486" s="25">
        <v>7</v>
      </c>
      <c r="I486" s="25" t="s">
        <v>538</v>
      </c>
      <c r="J486" s="25">
        <v>41.198999999999998</v>
      </c>
      <c r="K486" s="25">
        <v>12.946</v>
      </c>
      <c r="L486" s="25" t="s">
        <v>15</v>
      </c>
      <c r="M486" s="25" t="s">
        <v>263</v>
      </c>
      <c r="N486" s="25" t="s">
        <v>275</v>
      </c>
      <c r="O486" s="25">
        <v>26</v>
      </c>
      <c r="P486" s="8">
        <f>_xlfn.IFNA(VLOOKUP(N486&amp;G486,'By Class Overall'!A:F,6,FALSE),0)</f>
        <v>66</v>
      </c>
      <c r="Q486" s="8">
        <f>_xlfn.IFNA(VLOOKUP(N486&amp;G486,'By Class Overall'!A:G,7,FALSE),0)</f>
        <v>5</v>
      </c>
    </row>
    <row r="487" spans="1:17" x14ac:dyDescent="0.25">
      <c r="A487" s="25">
        <v>3</v>
      </c>
      <c r="B487" s="25" t="s">
        <v>12</v>
      </c>
      <c r="C487" s="25" t="s">
        <v>275</v>
      </c>
      <c r="D487" s="25">
        <v>9</v>
      </c>
      <c r="E487" s="25">
        <v>5</v>
      </c>
      <c r="F487" s="25">
        <v>22</v>
      </c>
      <c r="G487" s="25" t="s">
        <v>21</v>
      </c>
      <c r="H487" s="25">
        <v>7</v>
      </c>
      <c r="I487" s="25" t="s">
        <v>539</v>
      </c>
      <c r="J487" s="25">
        <v>44.92</v>
      </c>
      <c r="K487" s="25">
        <v>0.746</v>
      </c>
      <c r="L487" s="25" t="s">
        <v>15</v>
      </c>
      <c r="M487" s="25" t="s">
        <v>67</v>
      </c>
      <c r="N487" s="25" t="s">
        <v>275</v>
      </c>
      <c r="O487" s="25">
        <v>22</v>
      </c>
      <c r="P487" s="8">
        <f>_xlfn.IFNA(VLOOKUP(N487&amp;G487,'By Class Overall'!A:F,6,FALSE),0)</f>
        <v>70</v>
      </c>
      <c r="Q487" s="8">
        <f>_xlfn.IFNA(VLOOKUP(N487&amp;G487,'By Class Overall'!A:G,7,FALSE),0)</f>
        <v>4</v>
      </c>
    </row>
    <row r="488" spans="1:17" x14ac:dyDescent="0.25">
      <c r="A488" s="25">
        <v>3</v>
      </c>
      <c r="B488" s="25" t="s">
        <v>12</v>
      </c>
      <c r="C488" s="25" t="s">
        <v>275</v>
      </c>
      <c r="D488" s="25">
        <v>14</v>
      </c>
      <c r="E488" s="25">
        <v>6</v>
      </c>
      <c r="F488" s="25">
        <v>966</v>
      </c>
      <c r="G488" s="25" t="s">
        <v>190</v>
      </c>
      <c r="H488" s="25">
        <v>7</v>
      </c>
      <c r="I488" s="25" t="s">
        <v>535</v>
      </c>
      <c r="J488" s="26">
        <v>8.0745370370370378E-4</v>
      </c>
      <c r="K488" s="25">
        <v>8.0589999999999993</v>
      </c>
      <c r="L488" s="25" t="s">
        <v>161</v>
      </c>
      <c r="M488" s="25" t="s">
        <v>449</v>
      </c>
      <c r="N488" s="25" t="s">
        <v>275</v>
      </c>
      <c r="O488" s="25">
        <v>20</v>
      </c>
      <c r="P488" s="8">
        <f>_xlfn.IFNA(VLOOKUP(N488&amp;G488,'By Class Overall'!A:F,6,FALSE),0)</f>
        <v>84</v>
      </c>
      <c r="Q488" s="8">
        <f>_xlfn.IFNA(VLOOKUP(N488&amp;G488,'By Class Overall'!A:G,7,FALSE),0)</f>
        <v>3</v>
      </c>
    </row>
    <row r="489" spans="1:17" x14ac:dyDescent="0.25">
      <c r="A489" s="25">
        <v>3</v>
      </c>
      <c r="B489" s="21" t="s">
        <v>12</v>
      </c>
      <c r="C489" s="25" t="s">
        <v>275</v>
      </c>
      <c r="D489" s="25" t="s">
        <v>151</v>
      </c>
      <c r="E489" s="25" t="s">
        <v>151</v>
      </c>
      <c r="F489" s="25">
        <v>84</v>
      </c>
      <c r="G489" s="25" t="s">
        <v>45</v>
      </c>
      <c r="H489" s="25">
        <v>4</v>
      </c>
      <c r="I489" s="25" t="s">
        <v>540</v>
      </c>
      <c r="J489" s="25" t="s">
        <v>151</v>
      </c>
      <c r="K489" s="25" t="s">
        <v>64</v>
      </c>
      <c r="L489" s="25" t="s">
        <v>15</v>
      </c>
      <c r="M489" s="25" t="s">
        <v>46</v>
      </c>
      <c r="N489" s="25" t="s">
        <v>275</v>
      </c>
      <c r="O489" s="25">
        <v>18</v>
      </c>
      <c r="P489" s="8">
        <f>_xlfn.IFNA(VLOOKUP(N489&amp;G489,'By Class Overall'!A:F,6,FALSE),0)</f>
        <v>18</v>
      </c>
      <c r="Q489" s="8">
        <f>_xlfn.IFNA(VLOOKUP(N489&amp;G489,'By Class Overall'!A:G,7,FALSE),0)</f>
        <v>9</v>
      </c>
    </row>
    <row r="490" spans="1:17" x14ac:dyDescent="0.25">
      <c r="A490" s="25">
        <v>3</v>
      </c>
      <c r="B490" s="25" t="s">
        <v>12</v>
      </c>
      <c r="C490" s="25" t="s">
        <v>275</v>
      </c>
      <c r="D490" s="25" t="s">
        <v>38</v>
      </c>
      <c r="E490" s="25" t="s">
        <v>38</v>
      </c>
      <c r="F490" s="25">
        <v>750</v>
      </c>
      <c r="G490" s="25" t="s">
        <v>204</v>
      </c>
      <c r="H490" s="25"/>
      <c r="I490" s="25" t="s">
        <v>160</v>
      </c>
      <c r="J490" s="25" t="s">
        <v>38</v>
      </c>
      <c r="K490" s="25"/>
      <c r="L490" s="25" t="s">
        <v>15</v>
      </c>
      <c r="M490" s="25" t="s">
        <v>205</v>
      </c>
      <c r="N490" s="25" t="s">
        <v>275</v>
      </c>
      <c r="O490" s="25">
        <v>0</v>
      </c>
      <c r="P490" s="8">
        <f>_xlfn.IFNA(VLOOKUP(N490&amp;G490,'By Class Overall'!A:F,6,FALSE),0)</f>
        <v>0</v>
      </c>
      <c r="Q490" s="8">
        <f>_xlfn.IFNA(VLOOKUP(N490&amp;G490,'By Class Overall'!A:G,7,FALSE),0)</f>
        <v>0</v>
      </c>
    </row>
    <row r="491" spans="1:17" x14ac:dyDescent="0.25">
      <c r="A491" s="25">
        <v>3</v>
      </c>
      <c r="B491" s="25" t="s">
        <v>12</v>
      </c>
      <c r="C491" s="25" t="s">
        <v>90</v>
      </c>
      <c r="D491" s="25">
        <v>1</v>
      </c>
      <c r="E491" s="25">
        <v>1</v>
      </c>
      <c r="F491" s="25">
        <v>122</v>
      </c>
      <c r="G491" s="25" t="s">
        <v>56</v>
      </c>
      <c r="H491" s="25">
        <v>7</v>
      </c>
      <c r="I491" s="25" t="s">
        <v>541</v>
      </c>
      <c r="J491" s="25"/>
      <c r="K491" s="25"/>
      <c r="L491" s="25" t="s">
        <v>15</v>
      </c>
      <c r="M491" s="25" t="s">
        <v>510</v>
      </c>
      <c r="N491" s="25" t="s">
        <v>90</v>
      </c>
      <c r="O491" s="25">
        <v>50</v>
      </c>
      <c r="P491" s="8">
        <f>_xlfn.IFNA(VLOOKUP(N491&amp;G491,'By Class Overall'!A:F,6,FALSE),0)</f>
        <v>140</v>
      </c>
      <c r="Q491" s="8">
        <f>_xlfn.IFNA(VLOOKUP(N491&amp;G491,'By Class Overall'!A:G,7,FALSE),0)</f>
        <v>1</v>
      </c>
    </row>
    <row r="492" spans="1:17" x14ac:dyDescent="0.25">
      <c r="A492" s="25">
        <v>3</v>
      </c>
      <c r="B492" s="21" t="s">
        <v>12</v>
      </c>
      <c r="C492" s="25" t="s">
        <v>90</v>
      </c>
      <c r="D492" s="25">
        <v>2</v>
      </c>
      <c r="E492" s="25">
        <v>2</v>
      </c>
      <c r="F492" s="25">
        <v>778</v>
      </c>
      <c r="G492" s="25" t="s">
        <v>461</v>
      </c>
      <c r="H492" s="25">
        <v>7</v>
      </c>
      <c r="I492" s="25" t="s">
        <v>542</v>
      </c>
      <c r="J492" s="25">
        <v>4.8</v>
      </c>
      <c r="K492" s="25">
        <v>4.8</v>
      </c>
      <c r="L492" s="25" t="s">
        <v>15</v>
      </c>
      <c r="M492" s="25" t="s">
        <v>463</v>
      </c>
      <c r="N492" s="25" t="s">
        <v>90</v>
      </c>
      <c r="O492" s="25">
        <v>40</v>
      </c>
      <c r="P492" s="8">
        <f>_xlfn.IFNA(VLOOKUP(N492&amp;G492,'By Class Overall'!A:F,6,FALSE),0)</f>
        <v>40</v>
      </c>
      <c r="Q492" s="8">
        <f>_xlfn.IFNA(VLOOKUP(N492&amp;G492,'By Class Overall'!A:G,7,FALSE),0)</f>
        <v>5</v>
      </c>
    </row>
    <row r="493" spans="1:17" x14ac:dyDescent="0.25">
      <c r="A493" s="25">
        <v>3</v>
      </c>
      <c r="B493" s="25" t="s">
        <v>12</v>
      </c>
      <c r="C493" s="25" t="s">
        <v>90</v>
      </c>
      <c r="D493" s="25">
        <v>3</v>
      </c>
      <c r="E493" s="25">
        <v>3</v>
      </c>
      <c r="F493" s="25" t="s">
        <v>424</v>
      </c>
      <c r="G493" s="25" t="s">
        <v>425</v>
      </c>
      <c r="H493" s="25">
        <v>7</v>
      </c>
      <c r="I493" s="25" t="s">
        <v>543</v>
      </c>
      <c r="J493" s="25">
        <v>14.792999999999999</v>
      </c>
      <c r="K493" s="25">
        <v>9.9930000000000003</v>
      </c>
      <c r="L493" s="25" t="s">
        <v>167</v>
      </c>
      <c r="M493" s="25" t="s">
        <v>427</v>
      </c>
      <c r="N493" s="25" t="s">
        <v>90</v>
      </c>
      <c r="O493" s="25">
        <v>32</v>
      </c>
      <c r="P493" s="8">
        <f>_xlfn.IFNA(VLOOKUP(N493&amp;G493,'By Class Overall'!A:F,6,FALSE),0)</f>
        <v>32</v>
      </c>
      <c r="Q493" s="8">
        <f>_xlfn.IFNA(VLOOKUP(N493&amp;G493,'By Class Overall'!A:G,7,FALSE),0)</f>
        <v>7</v>
      </c>
    </row>
    <row r="494" spans="1:17" x14ac:dyDescent="0.25">
      <c r="A494" s="25">
        <v>3</v>
      </c>
      <c r="B494" s="25" t="s">
        <v>12</v>
      </c>
      <c r="C494" s="25" t="s">
        <v>90</v>
      </c>
      <c r="D494" s="25">
        <v>4</v>
      </c>
      <c r="E494" s="25">
        <v>4</v>
      </c>
      <c r="F494" s="25">
        <v>22</v>
      </c>
      <c r="G494" s="25" t="s">
        <v>21</v>
      </c>
      <c r="H494" s="25">
        <v>7</v>
      </c>
      <c r="I494" s="25" t="s">
        <v>544</v>
      </c>
      <c r="J494" s="25">
        <v>31.529</v>
      </c>
      <c r="K494" s="25">
        <v>16.736000000000001</v>
      </c>
      <c r="L494" s="25" t="s">
        <v>15</v>
      </c>
      <c r="M494" s="25" t="s">
        <v>67</v>
      </c>
      <c r="N494" s="25" t="s">
        <v>90</v>
      </c>
      <c r="O494" s="25">
        <v>26</v>
      </c>
      <c r="P494" s="8">
        <f>_xlfn.IFNA(VLOOKUP(N494&amp;G494,'By Class Overall'!A:F,6,FALSE),0)</f>
        <v>90</v>
      </c>
      <c r="Q494" s="8">
        <f>_xlfn.IFNA(VLOOKUP(N494&amp;G494,'By Class Overall'!A:G,7,FALSE),0)</f>
        <v>2</v>
      </c>
    </row>
    <row r="495" spans="1:17" x14ac:dyDescent="0.25">
      <c r="A495" s="25">
        <v>3</v>
      </c>
      <c r="B495" s="21" t="s">
        <v>12</v>
      </c>
      <c r="C495" s="25" t="s">
        <v>90</v>
      </c>
      <c r="D495" s="25">
        <v>5</v>
      </c>
      <c r="E495" s="25">
        <v>5</v>
      </c>
      <c r="F495" s="25">
        <v>126</v>
      </c>
      <c r="G495" s="25" t="s">
        <v>404</v>
      </c>
      <c r="H495" s="25">
        <v>7</v>
      </c>
      <c r="I495" s="25" t="s">
        <v>545</v>
      </c>
      <c r="J495" s="25">
        <v>42.368000000000002</v>
      </c>
      <c r="K495" s="25">
        <v>10.839</v>
      </c>
      <c r="L495" s="25" t="s">
        <v>15</v>
      </c>
      <c r="M495" s="25" t="s">
        <v>406</v>
      </c>
      <c r="N495" s="25" t="s">
        <v>90</v>
      </c>
      <c r="O495" s="25">
        <v>22</v>
      </c>
      <c r="P495" s="8">
        <f>_xlfn.IFNA(VLOOKUP(N495&amp;G495,'By Class Overall'!A:F,6,FALSE),0)</f>
        <v>48</v>
      </c>
      <c r="Q495" s="8">
        <f>_xlfn.IFNA(VLOOKUP(N495&amp;G495,'By Class Overall'!A:G,7,FALSE),0)</f>
        <v>4</v>
      </c>
    </row>
    <row r="496" spans="1:17" x14ac:dyDescent="0.25">
      <c r="A496" s="25">
        <v>3</v>
      </c>
      <c r="B496" s="25" t="s">
        <v>12</v>
      </c>
      <c r="C496" s="25" t="s">
        <v>90</v>
      </c>
      <c r="D496" s="25" t="s">
        <v>151</v>
      </c>
      <c r="E496" s="25" t="s">
        <v>151</v>
      </c>
      <c r="F496" s="25">
        <v>168</v>
      </c>
      <c r="G496" s="25" t="s">
        <v>408</v>
      </c>
      <c r="H496" s="25">
        <v>1</v>
      </c>
      <c r="I496" s="25" t="s">
        <v>546</v>
      </c>
      <c r="J496" s="25" t="s">
        <v>151</v>
      </c>
      <c r="K496" s="25" t="s">
        <v>547</v>
      </c>
      <c r="L496" s="25" t="s">
        <v>41</v>
      </c>
      <c r="M496" s="25" t="s">
        <v>457</v>
      </c>
      <c r="N496" s="25" t="s">
        <v>90</v>
      </c>
      <c r="O496" s="25">
        <v>0</v>
      </c>
      <c r="P496" s="8">
        <f>_xlfn.IFNA(VLOOKUP(N496&amp;G496,'By Class Overall'!A:F,6,FALSE),0)</f>
        <v>0</v>
      </c>
      <c r="Q496" s="8">
        <f>_xlfn.IFNA(VLOOKUP(N496&amp;G496,'By Class Overall'!A:G,7,FALSE),0)</f>
        <v>11</v>
      </c>
    </row>
    <row r="497" spans="1:17" x14ac:dyDescent="0.25">
      <c r="A497" s="25">
        <v>3</v>
      </c>
      <c r="B497" s="25" t="s">
        <v>12</v>
      </c>
      <c r="C497" s="25" t="s">
        <v>90</v>
      </c>
      <c r="D497" s="25" t="s">
        <v>38</v>
      </c>
      <c r="E497" s="25" t="s">
        <v>38</v>
      </c>
      <c r="F497" s="25">
        <v>870</v>
      </c>
      <c r="G497" s="25" t="s">
        <v>40</v>
      </c>
      <c r="H497" s="25"/>
      <c r="I497" s="25" t="s">
        <v>160</v>
      </c>
      <c r="J497" s="25" t="s">
        <v>38</v>
      </c>
      <c r="K497" s="25"/>
      <c r="L497" s="25" t="s">
        <v>41</v>
      </c>
      <c r="M497" s="25" t="s">
        <v>42</v>
      </c>
      <c r="N497" s="25" t="s">
        <v>90</v>
      </c>
      <c r="O497" s="25">
        <v>0</v>
      </c>
      <c r="P497" s="8">
        <f>_xlfn.IFNA(VLOOKUP(N497&amp;G497,'By Class Overall'!A:F,6,FALSE),0)</f>
        <v>20</v>
      </c>
      <c r="Q497" s="8">
        <f>_xlfn.IFNA(VLOOKUP(N497&amp;G497,'By Class Overall'!A:G,7,FALSE),0)</f>
        <v>9</v>
      </c>
    </row>
    <row r="498" spans="1:17" x14ac:dyDescent="0.25">
      <c r="A498" s="25">
        <v>3</v>
      </c>
      <c r="B498" s="21" t="s">
        <v>12</v>
      </c>
      <c r="C498" s="25" t="s">
        <v>90</v>
      </c>
      <c r="D498" s="25" t="s">
        <v>38</v>
      </c>
      <c r="E498" s="25" t="s">
        <v>38</v>
      </c>
      <c r="F498" s="25">
        <v>750</v>
      </c>
      <c r="G498" s="25" t="s">
        <v>204</v>
      </c>
      <c r="H498" s="25"/>
      <c r="I498" s="25" t="s">
        <v>160</v>
      </c>
      <c r="J498" s="25" t="s">
        <v>38</v>
      </c>
      <c r="K498" s="25"/>
      <c r="L498" s="25" t="s">
        <v>15</v>
      </c>
      <c r="M498" s="25" t="s">
        <v>205</v>
      </c>
      <c r="N498" s="25" t="s">
        <v>90</v>
      </c>
      <c r="O498" s="25">
        <v>0</v>
      </c>
      <c r="P498" s="8">
        <f>_xlfn.IFNA(VLOOKUP(N498&amp;G498,'By Class Overall'!A:F,6,FALSE),0)</f>
        <v>22</v>
      </c>
      <c r="Q498" s="8">
        <f>_xlfn.IFNA(VLOOKUP(N498&amp;G498,'By Class Overall'!A:G,7,FALSE),0)</f>
        <v>8</v>
      </c>
    </row>
    <row r="499" spans="1:17" x14ac:dyDescent="0.25">
      <c r="A499" s="25">
        <v>3</v>
      </c>
      <c r="B499" s="25" t="s">
        <v>12</v>
      </c>
      <c r="C499" s="25" t="s">
        <v>90</v>
      </c>
      <c r="D499" s="25" t="s">
        <v>38</v>
      </c>
      <c r="E499" s="25" t="s">
        <v>38</v>
      </c>
      <c r="F499" s="25">
        <v>966</v>
      </c>
      <c r="G499" s="25" t="s">
        <v>190</v>
      </c>
      <c r="H499" s="25"/>
      <c r="I499" s="25" t="s">
        <v>160</v>
      </c>
      <c r="J499" s="25" t="s">
        <v>38</v>
      </c>
      <c r="K499" s="25"/>
      <c r="L499" s="25" t="s">
        <v>161</v>
      </c>
      <c r="M499" s="25" t="s">
        <v>449</v>
      </c>
      <c r="N499" s="25" t="s">
        <v>90</v>
      </c>
      <c r="O499" s="25">
        <v>0</v>
      </c>
      <c r="P499" s="8">
        <f>_xlfn.IFNA(VLOOKUP(N499&amp;G499,'By Class Overall'!A:F,6,FALSE),0)</f>
        <v>40</v>
      </c>
      <c r="Q499" s="8">
        <f>_xlfn.IFNA(VLOOKUP(N499&amp;G499,'By Class Overall'!A:G,7,FALSE),0)</f>
        <v>5</v>
      </c>
    </row>
    <row r="500" spans="1:17" x14ac:dyDescent="0.25">
      <c r="A500" s="25">
        <v>3</v>
      </c>
      <c r="B500" s="25" t="s">
        <v>12</v>
      </c>
      <c r="C500" s="25" t="s">
        <v>90</v>
      </c>
      <c r="D500" s="25" t="s">
        <v>38</v>
      </c>
      <c r="E500" s="25" t="s">
        <v>38</v>
      </c>
      <c r="F500" s="25">
        <v>258</v>
      </c>
      <c r="G500" s="25" t="s">
        <v>75</v>
      </c>
      <c r="H500" s="25"/>
      <c r="I500" s="25" t="s">
        <v>160</v>
      </c>
      <c r="J500" s="25" t="s">
        <v>38</v>
      </c>
      <c r="K500" s="25"/>
      <c r="L500" s="25" t="s">
        <v>152</v>
      </c>
      <c r="M500" s="25" t="s">
        <v>76</v>
      </c>
      <c r="N500" s="25" t="s">
        <v>90</v>
      </c>
      <c r="O500" s="25">
        <v>0</v>
      </c>
      <c r="P500" s="8">
        <f>_xlfn.IFNA(VLOOKUP(N500&amp;G500,'By Class Overall'!A:F,6,FALSE),0)</f>
        <v>0</v>
      </c>
      <c r="Q500" s="8">
        <f>_xlfn.IFNA(VLOOKUP(N500&amp;G500,'By Class Overall'!A:G,7,FALSE),0)</f>
        <v>0</v>
      </c>
    </row>
    <row r="501" spans="1:17" x14ac:dyDescent="0.25">
      <c r="A501" s="25">
        <v>3</v>
      </c>
      <c r="B501" s="21" t="s">
        <v>12</v>
      </c>
      <c r="C501" s="25" t="s">
        <v>113</v>
      </c>
      <c r="D501" s="25">
        <v>1</v>
      </c>
      <c r="E501" s="25">
        <v>1</v>
      </c>
      <c r="F501" s="25">
        <v>39</v>
      </c>
      <c r="G501" s="25" t="s">
        <v>53</v>
      </c>
      <c r="H501" s="25">
        <v>7</v>
      </c>
      <c r="I501" s="25" t="s">
        <v>548</v>
      </c>
      <c r="J501" s="25"/>
      <c r="K501" s="25"/>
      <c r="L501" s="25" t="s">
        <v>34</v>
      </c>
      <c r="M501" s="25" t="s">
        <v>55</v>
      </c>
      <c r="N501" s="25" t="s">
        <v>113</v>
      </c>
      <c r="O501" s="25">
        <v>50</v>
      </c>
      <c r="P501" s="8">
        <f>_xlfn.IFNA(VLOOKUP(N501&amp;G501,'By Class Overall'!A:F,6,FALSE),0)</f>
        <v>140</v>
      </c>
      <c r="Q501" s="8">
        <f>_xlfn.IFNA(VLOOKUP(N501&amp;G501,'By Class Overall'!A:G,7,FALSE),0)</f>
        <v>1</v>
      </c>
    </row>
    <row r="502" spans="1:17" x14ac:dyDescent="0.25">
      <c r="A502" s="25">
        <v>3</v>
      </c>
      <c r="B502" s="25" t="s">
        <v>12</v>
      </c>
      <c r="C502" s="25" t="s">
        <v>113</v>
      </c>
      <c r="D502" s="25">
        <v>2</v>
      </c>
      <c r="E502" s="25">
        <v>2</v>
      </c>
      <c r="F502" s="25">
        <v>136</v>
      </c>
      <c r="G502" s="25" t="s">
        <v>18</v>
      </c>
      <c r="H502" s="25">
        <v>7</v>
      </c>
      <c r="I502" s="25" t="s">
        <v>549</v>
      </c>
      <c r="J502" s="25">
        <v>2E-3</v>
      </c>
      <c r="K502" s="25">
        <v>2E-3</v>
      </c>
      <c r="L502" s="25" t="s">
        <v>148</v>
      </c>
      <c r="M502" s="25" t="s">
        <v>20</v>
      </c>
      <c r="N502" s="25" t="s">
        <v>113</v>
      </c>
      <c r="O502" s="25">
        <v>40</v>
      </c>
      <c r="P502" s="8">
        <f>_xlfn.IFNA(VLOOKUP(N502&amp;G502,'By Class Overall'!A:F,6,FALSE),0)</f>
        <v>92</v>
      </c>
      <c r="Q502" s="8">
        <f>_xlfn.IFNA(VLOOKUP(N502&amp;G502,'By Class Overall'!A:G,7,FALSE),0)</f>
        <v>3</v>
      </c>
    </row>
    <row r="503" spans="1:17" x14ac:dyDescent="0.25">
      <c r="A503" s="25">
        <v>3</v>
      </c>
      <c r="B503" s="25" t="s">
        <v>12</v>
      </c>
      <c r="C503" s="25" t="s">
        <v>113</v>
      </c>
      <c r="D503" s="25">
        <v>3</v>
      </c>
      <c r="E503" s="25">
        <v>3</v>
      </c>
      <c r="F503" s="25">
        <v>107</v>
      </c>
      <c r="G503" s="25" t="s">
        <v>30</v>
      </c>
      <c r="H503" s="25">
        <v>7</v>
      </c>
      <c r="I503" s="25" t="s">
        <v>550</v>
      </c>
      <c r="J503" s="25">
        <v>3.5550000000000002</v>
      </c>
      <c r="K503" s="25">
        <v>3.5529999999999999</v>
      </c>
      <c r="L503" s="25" t="s">
        <v>31</v>
      </c>
      <c r="M503" s="25" t="s">
        <v>32</v>
      </c>
      <c r="N503" s="25" t="s">
        <v>113</v>
      </c>
      <c r="O503" s="25">
        <v>32</v>
      </c>
      <c r="P503" s="8">
        <f>_xlfn.IFNA(VLOOKUP(N503&amp;G503,'By Class Overall'!A:F,6,FALSE),0)</f>
        <v>104</v>
      </c>
      <c r="Q503" s="8">
        <f>_xlfn.IFNA(VLOOKUP(N503&amp;G503,'By Class Overall'!A:G,7,FALSE),0)</f>
        <v>2</v>
      </c>
    </row>
    <row r="504" spans="1:17" x14ac:dyDescent="0.25">
      <c r="A504" s="25">
        <v>3</v>
      </c>
      <c r="B504" s="21" t="s">
        <v>12</v>
      </c>
      <c r="C504" s="25" t="s">
        <v>113</v>
      </c>
      <c r="D504" s="25">
        <v>4</v>
      </c>
      <c r="E504" s="25">
        <v>4</v>
      </c>
      <c r="F504" s="25">
        <v>321</v>
      </c>
      <c r="G504" s="25" t="s">
        <v>145</v>
      </c>
      <c r="H504" s="25">
        <v>7</v>
      </c>
      <c r="I504" s="25" t="s">
        <v>551</v>
      </c>
      <c r="J504" s="25">
        <v>23.456</v>
      </c>
      <c r="K504" s="25">
        <v>19.901</v>
      </c>
      <c r="L504" s="25" t="s">
        <v>146</v>
      </c>
      <c r="M504" s="25" t="s">
        <v>147</v>
      </c>
      <c r="N504" s="25" t="s">
        <v>113</v>
      </c>
      <c r="O504" s="25">
        <v>26</v>
      </c>
      <c r="P504" s="8">
        <f>_xlfn.IFNA(VLOOKUP(N504&amp;G504,'By Class Overall'!A:F,6,FALSE),0)</f>
        <v>74</v>
      </c>
      <c r="Q504" s="8">
        <f>_xlfn.IFNA(VLOOKUP(N504&amp;G504,'By Class Overall'!A:G,7,FALSE),0)</f>
        <v>5</v>
      </c>
    </row>
    <row r="505" spans="1:17" x14ac:dyDescent="0.25">
      <c r="A505" s="25">
        <v>3</v>
      </c>
      <c r="B505" s="25" t="s">
        <v>12</v>
      </c>
      <c r="C505" s="25" t="s">
        <v>113</v>
      </c>
      <c r="D505" s="25">
        <v>5</v>
      </c>
      <c r="E505" s="25">
        <v>5</v>
      </c>
      <c r="F505" s="25">
        <v>467</v>
      </c>
      <c r="G505" s="25" t="s">
        <v>164</v>
      </c>
      <c r="H505" s="25">
        <v>7</v>
      </c>
      <c r="I505" s="25" t="s">
        <v>552</v>
      </c>
      <c r="J505" s="25">
        <v>23.681999999999999</v>
      </c>
      <c r="K505" s="25">
        <v>0.22600000000000001</v>
      </c>
      <c r="L505" s="25" t="s">
        <v>28</v>
      </c>
      <c r="M505" s="25" t="s">
        <v>29</v>
      </c>
      <c r="N505" s="25" t="s">
        <v>113</v>
      </c>
      <c r="O505" s="25">
        <v>22</v>
      </c>
      <c r="P505" s="8">
        <f>_xlfn.IFNA(VLOOKUP(N505&amp;G505,'By Class Overall'!A:F,6,FALSE),0)</f>
        <v>42</v>
      </c>
      <c r="Q505" s="8">
        <f>_xlfn.IFNA(VLOOKUP(N505&amp;G505,'By Class Overall'!A:G,7,FALSE),0)</f>
        <v>6</v>
      </c>
    </row>
    <row r="506" spans="1:17" x14ac:dyDescent="0.25">
      <c r="A506" s="25">
        <v>3</v>
      </c>
      <c r="B506" s="25" t="s">
        <v>12</v>
      </c>
      <c r="C506" s="25" t="s">
        <v>113</v>
      </c>
      <c r="D506" s="25">
        <v>7</v>
      </c>
      <c r="E506" s="25">
        <v>6</v>
      </c>
      <c r="F506" s="25">
        <v>998</v>
      </c>
      <c r="G506" s="25" t="s">
        <v>400</v>
      </c>
      <c r="H506" s="25">
        <v>7</v>
      </c>
      <c r="I506" s="25" t="s">
        <v>553</v>
      </c>
      <c r="J506" s="25">
        <v>53.713999999999999</v>
      </c>
      <c r="K506" s="25">
        <v>11.760999999999999</v>
      </c>
      <c r="L506" s="25" t="s">
        <v>402</v>
      </c>
      <c r="M506" s="25" t="s">
        <v>403</v>
      </c>
      <c r="N506" s="25" t="s">
        <v>113</v>
      </c>
      <c r="O506" s="25">
        <v>20</v>
      </c>
      <c r="P506" s="8">
        <f>_xlfn.IFNA(VLOOKUP(N506&amp;G506,'By Class Overall'!A:F,6,FALSE),0)</f>
        <v>20</v>
      </c>
      <c r="Q506" s="8">
        <f>_xlfn.IFNA(VLOOKUP(N506&amp;G506,'By Class Overall'!A:G,7,FALSE),0)</f>
        <v>8</v>
      </c>
    </row>
    <row r="507" spans="1:17" x14ac:dyDescent="0.25">
      <c r="A507" s="25">
        <v>3</v>
      </c>
      <c r="B507" s="21" t="s">
        <v>12</v>
      </c>
      <c r="C507" s="25" t="s">
        <v>113</v>
      </c>
      <c r="D507" s="25" t="s">
        <v>151</v>
      </c>
      <c r="E507" s="25" t="s">
        <v>151</v>
      </c>
      <c r="F507" s="25">
        <v>130</v>
      </c>
      <c r="G507" s="25" t="s">
        <v>393</v>
      </c>
      <c r="H507" s="25">
        <v>2</v>
      </c>
      <c r="I507" s="25" t="s">
        <v>554</v>
      </c>
      <c r="J507" s="25" t="s">
        <v>151</v>
      </c>
      <c r="K507" s="25" t="s">
        <v>470</v>
      </c>
      <c r="L507" s="25" t="s">
        <v>395</v>
      </c>
      <c r="M507" s="25" t="s">
        <v>396</v>
      </c>
      <c r="N507" s="25" t="s">
        <v>113</v>
      </c>
      <c r="O507" s="25">
        <v>0</v>
      </c>
      <c r="P507" s="8">
        <f>_xlfn.IFNA(VLOOKUP(N507&amp;G507,'By Class Overall'!A:F,6,FALSE),0)</f>
        <v>14</v>
      </c>
      <c r="Q507" s="8">
        <f>_xlfn.IFNA(VLOOKUP(N507&amp;G507,'By Class Overall'!A:G,7,FALSE),0)</f>
        <v>12</v>
      </c>
    </row>
    <row r="508" spans="1:17" x14ac:dyDescent="0.25">
      <c r="A508" s="25">
        <v>3</v>
      </c>
      <c r="B508" s="21" t="s">
        <v>12</v>
      </c>
      <c r="C508" s="25" t="s">
        <v>114</v>
      </c>
      <c r="D508" s="25">
        <v>6</v>
      </c>
      <c r="E508" s="25">
        <v>1</v>
      </c>
      <c r="F508" s="25">
        <v>197</v>
      </c>
      <c r="G508" s="25" t="s">
        <v>440</v>
      </c>
      <c r="H508" s="25">
        <v>7</v>
      </c>
      <c r="I508" s="25" t="s">
        <v>563</v>
      </c>
      <c r="J508" s="25">
        <v>41.953000000000003</v>
      </c>
      <c r="K508" s="25">
        <v>18.271000000000001</v>
      </c>
      <c r="L508" s="25" t="s">
        <v>15</v>
      </c>
      <c r="M508" s="25" t="s">
        <v>442</v>
      </c>
      <c r="N508" s="25" t="s">
        <v>114</v>
      </c>
      <c r="O508" s="25">
        <v>50</v>
      </c>
      <c r="P508" s="8">
        <f>_xlfn.IFNA(VLOOKUP(N508&amp;G508,'By Class Overall'!A:F,6,FALSE),0)</f>
        <v>50</v>
      </c>
      <c r="Q508" s="8">
        <f>_xlfn.IFNA(VLOOKUP(N508&amp;G508,'By Class Overall'!A:G,7,FALSE),0)</f>
        <v>8</v>
      </c>
    </row>
    <row r="509" spans="1:17" x14ac:dyDescent="0.25">
      <c r="A509" s="25">
        <v>3</v>
      </c>
      <c r="B509" s="25" t="s">
        <v>12</v>
      </c>
      <c r="C509" s="25" t="s">
        <v>114</v>
      </c>
      <c r="D509" s="25">
        <v>8</v>
      </c>
      <c r="E509" s="25">
        <v>2</v>
      </c>
      <c r="F509" s="25">
        <v>966</v>
      </c>
      <c r="G509" s="25" t="s">
        <v>190</v>
      </c>
      <c r="H509" s="25">
        <v>7</v>
      </c>
      <c r="I509" s="25" t="s">
        <v>564</v>
      </c>
      <c r="J509" s="26">
        <v>7.0953703703703706E-4</v>
      </c>
      <c r="K509" s="25">
        <v>7.59</v>
      </c>
      <c r="L509" s="25" t="s">
        <v>161</v>
      </c>
      <c r="M509" s="25" t="s">
        <v>449</v>
      </c>
      <c r="N509" s="25" t="s">
        <v>114</v>
      </c>
      <c r="O509" s="25">
        <v>40</v>
      </c>
      <c r="P509" s="8">
        <f>_xlfn.IFNA(VLOOKUP(N509&amp;G509,'By Class Overall'!A:F,6,FALSE),0)</f>
        <v>140</v>
      </c>
      <c r="Q509" s="8">
        <f>_xlfn.IFNA(VLOOKUP(N509&amp;G509,'By Class Overall'!A:G,7,FALSE),0)</f>
        <v>1</v>
      </c>
    </row>
    <row r="510" spans="1:17" x14ac:dyDescent="0.25">
      <c r="A510" s="25">
        <v>3</v>
      </c>
      <c r="B510" s="25" t="s">
        <v>12</v>
      </c>
      <c r="C510" s="25" t="s">
        <v>114</v>
      </c>
      <c r="D510" s="25">
        <v>9</v>
      </c>
      <c r="E510" s="25">
        <v>3</v>
      </c>
      <c r="F510" s="25">
        <v>217</v>
      </c>
      <c r="G510" s="25" t="s">
        <v>72</v>
      </c>
      <c r="H510" s="25">
        <v>7</v>
      </c>
      <c r="I510" s="25" t="s">
        <v>565</v>
      </c>
      <c r="J510" s="26">
        <v>7.1770833333333333E-4</v>
      </c>
      <c r="K510" s="25">
        <v>0.70599999999999996</v>
      </c>
      <c r="L510" s="25" t="s">
        <v>82</v>
      </c>
      <c r="M510" s="25" t="s">
        <v>42</v>
      </c>
      <c r="N510" s="25" t="s">
        <v>114</v>
      </c>
      <c r="O510" s="25">
        <v>32</v>
      </c>
      <c r="P510" s="8">
        <f>_xlfn.IFNA(VLOOKUP(N510&amp;G510,'By Class Overall'!A:F,6,FALSE),0)</f>
        <v>86</v>
      </c>
      <c r="Q510" s="8">
        <f>_xlfn.IFNA(VLOOKUP(N510&amp;G510,'By Class Overall'!A:G,7,FALSE),0)</f>
        <v>2</v>
      </c>
    </row>
    <row r="511" spans="1:17" x14ac:dyDescent="0.25">
      <c r="A511" s="25">
        <v>3</v>
      </c>
      <c r="B511" s="25" t="s">
        <v>12</v>
      </c>
      <c r="C511" s="25" t="s">
        <v>114</v>
      </c>
      <c r="D511" s="25">
        <v>10</v>
      </c>
      <c r="E511" s="25">
        <v>4</v>
      </c>
      <c r="F511" s="25">
        <v>307</v>
      </c>
      <c r="G511" s="25" t="s">
        <v>25</v>
      </c>
      <c r="H511" s="25">
        <v>7</v>
      </c>
      <c r="I511" s="25" t="s">
        <v>555</v>
      </c>
      <c r="J511" s="26">
        <v>7.242476851851853E-4</v>
      </c>
      <c r="K511" s="25">
        <v>0.56499999999999995</v>
      </c>
      <c r="L511" s="25" t="s">
        <v>23</v>
      </c>
      <c r="M511" s="25" t="s">
        <v>27</v>
      </c>
      <c r="N511" s="25" t="s">
        <v>114</v>
      </c>
      <c r="O511" s="25">
        <v>26</v>
      </c>
      <c r="P511" s="8">
        <f>_xlfn.IFNA(VLOOKUP(N511&amp;G511,'By Class Overall'!A:F,6,FALSE),0)</f>
        <v>72</v>
      </c>
      <c r="Q511" s="8">
        <f>_xlfn.IFNA(VLOOKUP(N511&amp;G511,'By Class Overall'!A:G,7,FALSE),0)</f>
        <v>3</v>
      </c>
    </row>
    <row r="512" spans="1:17" x14ac:dyDescent="0.25">
      <c r="A512" s="25">
        <v>3</v>
      </c>
      <c r="B512" s="25" t="s">
        <v>12</v>
      </c>
      <c r="C512" s="25" t="s">
        <v>114</v>
      </c>
      <c r="D512" s="25">
        <v>11</v>
      </c>
      <c r="E512" s="25">
        <v>5</v>
      </c>
      <c r="F512" s="25">
        <v>258</v>
      </c>
      <c r="G512" s="25" t="s">
        <v>75</v>
      </c>
      <c r="H512" s="25">
        <v>7</v>
      </c>
      <c r="I512" s="25" t="s">
        <v>556</v>
      </c>
      <c r="J512" s="26">
        <v>7.2481481481481485E-4</v>
      </c>
      <c r="K512" s="25">
        <v>4.9000000000000002E-2</v>
      </c>
      <c r="L512" s="25" t="s">
        <v>152</v>
      </c>
      <c r="M512" s="25" t="s">
        <v>76</v>
      </c>
      <c r="N512" s="25" t="s">
        <v>114</v>
      </c>
      <c r="O512" s="25">
        <v>22</v>
      </c>
      <c r="P512" s="8">
        <f>_xlfn.IFNA(VLOOKUP(N512&amp;G512,'By Class Overall'!A:F,6,FALSE),0)</f>
        <v>62</v>
      </c>
      <c r="Q512" s="8">
        <f>_xlfn.IFNA(VLOOKUP(N512&amp;G512,'By Class Overall'!A:G,7,FALSE),0)</f>
        <v>5</v>
      </c>
    </row>
    <row r="513" spans="1:17" x14ac:dyDescent="0.25">
      <c r="A513" s="25">
        <v>3</v>
      </c>
      <c r="B513" s="21" t="s">
        <v>12</v>
      </c>
      <c r="C513" s="25" t="s">
        <v>114</v>
      </c>
      <c r="D513" s="25">
        <v>12</v>
      </c>
      <c r="E513" s="25">
        <v>6</v>
      </c>
      <c r="F513" s="25">
        <v>750</v>
      </c>
      <c r="G513" s="25" t="s">
        <v>204</v>
      </c>
      <c r="H513" s="25">
        <v>7</v>
      </c>
      <c r="I513" s="25" t="s">
        <v>557</v>
      </c>
      <c r="J513" s="26">
        <v>1.2175694444444443E-3</v>
      </c>
      <c r="K513" s="25">
        <v>42.573999999999998</v>
      </c>
      <c r="L513" s="25" t="s">
        <v>15</v>
      </c>
      <c r="M513" s="25" t="s">
        <v>160</v>
      </c>
      <c r="N513" s="25" t="s">
        <v>114</v>
      </c>
      <c r="O513" s="25">
        <v>20</v>
      </c>
      <c r="P513" s="8">
        <f>_xlfn.IFNA(VLOOKUP(N513&amp;G513,'By Class Overall'!A:F,6,FALSE),0)</f>
        <v>52</v>
      </c>
      <c r="Q513" s="8">
        <f>_xlfn.IFNA(VLOOKUP(N513&amp;G513,'By Class Overall'!A:G,7,FALSE),0)</f>
        <v>6</v>
      </c>
    </row>
    <row r="514" spans="1:17" x14ac:dyDescent="0.25">
      <c r="A514" s="25">
        <v>3</v>
      </c>
      <c r="B514" s="25" t="s">
        <v>12</v>
      </c>
      <c r="C514" s="25" t="s">
        <v>114</v>
      </c>
      <c r="D514" s="25">
        <v>13</v>
      </c>
      <c r="E514" s="25">
        <v>7</v>
      </c>
      <c r="F514" s="25">
        <v>131</v>
      </c>
      <c r="G514" s="25" t="s">
        <v>200</v>
      </c>
      <c r="H514" s="25">
        <v>6</v>
      </c>
      <c r="I514" s="25" t="s">
        <v>558</v>
      </c>
      <c r="J514" s="25" t="s">
        <v>64</v>
      </c>
      <c r="K514" s="25" t="s">
        <v>64</v>
      </c>
      <c r="L514" s="25" t="s">
        <v>243</v>
      </c>
      <c r="M514" s="25" t="s">
        <v>57</v>
      </c>
      <c r="N514" s="25" t="s">
        <v>114</v>
      </c>
      <c r="O514" s="25">
        <v>18</v>
      </c>
      <c r="P514" s="8">
        <f>_xlfn.IFNA(VLOOKUP(N514&amp;G514,'By Class Overall'!A:F,6,FALSE),0)</f>
        <v>36</v>
      </c>
      <c r="Q514" s="8">
        <f>_xlfn.IFNA(VLOOKUP(N514&amp;G514,'By Class Overall'!A:G,7,FALSE),0)</f>
        <v>9</v>
      </c>
    </row>
    <row r="515" spans="1:17" x14ac:dyDescent="0.25">
      <c r="A515" s="25">
        <v>3</v>
      </c>
      <c r="B515" s="25" t="s">
        <v>12</v>
      </c>
      <c r="C515" s="25" t="s">
        <v>114</v>
      </c>
      <c r="D515" s="25">
        <v>14</v>
      </c>
      <c r="E515" s="25">
        <v>8</v>
      </c>
      <c r="F515" s="25">
        <v>268</v>
      </c>
      <c r="G515" s="25" t="s">
        <v>87</v>
      </c>
      <c r="H515" s="25">
        <v>6</v>
      </c>
      <c r="I515" s="25" t="s">
        <v>559</v>
      </c>
      <c r="J515" s="25" t="s">
        <v>64</v>
      </c>
      <c r="K515" s="25">
        <v>28.358000000000001</v>
      </c>
      <c r="L515" s="25" t="s">
        <v>88</v>
      </c>
      <c r="M515" s="25" t="s">
        <v>89</v>
      </c>
      <c r="N515" s="25" t="s">
        <v>114</v>
      </c>
      <c r="O515" s="25">
        <v>16</v>
      </c>
      <c r="P515" s="8">
        <f>_xlfn.IFNA(VLOOKUP(N515&amp;G515,'By Class Overall'!A:F,6,FALSE),0)</f>
        <v>52</v>
      </c>
      <c r="Q515" s="8">
        <f>_xlfn.IFNA(VLOOKUP(N515&amp;G515,'By Class Overall'!A:G,7,FALSE),0)</f>
        <v>6</v>
      </c>
    </row>
    <row r="516" spans="1:17" x14ac:dyDescent="0.25">
      <c r="A516" s="25">
        <v>3</v>
      </c>
      <c r="B516" s="21" t="s">
        <v>12</v>
      </c>
      <c r="C516" s="25" t="s">
        <v>114</v>
      </c>
      <c r="D516" s="25">
        <v>15</v>
      </c>
      <c r="E516" s="25">
        <v>9</v>
      </c>
      <c r="F516" s="25">
        <v>123</v>
      </c>
      <c r="G516" s="25" t="s">
        <v>106</v>
      </c>
      <c r="H516" s="25">
        <v>6</v>
      </c>
      <c r="I516" s="25" t="s">
        <v>560</v>
      </c>
      <c r="J516" s="25" t="s">
        <v>64</v>
      </c>
      <c r="K516" s="25">
        <v>15.576000000000001</v>
      </c>
      <c r="L516" s="25" t="s">
        <v>86</v>
      </c>
      <c r="M516" s="25" t="s">
        <v>108</v>
      </c>
      <c r="N516" s="25" t="s">
        <v>114</v>
      </c>
      <c r="O516" s="25">
        <v>14</v>
      </c>
      <c r="P516" s="8">
        <f>_xlfn.IFNA(VLOOKUP(N516&amp;G516,'By Class Overall'!A:F,6,FALSE),0)</f>
        <v>24</v>
      </c>
      <c r="Q516" s="8">
        <f>_xlfn.IFNA(VLOOKUP(N516&amp;G516,'By Class Overall'!A:G,7,FALSE),0)</f>
        <v>11</v>
      </c>
    </row>
    <row r="517" spans="1:17" x14ac:dyDescent="0.25">
      <c r="A517" s="25">
        <v>3</v>
      </c>
      <c r="B517" s="25" t="s">
        <v>12</v>
      </c>
      <c r="C517" s="25" t="s">
        <v>114</v>
      </c>
      <c r="D517" s="25">
        <v>16</v>
      </c>
      <c r="E517" s="25">
        <v>10</v>
      </c>
      <c r="F517" s="25">
        <v>100</v>
      </c>
      <c r="G517" s="25" t="s">
        <v>185</v>
      </c>
      <c r="H517" s="25">
        <v>6</v>
      </c>
      <c r="I517" s="25" t="s">
        <v>561</v>
      </c>
      <c r="J517" s="25" t="s">
        <v>64</v>
      </c>
      <c r="K517" s="25">
        <v>27.347999999999999</v>
      </c>
      <c r="L517" s="25" t="s">
        <v>15</v>
      </c>
      <c r="M517" s="25" t="s">
        <v>186</v>
      </c>
      <c r="N517" s="25" t="s">
        <v>114</v>
      </c>
      <c r="O517" s="25">
        <v>12</v>
      </c>
      <c r="P517" s="8">
        <f>_xlfn.IFNA(VLOOKUP(N517&amp;G517,'By Class Overall'!A:F,6,FALSE),0)</f>
        <v>26</v>
      </c>
      <c r="Q517" s="8">
        <f>_xlfn.IFNA(VLOOKUP(N517&amp;G517,'By Class Overall'!A:G,7,FALSE),0)</f>
        <v>10</v>
      </c>
    </row>
    <row r="518" spans="1:17" x14ac:dyDescent="0.25">
      <c r="A518" s="25">
        <v>3</v>
      </c>
      <c r="B518" s="25" t="s">
        <v>12</v>
      </c>
      <c r="C518" s="25" t="s">
        <v>114</v>
      </c>
      <c r="D518" s="25">
        <v>17</v>
      </c>
      <c r="E518" s="25">
        <v>11</v>
      </c>
      <c r="F518" s="25">
        <v>425</v>
      </c>
      <c r="G518" s="25" t="s">
        <v>230</v>
      </c>
      <c r="H518" s="25">
        <v>6</v>
      </c>
      <c r="I518" s="25" t="s">
        <v>562</v>
      </c>
      <c r="J518" s="25" t="s">
        <v>64</v>
      </c>
      <c r="K518" s="25">
        <v>53.942999999999998</v>
      </c>
      <c r="L518" s="25" t="s">
        <v>19</v>
      </c>
      <c r="M518" s="25" t="s">
        <v>165</v>
      </c>
      <c r="N518" s="25" t="s">
        <v>114</v>
      </c>
      <c r="O518" s="25">
        <v>10</v>
      </c>
      <c r="P518" s="8">
        <f>_xlfn.IFNA(VLOOKUP(N518&amp;G518,'By Class Overall'!A:F,6,FALSE),0)</f>
        <v>22</v>
      </c>
      <c r="Q518" s="8">
        <f>_xlfn.IFNA(VLOOKUP(N518&amp;G518,'By Class Overall'!A:G,7,FALSE),0)</f>
        <v>12</v>
      </c>
    </row>
    <row r="519" spans="1:17" x14ac:dyDescent="0.25">
      <c r="A519" s="25">
        <v>3</v>
      </c>
      <c r="B519" s="21" t="s">
        <v>12</v>
      </c>
      <c r="C519" s="25" t="s">
        <v>114</v>
      </c>
      <c r="D519" s="25" t="s">
        <v>38</v>
      </c>
      <c r="E519" s="25" t="s">
        <v>38</v>
      </c>
      <c r="F519" s="25">
        <v>870</v>
      </c>
      <c r="G519" s="25" t="s">
        <v>40</v>
      </c>
      <c r="H519" s="25"/>
      <c r="I519" s="25" t="s">
        <v>160</v>
      </c>
      <c r="J519" s="25" t="s">
        <v>38</v>
      </c>
      <c r="K519" s="25"/>
      <c r="L519" s="25" t="s">
        <v>41</v>
      </c>
      <c r="M519" s="25" t="s">
        <v>42</v>
      </c>
      <c r="N519" s="25" t="s">
        <v>114</v>
      </c>
      <c r="O519" s="25">
        <v>0</v>
      </c>
      <c r="P519" s="8">
        <f>_xlfn.IFNA(VLOOKUP(N519&amp;G519,'By Class Overall'!A:F,6,FALSE),0)</f>
        <v>66</v>
      </c>
      <c r="Q519" s="8">
        <f>_xlfn.IFNA(VLOOKUP(N519&amp;G519,'By Class Overall'!A:G,7,FALSE),0)</f>
        <v>4</v>
      </c>
    </row>
    <row r="520" spans="1:17" x14ac:dyDescent="0.25">
      <c r="A520" s="25">
        <v>3</v>
      </c>
      <c r="B520" s="25" t="s">
        <v>12</v>
      </c>
      <c r="C520" s="25" t="s">
        <v>114</v>
      </c>
      <c r="D520" s="25" t="s">
        <v>38</v>
      </c>
      <c r="E520" s="25" t="s">
        <v>38</v>
      </c>
      <c r="F520" s="25">
        <v>430</v>
      </c>
      <c r="G520" s="25" t="s">
        <v>410</v>
      </c>
      <c r="H520" s="25"/>
      <c r="I520" s="25" t="s">
        <v>160</v>
      </c>
      <c r="J520" s="25" t="s">
        <v>38</v>
      </c>
      <c r="K520" s="25"/>
      <c r="L520" s="25" t="s">
        <v>15</v>
      </c>
      <c r="M520" s="25" t="s">
        <v>412</v>
      </c>
      <c r="N520" s="25" t="s">
        <v>114</v>
      </c>
      <c r="O520" s="25">
        <v>0</v>
      </c>
      <c r="P520" s="8">
        <f>_xlfn.IFNA(VLOOKUP(N520&amp;G520,'By Class Overall'!A:F,6,FALSE),0)</f>
        <v>0</v>
      </c>
      <c r="Q520" s="8">
        <f>_xlfn.IFNA(VLOOKUP(N520&amp;G520,'By Class Overall'!A:G,7,FALSE),0)</f>
        <v>0</v>
      </c>
    </row>
    <row r="521" spans="1:17" x14ac:dyDescent="0.25">
      <c r="A521" s="25">
        <v>3</v>
      </c>
      <c r="B521" s="25" t="s">
        <v>12</v>
      </c>
      <c r="C521" s="25" t="s">
        <v>100</v>
      </c>
      <c r="D521" s="25">
        <v>1</v>
      </c>
      <c r="E521" s="25">
        <v>1</v>
      </c>
      <c r="F521" s="25">
        <v>84</v>
      </c>
      <c r="G521" s="25" t="s">
        <v>45</v>
      </c>
      <c r="H521" s="25">
        <v>7</v>
      </c>
      <c r="I521" s="25" t="s">
        <v>566</v>
      </c>
      <c r="J521" s="25"/>
      <c r="K521" s="25"/>
      <c r="L521" s="25" t="s">
        <v>15</v>
      </c>
      <c r="M521" s="25" t="s">
        <v>46</v>
      </c>
      <c r="N521" s="25" t="s">
        <v>100</v>
      </c>
      <c r="O521" s="25">
        <v>50</v>
      </c>
      <c r="P521" s="8">
        <f>_xlfn.IFNA(VLOOKUP(N521&amp;G521,'By Class Overall'!A:F,6,FALSE),0)</f>
        <v>50</v>
      </c>
      <c r="Q521" s="8">
        <f>_xlfn.IFNA(VLOOKUP(N521&amp;G521,'By Class Overall'!A:G,7,FALSE),0)</f>
        <v>6</v>
      </c>
    </row>
    <row r="522" spans="1:17" x14ac:dyDescent="0.25">
      <c r="A522" s="25">
        <v>3</v>
      </c>
      <c r="B522" s="25" t="s">
        <v>12</v>
      </c>
      <c r="C522" s="25" t="s">
        <v>100</v>
      </c>
      <c r="D522" s="25">
        <v>2</v>
      </c>
      <c r="E522" s="25">
        <v>2</v>
      </c>
      <c r="F522" s="25">
        <v>527</v>
      </c>
      <c r="G522" s="25" t="s">
        <v>49</v>
      </c>
      <c r="H522" s="25">
        <v>7</v>
      </c>
      <c r="I522" s="25" t="s">
        <v>575</v>
      </c>
      <c r="J522" s="25">
        <v>0.223</v>
      </c>
      <c r="K522" s="25">
        <v>0.223</v>
      </c>
      <c r="L522" s="25" t="s">
        <v>15</v>
      </c>
      <c r="M522" s="25" t="s">
        <v>57</v>
      </c>
      <c r="N522" s="25" t="s">
        <v>100</v>
      </c>
      <c r="O522" s="25">
        <v>40</v>
      </c>
      <c r="P522" s="8">
        <f>_xlfn.IFNA(VLOOKUP(N522&amp;G522,'By Class Overall'!A:F,6,FALSE),0)</f>
        <v>90</v>
      </c>
      <c r="Q522" s="8">
        <f>_xlfn.IFNA(VLOOKUP(N522&amp;G522,'By Class Overall'!A:G,7,FALSE),0)</f>
        <v>3</v>
      </c>
    </row>
    <row r="523" spans="1:17" x14ac:dyDescent="0.25">
      <c r="A523" s="25">
        <v>3</v>
      </c>
      <c r="B523" s="25" t="s">
        <v>12</v>
      </c>
      <c r="C523" s="25" t="s">
        <v>100</v>
      </c>
      <c r="D523" s="25">
        <v>3</v>
      </c>
      <c r="E523" s="25">
        <v>3</v>
      </c>
      <c r="F523" s="25">
        <v>122</v>
      </c>
      <c r="G523" s="25" t="s">
        <v>56</v>
      </c>
      <c r="H523" s="25">
        <v>7</v>
      </c>
      <c r="I523" s="25" t="s">
        <v>577</v>
      </c>
      <c r="J523" s="25">
        <v>5.7990000000000004</v>
      </c>
      <c r="K523" s="25">
        <v>5.5759999999999996</v>
      </c>
      <c r="L523" s="25" t="s">
        <v>15</v>
      </c>
      <c r="M523" s="25" t="s">
        <v>510</v>
      </c>
      <c r="N523" s="25" t="s">
        <v>100</v>
      </c>
      <c r="O523" s="25">
        <v>32</v>
      </c>
      <c r="P523" s="8">
        <f>_xlfn.IFNA(VLOOKUP(N523&amp;G523,'By Class Overall'!A:F,6,FALSE),0)</f>
        <v>108</v>
      </c>
      <c r="Q523" s="8">
        <f>_xlfn.IFNA(VLOOKUP(N523&amp;G523,'By Class Overall'!A:G,7,FALSE),0)</f>
        <v>1</v>
      </c>
    </row>
    <row r="524" spans="1:17" x14ac:dyDescent="0.25">
      <c r="A524" s="25">
        <v>3</v>
      </c>
      <c r="B524" s="25" t="s">
        <v>12</v>
      </c>
      <c r="C524" s="25" t="s">
        <v>100</v>
      </c>
      <c r="D524" s="25">
        <v>4</v>
      </c>
      <c r="E524" s="25">
        <v>4</v>
      </c>
      <c r="F524" s="25">
        <v>778</v>
      </c>
      <c r="G524" s="25" t="s">
        <v>461</v>
      </c>
      <c r="H524" s="25">
        <v>7</v>
      </c>
      <c r="I524" s="25" t="s">
        <v>578</v>
      </c>
      <c r="J524" s="25">
        <v>14.242000000000001</v>
      </c>
      <c r="K524" s="25">
        <v>8.4429999999999996</v>
      </c>
      <c r="L524" s="25" t="s">
        <v>15</v>
      </c>
      <c r="M524" s="25" t="s">
        <v>463</v>
      </c>
      <c r="N524" s="25" t="s">
        <v>100</v>
      </c>
      <c r="O524" s="25">
        <v>26</v>
      </c>
      <c r="P524" s="8">
        <f>_xlfn.IFNA(VLOOKUP(N524&amp;G524,'By Class Overall'!A:F,6,FALSE),0)</f>
        <v>26</v>
      </c>
      <c r="Q524" s="8">
        <f>_xlfn.IFNA(VLOOKUP(N524&amp;G524,'By Class Overall'!A:G,7,FALSE),0)</f>
        <v>12</v>
      </c>
    </row>
    <row r="525" spans="1:17" x14ac:dyDescent="0.25">
      <c r="A525" s="25">
        <v>3</v>
      </c>
      <c r="B525" s="21" t="s">
        <v>12</v>
      </c>
      <c r="C525" s="25" t="s">
        <v>100</v>
      </c>
      <c r="D525" s="25">
        <v>5</v>
      </c>
      <c r="E525" s="25">
        <v>5</v>
      </c>
      <c r="F525" s="25">
        <v>93</v>
      </c>
      <c r="G525" s="25" t="s">
        <v>261</v>
      </c>
      <c r="H525" s="25">
        <v>7</v>
      </c>
      <c r="I525" s="25" t="s">
        <v>579</v>
      </c>
      <c r="J525" s="25">
        <v>14.286</v>
      </c>
      <c r="K525" s="25">
        <v>4.3999999999999997E-2</v>
      </c>
      <c r="L525" s="25" t="s">
        <v>15</v>
      </c>
      <c r="M525" s="25" t="s">
        <v>263</v>
      </c>
      <c r="N525" s="25" t="s">
        <v>100</v>
      </c>
      <c r="O525" s="25">
        <v>22</v>
      </c>
      <c r="P525" s="8">
        <f>_xlfn.IFNA(VLOOKUP(N525&amp;G525,'By Class Overall'!A:F,6,FALSE),0)</f>
        <v>94</v>
      </c>
      <c r="Q525" s="8">
        <f>_xlfn.IFNA(VLOOKUP(N525&amp;G525,'By Class Overall'!A:G,7,FALSE),0)</f>
        <v>2</v>
      </c>
    </row>
    <row r="526" spans="1:17" x14ac:dyDescent="0.25">
      <c r="A526" s="25">
        <v>3</v>
      </c>
      <c r="B526" s="25" t="s">
        <v>12</v>
      </c>
      <c r="C526" s="25" t="s">
        <v>100</v>
      </c>
      <c r="D526" s="25">
        <v>6</v>
      </c>
      <c r="E526" s="25">
        <v>6</v>
      </c>
      <c r="F526" s="25" t="s">
        <v>424</v>
      </c>
      <c r="G526" s="25" t="s">
        <v>425</v>
      </c>
      <c r="H526" s="25">
        <v>7</v>
      </c>
      <c r="I526" s="25" t="s">
        <v>580</v>
      </c>
      <c r="J526" s="25">
        <v>30.411000000000001</v>
      </c>
      <c r="K526" s="25">
        <v>16.125</v>
      </c>
      <c r="L526" s="25" t="s">
        <v>167</v>
      </c>
      <c r="M526" s="25" t="s">
        <v>427</v>
      </c>
      <c r="N526" s="25" t="s">
        <v>100</v>
      </c>
      <c r="O526" s="25">
        <v>20</v>
      </c>
      <c r="P526" s="8">
        <f>_xlfn.IFNA(VLOOKUP(N526&amp;G526,'By Class Overall'!A:F,6,FALSE),0)</f>
        <v>20</v>
      </c>
      <c r="Q526" s="8">
        <f>_xlfn.IFNA(VLOOKUP(N526&amp;G526,'By Class Overall'!A:G,7,FALSE),0)</f>
        <v>16</v>
      </c>
    </row>
    <row r="527" spans="1:17" x14ac:dyDescent="0.25">
      <c r="A527" s="25">
        <v>3</v>
      </c>
      <c r="B527" s="25" t="s">
        <v>12</v>
      </c>
      <c r="C527" s="25" t="s">
        <v>100</v>
      </c>
      <c r="D527" s="25">
        <v>7</v>
      </c>
      <c r="E527" s="25">
        <v>7</v>
      </c>
      <c r="F527" s="25">
        <v>197</v>
      </c>
      <c r="G527" s="25" t="s">
        <v>440</v>
      </c>
      <c r="H527" s="25">
        <v>7</v>
      </c>
      <c r="I527" s="25" t="s">
        <v>581</v>
      </c>
      <c r="J527" s="25">
        <v>41.938000000000002</v>
      </c>
      <c r="K527" s="25">
        <v>11.526999999999999</v>
      </c>
      <c r="L527" s="25" t="s">
        <v>15</v>
      </c>
      <c r="M527" s="25" t="s">
        <v>442</v>
      </c>
      <c r="N527" s="25" t="s">
        <v>100</v>
      </c>
      <c r="O527" s="25">
        <v>18</v>
      </c>
      <c r="P527" s="8">
        <f>_xlfn.IFNA(VLOOKUP(N527&amp;G527,'By Class Overall'!A:F,6,FALSE),0)</f>
        <v>18</v>
      </c>
      <c r="Q527" s="8">
        <f>_xlfn.IFNA(VLOOKUP(N527&amp;G527,'By Class Overall'!A:G,7,FALSE),0)</f>
        <v>17</v>
      </c>
    </row>
    <row r="528" spans="1:17" x14ac:dyDescent="0.25">
      <c r="A528" s="25">
        <v>3</v>
      </c>
      <c r="B528" s="21" t="s">
        <v>12</v>
      </c>
      <c r="C528" s="25" t="s">
        <v>100</v>
      </c>
      <c r="D528" s="25">
        <v>8</v>
      </c>
      <c r="E528" s="25">
        <v>8</v>
      </c>
      <c r="F528" s="25">
        <v>22</v>
      </c>
      <c r="G528" s="25" t="s">
        <v>21</v>
      </c>
      <c r="H528" s="25">
        <v>7</v>
      </c>
      <c r="I528" s="25" t="s">
        <v>582</v>
      </c>
      <c r="J528" s="25">
        <v>42.277000000000001</v>
      </c>
      <c r="K528" s="25">
        <v>0.33900000000000002</v>
      </c>
      <c r="L528" s="25" t="s">
        <v>15</v>
      </c>
      <c r="M528" s="25" t="s">
        <v>67</v>
      </c>
      <c r="N528" s="25" t="s">
        <v>100</v>
      </c>
      <c r="O528" s="25">
        <v>16</v>
      </c>
      <c r="P528" s="8">
        <f>_xlfn.IFNA(VLOOKUP(N528&amp;G528,'By Class Overall'!A:F,6,FALSE),0)</f>
        <v>54</v>
      </c>
      <c r="Q528" s="8">
        <f>_xlfn.IFNA(VLOOKUP(N528&amp;G528,'By Class Overall'!A:G,7,FALSE),0)</f>
        <v>5</v>
      </c>
    </row>
    <row r="529" spans="1:17" x14ac:dyDescent="0.25">
      <c r="A529" s="25">
        <v>3</v>
      </c>
      <c r="B529" s="25" t="s">
        <v>12</v>
      </c>
      <c r="C529" s="25" t="s">
        <v>100</v>
      </c>
      <c r="D529" s="25">
        <v>9</v>
      </c>
      <c r="E529" s="25">
        <v>9</v>
      </c>
      <c r="F529" s="25">
        <v>412</v>
      </c>
      <c r="G529" s="25" t="s">
        <v>443</v>
      </c>
      <c r="H529" s="25">
        <v>7</v>
      </c>
      <c r="I529" s="25" t="s">
        <v>583</v>
      </c>
      <c r="J529" s="25">
        <v>51.645000000000003</v>
      </c>
      <c r="K529" s="25">
        <v>9.3680000000000003</v>
      </c>
      <c r="L529" s="25" t="s">
        <v>39</v>
      </c>
      <c r="M529" s="25" t="s">
        <v>445</v>
      </c>
      <c r="N529" s="25" t="s">
        <v>100</v>
      </c>
      <c r="O529" s="25">
        <v>14</v>
      </c>
      <c r="P529" s="8">
        <f>_xlfn.IFNA(VLOOKUP(N529&amp;G529,'By Class Overall'!A:F,6,FALSE),0)</f>
        <v>14</v>
      </c>
      <c r="Q529" s="8">
        <f>_xlfn.IFNA(VLOOKUP(N529&amp;G529,'By Class Overall'!A:G,7,FALSE),0)</f>
        <v>20</v>
      </c>
    </row>
    <row r="530" spans="1:17" x14ac:dyDescent="0.25">
      <c r="A530" s="25">
        <v>3</v>
      </c>
      <c r="B530" s="21" t="s">
        <v>12</v>
      </c>
      <c r="C530" s="25" t="s">
        <v>100</v>
      </c>
      <c r="D530" s="25">
        <v>10</v>
      </c>
      <c r="E530" s="25">
        <v>10</v>
      </c>
      <c r="F530" s="25">
        <v>966</v>
      </c>
      <c r="G530" s="25" t="s">
        <v>190</v>
      </c>
      <c r="H530" s="25">
        <v>7</v>
      </c>
      <c r="I530" s="25" t="s">
        <v>567</v>
      </c>
      <c r="J530" s="25">
        <v>52.634999999999998</v>
      </c>
      <c r="K530" s="25">
        <v>0.99</v>
      </c>
      <c r="L530" s="25" t="s">
        <v>161</v>
      </c>
      <c r="M530" s="25" t="s">
        <v>449</v>
      </c>
      <c r="N530" s="25" t="s">
        <v>100</v>
      </c>
      <c r="O530" s="25">
        <v>12</v>
      </c>
      <c r="P530" s="8">
        <f>_xlfn.IFNA(VLOOKUP(N530&amp;G530,'By Class Overall'!A:F,6,FALSE),0)</f>
        <v>60</v>
      </c>
      <c r="Q530" s="8">
        <f>_xlfn.IFNA(VLOOKUP(N530&amp;G530,'By Class Overall'!A:G,7,FALSE),0)</f>
        <v>4</v>
      </c>
    </row>
    <row r="531" spans="1:17" x14ac:dyDescent="0.25">
      <c r="A531" s="25">
        <v>3</v>
      </c>
      <c r="B531" s="25" t="s">
        <v>12</v>
      </c>
      <c r="C531" s="25" t="s">
        <v>100</v>
      </c>
      <c r="D531" s="25">
        <v>11</v>
      </c>
      <c r="E531" s="25">
        <v>11</v>
      </c>
      <c r="F531" s="25">
        <v>307</v>
      </c>
      <c r="G531" s="25" t="s">
        <v>25</v>
      </c>
      <c r="H531" s="25">
        <v>7</v>
      </c>
      <c r="I531" s="25" t="s">
        <v>568</v>
      </c>
      <c r="J531" s="25">
        <v>56.106000000000002</v>
      </c>
      <c r="K531" s="25">
        <v>3.4710000000000001</v>
      </c>
      <c r="L531" s="25" t="s">
        <v>23</v>
      </c>
      <c r="M531" s="25" t="s">
        <v>27</v>
      </c>
      <c r="N531" s="25" t="s">
        <v>100</v>
      </c>
      <c r="O531" s="25">
        <v>10</v>
      </c>
      <c r="P531" s="8">
        <f>_xlfn.IFNA(VLOOKUP(N531&amp;G531,'By Class Overall'!A:F,6,FALSE),0)</f>
        <v>30</v>
      </c>
      <c r="Q531" s="8">
        <f>_xlfn.IFNA(VLOOKUP(N531&amp;G531,'By Class Overall'!A:G,7,FALSE),0)</f>
        <v>10</v>
      </c>
    </row>
    <row r="532" spans="1:17" x14ac:dyDescent="0.25">
      <c r="A532" s="25">
        <v>3</v>
      </c>
      <c r="B532" s="25" t="s">
        <v>12</v>
      </c>
      <c r="C532" s="25" t="s">
        <v>100</v>
      </c>
      <c r="D532" s="25">
        <v>12</v>
      </c>
      <c r="E532" s="25">
        <v>12</v>
      </c>
      <c r="F532" s="25">
        <v>870</v>
      </c>
      <c r="G532" s="25" t="s">
        <v>40</v>
      </c>
      <c r="H532" s="25">
        <v>7</v>
      </c>
      <c r="I532" s="25" t="s">
        <v>569</v>
      </c>
      <c r="J532" s="25">
        <v>58.854999999999997</v>
      </c>
      <c r="K532" s="25">
        <v>2.7490000000000001</v>
      </c>
      <c r="L532" s="25" t="s">
        <v>41</v>
      </c>
      <c r="M532" s="25" t="s">
        <v>42</v>
      </c>
      <c r="N532" s="25" t="s">
        <v>100</v>
      </c>
      <c r="O532" s="25">
        <v>9</v>
      </c>
      <c r="P532" s="8">
        <f>_xlfn.IFNA(VLOOKUP(N532&amp;G532,'By Class Overall'!A:F,6,FALSE),0)</f>
        <v>31</v>
      </c>
      <c r="Q532" s="8">
        <f>_xlfn.IFNA(VLOOKUP(N532&amp;G532,'By Class Overall'!A:G,7,FALSE),0)</f>
        <v>9</v>
      </c>
    </row>
    <row r="533" spans="1:17" x14ac:dyDescent="0.25">
      <c r="A533" s="25">
        <v>3</v>
      </c>
      <c r="B533" s="21" t="s">
        <v>12</v>
      </c>
      <c r="C533" s="25" t="s">
        <v>100</v>
      </c>
      <c r="D533" s="25">
        <v>13</v>
      </c>
      <c r="E533" s="25">
        <v>13</v>
      </c>
      <c r="F533" s="25">
        <v>126</v>
      </c>
      <c r="G533" s="25" t="s">
        <v>404</v>
      </c>
      <c r="H533" s="25">
        <v>7</v>
      </c>
      <c r="I533" s="25" t="s">
        <v>570</v>
      </c>
      <c r="J533" s="25">
        <v>59.036000000000001</v>
      </c>
      <c r="K533" s="25">
        <v>0.18099999999999999</v>
      </c>
      <c r="L533" s="25" t="s">
        <v>15</v>
      </c>
      <c r="M533" s="25" t="s">
        <v>406</v>
      </c>
      <c r="N533" s="25" t="s">
        <v>100</v>
      </c>
      <c r="O533" s="25">
        <v>8</v>
      </c>
      <c r="P533" s="8">
        <f>_xlfn.IFNA(VLOOKUP(N533&amp;G533,'By Class Overall'!A:F,6,FALSE),0)</f>
        <v>22</v>
      </c>
      <c r="Q533" s="8">
        <f>_xlfn.IFNA(VLOOKUP(N533&amp;G533,'By Class Overall'!A:G,7,FALSE),0)</f>
        <v>15</v>
      </c>
    </row>
    <row r="534" spans="1:17" x14ac:dyDescent="0.25">
      <c r="A534" s="25">
        <v>3</v>
      </c>
      <c r="B534" s="25" t="s">
        <v>12</v>
      </c>
      <c r="C534" s="25" t="s">
        <v>100</v>
      </c>
      <c r="D534" s="25">
        <v>14</v>
      </c>
      <c r="E534" s="25">
        <v>14</v>
      </c>
      <c r="F534" s="25">
        <v>750</v>
      </c>
      <c r="G534" s="25" t="s">
        <v>204</v>
      </c>
      <c r="H534" s="25">
        <v>7</v>
      </c>
      <c r="I534" s="25" t="s">
        <v>571</v>
      </c>
      <c r="J534" s="26">
        <v>8.0133101851851849E-4</v>
      </c>
      <c r="K534" s="25">
        <v>10.199</v>
      </c>
      <c r="L534" s="25" t="s">
        <v>15</v>
      </c>
      <c r="M534" s="25" t="s">
        <v>205</v>
      </c>
      <c r="N534" s="25" t="s">
        <v>100</v>
      </c>
      <c r="O534" s="25">
        <v>7</v>
      </c>
      <c r="P534" s="8">
        <f>_xlfn.IFNA(VLOOKUP(N534&amp;G534,'By Class Overall'!A:F,6,FALSE),0)</f>
        <v>23</v>
      </c>
      <c r="Q534" s="8">
        <f>_xlfn.IFNA(VLOOKUP(N534&amp;G534,'By Class Overall'!A:G,7,FALSE),0)</f>
        <v>13</v>
      </c>
    </row>
    <row r="535" spans="1:17" x14ac:dyDescent="0.25">
      <c r="A535" s="25">
        <v>3</v>
      </c>
      <c r="B535" s="25" t="s">
        <v>12</v>
      </c>
      <c r="C535" s="25" t="s">
        <v>100</v>
      </c>
      <c r="D535" s="25">
        <v>15</v>
      </c>
      <c r="E535" s="25">
        <v>15</v>
      </c>
      <c r="F535" s="25">
        <v>168</v>
      </c>
      <c r="G535" s="25" t="s">
        <v>408</v>
      </c>
      <c r="H535" s="25">
        <v>7</v>
      </c>
      <c r="I535" s="25" t="s">
        <v>572</v>
      </c>
      <c r="J535" s="26">
        <v>9.8357638888888887E-4</v>
      </c>
      <c r="K535" s="25">
        <v>15.746</v>
      </c>
      <c r="L535" s="25" t="s">
        <v>41</v>
      </c>
      <c r="M535" s="25" t="s">
        <v>457</v>
      </c>
      <c r="N535" s="25" t="s">
        <v>100</v>
      </c>
      <c r="O535" s="25">
        <v>6</v>
      </c>
      <c r="P535" s="8">
        <f>_xlfn.IFNA(VLOOKUP(N535&amp;G535,'By Class Overall'!A:F,6,FALSE),0)</f>
        <v>6</v>
      </c>
      <c r="Q535" s="8">
        <f>_xlfn.IFNA(VLOOKUP(N535&amp;G535,'By Class Overall'!A:G,7,FALSE),0)</f>
        <v>25</v>
      </c>
    </row>
    <row r="536" spans="1:17" x14ac:dyDescent="0.25">
      <c r="A536" s="25">
        <v>3</v>
      </c>
      <c r="B536" s="21" t="s">
        <v>12</v>
      </c>
      <c r="C536" s="25" t="s">
        <v>100</v>
      </c>
      <c r="D536" s="25">
        <v>16</v>
      </c>
      <c r="E536" s="25">
        <v>16</v>
      </c>
      <c r="F536" s="25">
        <v>430</v>
      </c>
      <c r="G536" s="25" t="s">
        <v>410</v>
      </c>
      <c r="H536" s="25">
        <v>7</v>
      </c>
      <c r="I536" s="25" t="s">
        <v>573</v>
      </c>
      <c r="J536" s="26">
        <v>1.0351736111111111E-3</v>
      </c>
      <c r="K536" s="25">
        <v>4.4580000000000002</v>
      </c>
      <c r="L536" s="25" t="s">
        <v>15</v>
      </c>
      <c r="M536" s="25" t="s">
        <v>412</v>
      </c>
      <c r="N536" s="25" t="s">
        <v>100</v>
      </c>
      <c r="O536" s="25">
        <v>5</v>
      </c>
      <c r="P536" s="8">
        <f>_xlfn.IFNA(VLOOKUP(N536&amp;G536,'By Class Overall'!A:F,6,FALSE),0)</f>
        <v>5</v>
      </c>
      <c r="Q536" s="8">
        <f>_xlfn.IFNA(VLOOKUP(N536&amp;G536,'By Class Overall'!A:G,7,FALSE),0)</f>
        <v>26</v>
      </c>
    </row>
    <row r="537" spans="1:17" x14ac:dyDescent="0.25">
      <c r="A537" s="25">
        <v>3</v>
      </c>
      <c r="B537" s="25" t="s">
        <v>12</v>
      </c>
      <c r="C537" s="25" t="s">
        <v>100</v>
      </c>
      <c r="D537" s="25">
        <v>18</v>
      </c>
      <c r="E537" s="25">
        <v>17</v>
      </c>
      <c r="F537" s="25">
        <v>123</v>
      </c>
      <c r="G537" s="25" t="s">
        <v>106</v>
      </c>
      <c r="H537" s="25">
        <v>7</v>
      </c>
      <c r="I537" s="25" t="s">
        <v>574</v>
      </c>
      <c r="J537" s="26">
        <v>1.2517245370370371E-3</v>
      </c>
      <c r="K537" s="25">
        <v>9.2690000000000001</v>
      </c>
      <c r="L537" s="25" t="s">
        <v>86</v>
      </c>
      <c r="M537" s="25" t="s">
        <v>108</v>
      </c>
      <c r="N537" s="25" t="s">
        <v>100</v>
      </c>
      <c r="O537" s="25">
        <v>4</v>
      </c>
      <c r="P537" s="8">
        <f>_xlfn.IFNA(VLOOKUP(N537&amp;G537,'By Class Overall'!A:F,6,FALSE),0)</f>
        <v>9</v>
      </c>
      <c r="Q537" s="8">
        <f>_xlfn.IFNA(VLOOKUP(N537&amp;G537,'By Class Overall'!A:G,7,FALSE),0)</f>
        <v>22</v>
      </c>
    </row>
    <row r="538" spans="1:17" x14ac:dyDescent="0.25">
      <c r="A538" s="25">
        <v>3</v>
      </c>
      <c r="B538" s="21" t="s">
        <v>12</v>
      </c>
      <c r="C538" s="25" t="s">
        <v>100</v>
      </c>
      <c r="D538" s="25">
        <v>20</v>
      </c>
      <c r="E538" s="25">
        <v>18</v>
      </c>
      <c r="F538" s="25">
        <v>805</v>
      </c>
      <c r="G538" s="25" t="s">
        <v>43</v>
      </c>
      <c r="H538" s="25">
        <v>6</v>
      </c>
      <c r="I538" s="25" t="s">
        <v>576</v>
      </c>
      <c r="J538" s="25" t="s">
        <v>64</v>
      </c>
      <c r="K538" s="25">
        <v>7.8239999999999998</v>
      </c>
      <c r="L538" s="25" t="s">
        <v>44</v>
      </c>
      <c r="M538" s="25" t="s">
        <v>29</v>
      </c>
      <c r="N538" s="25" t="s">
        <v>100</v>
      </c>
      <c r="O538" s="25">
        <v>3</v>
      </c>
      <c r="P538" s="8">
        <f>_xlfn.IFNA(VLOOKUP(N538&amp;G538,'By Class Overall'!A:F,6,FALSE),0)</f>
        <v>29</v>
      </c>
      <c r="Q538" s="8">
        <f>_xlfn.IFNA(VLOOKUP(N538&amp;G538,'By Class Overall'!A:G,7,FALSE),0)</f>
        <v>11</v>
      </c>
    </row>
    <row r="539" spans="1:17" x14ac:dyDescent="0.25">
      <c r="A539" s="25">
        <v>3</v>
      </c>
      <c r="B539" s="25" t="s">
        <v>12</v>
      </c>
      <c r="C539" s="25" t="s">
        <v>100</v>
      </c>
      <c r="D539" s="25" t="s">
        <v>38</v>
      </c>
      <c r="E539" s="25" t="s">
        <v>38</v>
      </c>
      <c r="F539" s="25">
        <v>49</v>
      </c>
      <c r="G539" s="25" t="s">
        <v>47</v>
      </c>
      <c r="H539" s="25"/>
      <c r="I539" s="25" t="s">
        <v>160</v>
      </c>
      <c r="J539" s="25" t="s">
        <v>38</v>
      </c>
      <c r="K539" s="25"/>
      <c r="L539" s="25" t="s">
        <v>14</v>
      </c>
      <c r="M539" s="25" t="s">
        <v>48</v>
      </c>
      <c r="N539" s="25" t="s">
        <v>100</v>
      </c>
      <c r="O539" s="25">
        <v>0</v>
      </c>
      <c r="P539" s="8">
        <f>_xlfn.IFNA(VLOOKUP(N539&amp;G539,'By Class Overall'!A:F,6,FALSE),0)</f>
        <v>0</v>
      </c>
      <c r="Q539" s="8">
        <f>_xlfn.IFNA(VLOOKUP(N539&amp;G539,'By Class Overall'!A:G,7,FALSE),0)</f>
        <v>0</v>
      </c>
    </row>
    <row r="540" spans="1:17" x14ac:dyDescent="0.25">
      <c r="A540" s="25">
        <v>3</v>
      </c>
      <c r="B540" s="21" t="s">
        <v>12</v>
      </c>
      <c r="C540" s="25" t="s">
        <v>100</v>
      </c>
      <c r="D540" s="25" t="s">
        <v>38</v>
      </c>
      <c r="E540" s="25" t="s">
        <v>38</v>
      </c>
      <c r="F540" s="25">
        <v>142</v>
      </c>
      <c r="G540" s="25" t="s">
        <v>138</v>
      </c>
      <c r="H540" s="25"/>
      <c r="I540" s="25" t="s">
        <v>160</v>
      </c>
      <c r="J540" s="25" t="s">
        <v>38</v>
      </c>
      <c r="K540" s="25"/>
      <c r="L540" s="25" t="s">
        <v>229</v>
      </c>
      <c r="M540" s="25" t="s">
        <v>162</v>
      </c>
      <c r="N540" s="25" t="s">
        <v>100</v>
      </c>
      <c r="O540" s="25">
        <v>0</v>
      </c>
      <c r="P540" s="8">
        <f>_xlfn.IFNA(VLOOKUP(N540&amp;G540,'By Class Overall'!A:F,6,FALSE),0)</f>
        <v>0</v>
      </c>
      <c r="Q540" s="8">
        <f>_xlfn.IFNA(VLOOKUP(N540&amp;G540,'By Class Overall'!A:G,7,FALSE),0)</f>
        <v>0</v>
      </c>
    </row>
    <row r="541" spans="1:17" x14ac:dyDescent="0.25">
      <c r="A541" s="25">
        <v>3</v>
      </c>
      <c r="B541" s="25" t="s">
        <v>12</v>
      </c>
      <c r="C541" s="25" t="s">
        <v>100</v>
      </c>
      <c r="D541" s="25" t="s">
        <v>38</v>
      </c>
      <c r="E541" s="25" t="s">
        <v>38</v>
      </c>
      <c r="F541" s="25">
        <v>711</v>
      </c>
      <c r="G541" s="25" t="s">
        <v>84</v>
      </c>
      <c r="H541" s="25"/>
      <c r="I541" s="25" t="s">
        <v>160</v>
      </c>
      <c r="J541" s="25" t="s">
        <v>38</v>
      </c>
      <c r="K541" s="25"/>
      <c r="L541" s="25" t="s">
        <v>15</v>
      </c>
      <c r="M541" s="25" t="s">
        <v>85</v>
      </c>
      <c r="N541" s="25" t="s">
        <v>100</v>
      </c>
      <c r="O541" s="25">
        <v>0</v>
      </c>
      <c r="P541" s="8">
        <f>_xlfn.IFNA(VLOOKUP(N541&amp;G541,'By Class Overall'!A:F,6,FALSE),0)</f>
        <v>23</v>
      </c>
      <c r="Q541" s="8">
        <f>_xlfn.IFNA(VLOOKUP(N541&amp;G541,'By Class Overall'!A:G,7,FALSE),0)</f>
        <v>13</v>
      </c>
    </row>
    <row r="542" spans="1:17" x14ac:dyDescent="0.25">
      <c r="A542" s="25">
        <v>3</v>
      </c>
      <c r="B542" s="25" t="s">
        <v>12</v>
      </c>
      <c r="C542" s="25" t="s">
        <v>100</v>
      </c>
      <c r="D542" s="25" t="s">
        <v>38</v>
      </c>
      <c r="E542" s="25" t="s">
        <v>38</v>
      </c>
      <c r="F542" s="25">
        <v>268</v>
      </c>
      <c r="G542" s="25" t="s">
        <v>87</v>
      </c>
      <c r="H542" s="25"/>
      <c r="I542" s="25" t="s">
        <v>160</v>
      </c>
      <c r="J542" s="25" t="s">
        <v>38</v>
      </c>
      <c r="K542" s="25"/>
      <c r="L542" s="25" t="s">
        <v>88</v>
      </c>
      <c r="M542" s="25" t="s">
        <v>89</v>
      </c>
      <c r="N542" s="25" t="s">
        <v>100</v>
      </c>
      <c r="O542" s="25">
        <v>0</v>
      </c>
      <c r="P542" s="8">
        <f>_xlfn.IFNA(VLOOKUP(N542&amp;G542,'By Class Overall'!A:F,6,FALSE),0)</f>
        <v>18</v>
      </c>
      <c r="Q542" s="8">
        <f>_xlfn.IFNA(VLOOKUP(N542&amp;G542,'By Class Overall'!A:G,7,FALSE),0)</f>
        <v>17</v>
      </c>
    </row>
    <row r="543" spans="1:17" x14ac:dyDescent="0.25">
      <c r="A543" s="25">
        <v>3</v>
      </c>
      <c r="B543" s="21" t="s">
        <v>12</v>
      </c>
      <c r="C543" s="25" t="s">
        <v>100</v>
      </c>
      <c r="D543" s="25" t="s">
        <v>38</v>
      </c>
      <c r="E543" s="25" t="s">
        <v>38</v>
      </c>
      <c r="F543" s="25">
        <v>109</v>
      </c>
      <c r="G543" s="25" t="s">
        <v>139</v>
      </c>
      <c r="H543" s="25"/>
      <c r="I543" s="25" t="s">
        <v>160</v>
      </c>
      <c r="J543" s="25" t="s">
        <v>38</v>
      </c>
      <c r="K543" s="25"/>
      <c r="L543" s="25" t="s">
        <v>15</v>
      </c>
      <c r="M543" s="25" t="s">
        <v>140</v>
      </c>
      <c r="N543" s="25" t="s">
        <v>100</v>
      </c>
      <c r="O543" s="25">
        <v>0</v>
      </c>
      <c r="P543" s="8">
        <f>_xlfn.IFNA(VLOOKUP(N543&amp;G543,'By Class Overall'!A:F,6,FALSE),0)</f>
        <v>0</v>
      </c>
      <c r="Q543" s="8">
        <f>_xlfn.IFNA(VLOOKUP(N543&amp;G543,'By Class Overall'!A:G,7,FALSE),0)</f>
        <v>0</v>
      </c>
    </row>
    <row r="544" spans="1:17" x14ac:dyDescent="0.25">
      <c r="A544" s="25">
        <v>3</v>
      </c>
      <c r="B544" s="25" t="s">
        <v>12</v>
      </c>
      <c r="C544" s="25" t="s">
        <v>101</v>
      </c>
      <c r="D544" s="25">
        <v>17</v>
      </c>
      <c r="E544" s="25">
        <v>1</v>
      </c>
      <c r="F544" s="25">
        <v>934</v>
      </c>
      <c r="G544" s="25" t="s">
        <v>530</v>
      </c>
      <c r="H544" s="25">
        <v>7</v>
      </c>
      <c r="I544" s="25" t="s">
        <v>584</v>
      </c>
      <c r="J544" s="26">
        <v>1.1444444444444447E-3</v>
      </c>
      <c r="K544" s="25">
        <v>9.4410000000000007</v>
      </c>
      <c r="L544" s="25" t="s">
        <v>585</v>
      </c>
      <c r="M544" s="25" t="s">
        <v>532</v>
      </c>
      <c r="N544" s="25" t="s">
        <v>101</v>
      </c>
      <c r="O544" s="25">
        <v>50</v>
      </c>
      <c r="P544" s="8">
        <f>_xlfn.IFNA(VLOOKUP(N544&amp;G544,'By Class Overall'!A:F,6,FALSE),0)</f>
        <v>50</v>
      </c>
      <c r="Q544" s="8">
        <f>_xlfn.IFNA(VLOOKUP(N544&amp;G544,'By Class Overall'!A:G,7,FALSE),0)</f>
        <v>6</v>
      </c>
    </row>
    <row r="545" spans="1:17" x14ac:dyDescent="0.25">
      <c r="A545" s="25">
        <v>3</v>
      </c>
      <c r="B545" s="25" t="s">
        <v>12</v>
      </c>
      <c r="C545" s="25" t="s">
        <v>101</v>
      </c>
      <c r="D545" s="25">
        <v>19</v>
      </c>
      <c r="E545" s="25">
        <v>2</v>
      </c>
      <c r="F545" s="25">
        <v>32</v>
      </c>
      <c r="G545" s="25" t="s">
        <v>94</v>
      </c>
      <c r="H545" s="25">
        <v>6</v>
      </c>
      <c r="I545" s="25" t="s">
        <v>586</v>
      </c>
      <c r="J545" s="25" t="s">
        <v>64</v>
      </c>
      <c r="K545" s="25" t="s">
        <v>64</v>
      </c>
      <c r="L545" s="25" t="s">
        <v>95</v>
      </c>
      <c r="M545" s="25" t="s">
        <v>96</v>
      </c>
      <c r="N545" s="25" t="s">
        <v>101</v>
      </c>
      <c r="O545" s="25">
        <v>40</v>
      </c>
      <c r="P545" s="8">
        <f>_xlfn.IFNA(VLOOKUP(N545&amp;G545,'By Class Overall'!A:F,6,FALSE),0)</f>
        <v>140</v>
      </c>
      <c r="Q545" s="8">
        <f>_xlfn.IFNA(VLOOKUP(N545&amp;G545,'By Class Overall'!A:G,7,FALSE),0)</f>
        <v>1</v>
      </c>
    </row>
    <row r="546" spans="1:17" x14ac:dyDescent="0.25">
      <c r="A546" s="25">
        <v>3</v>
      </c>
      <c r="B546" s="21" t="s">
        <v>12</v>
      </c>
      <c r="C546" s="25" t="s">
        <v>101</v>
      </c>
      <c r="D546" s="25">
        <v>21</v>
      </c>
      <c r="E546" s="25">
        <v>3</v>
      </c>
      <c r="F546" s="25">
        <v>369</v>
      </c>
      <c r="G546" s="25" t="s">
        <v>141</v>
      </c>
      <c r="H546" s="25">
        <v>6</v>
      </c>
      <c r="I546" s="25" t="s">
        <v>587</v>
      </c>
      <c r="J546" s="25" t="s">
        <v>64</v>
      </c>
      <c r="K546" s="25">
        <v>1.1160000000000001</v>
      </c>
      <c r="L546" s="25" t="s">
        <v>142</v>
      </c>
      <c r="M546" s="25" t="s">
        <v>203</v>
      </c>
      <c r="N546" s="25" t="s">
        <v>101</v>
      </c>
      <c r="O546" s="25">
        <v>32</v>
      </c>
      <c r="P546" s="8">
        <f>_xlfn.IFNA(VLOOKUP(N546&amp;G546,'By Class Overall'!A:F,6,FALSE),0)</f>
        <v>64</v>
      </c>
      <c r="Q546" s="8">
        <f>_xlfn.IFNA(VLOOKUP(N546&amp;G546,'By Class Overall'!A:G,7,FALSE),0)</f>
        <v>4</v>
      </c>
    </row>
    <row r="547" spans="1:17" x14ac:dyDescent="0.25">
      <c r="A547" s="25">
        <v>3</v>
      </c>
      <c r="B547" s="25" t="s">
        <v>12</v>
      </c>
      <c r="C547" s="25" t="s">
        <v>101</v>
      </c>
      <c r="D547" s="25">
        <v>22</v>
      </c>
      <c r="E547" s="25">
        <v>4</v>
      </c>
      <c r="F547" s="25">
        <v>660</v>
      </c>
      <c r="G547" s="25" t="s">
        <v>35</v>
      </c>
      <c r="H547" s="25">
        <v>6</v>
      </c>
      <c r="I547" s="25" t="s">
        <v>588</v>
      </c>
      <c r="J547" s="25" t="s">
        <v>64</v>
      </c>
      <c r="K547" s="25">
        <v>0.88200000000000001</v>
      </c>
      <c r="L547" s="25" t="s">
        <v>79</v>
      </c>
      <c r="M547" s="25" t="s">
        <v>36</v>
      </c>
      <c r="N547" s="25" t="s">
        <v>101</v>
      </c>
      <c r="O547" s="25">
        <v>26</v>
      </c>
      <c r="P547" s="8">
        <f>_xlfn.IFNA(VLOOKUP(N547&amp;G547,'By Class Overall'!A:F,6,FALSE),0)</f>
        <v>78</v>
      </c>
      <c r="Q547" s="8">
        <f>_xlfn.IFNA(VLOOKUP(N547&amp;G547,'By Class Overall'!A:G,7,FALSE),0)</f>
        <v>2</v>
      </c>
    </row>
    <row r="548" spans="1:17" x14ac:dyDescent="0.25">
      <c r="A548" s="25">
        <v>3</v>
      </c>
      <c r="B548" s="25" t="s">
        <v>12</v>
      </c>
      <c r="C548" s="25" t="s">
        <v>101</v>
      </c>
      <c r="D548" s="25">
        <v>23</v>
      </c>
      <c r="E548" s="25">
        <v>5</v>
      </c>
      <c r="F548" s="25">
        <v>317</v>
      </c>
      <c r="G548" s="25" t="s">
        <v>267</v>
      </c>
      <c r="H548" s="25">
        <v>6</v>
      </c>
      <c r="I548" s="25" t="s">
        <v>589</v>
      </c>
      <c r="J548" s="25" t="s">
        <v>64</v>
      </c>
      <c r="K548" s="25">
        <v>14.662000000000001</v>
      </c>
      <c r="L548" s="25" t="s">
        <v>269</v>
      </c>
      <c r="M548" s="25" t="s">
        <v>270</v>
      </c>
      <c r="N548" s="25" t="s">
        <v>101</v>
      </c>
      <c r="O548" s="25">
        <v>22</v>
      </c>
      <c r="P548" s="8">
        <f>_xlfn.IFNA(VLOOKUP(N548&amp;G548,'By Class Overall'!A:F,6,FALSE),0)</f>
        <v>76</v>
      </c>
      <c r="Q548" s="8">
        <f>_xlfn.IFNA(VLOOKUP(N548&amp;G548,'By Class Overall'!A:G,7,FALSE),0)</f>
        <v>3</v>
      </c>
    </row>
    <row r="549" spans="1:17" x14ac:dyDescent="0.25">
      <c r="A549" s="25">
        <v>3</v>
      </c>
      <c r="B549" s="21" t="s">
        <v>12</v>
      </c>
      <c r="C549" s="25" t="s">
        <v>101</v>
      </c>
      <c r="D549" s="25">
        <v>24</v>
      </c>
      <c r="E549" s="25">
        <v>6</v>
      </c>
      <c r="F549" s="25">
        <v>113</v>
      </c>
      <c r="G549" s="25" t="s">
        <v>149</v>
      </c>
      <c r="H549" s="25">
        <v>6</v>
      </c>
      <c r="I549" s="25" t="s">
        <v>590</v>
      </c>
      <c r="J549" s="25" t="s">
        <v>64</v>
      </c>
      <c r="K549" s="25">
        <v>0.80100000000000005</v>
      </c>
      <c r="L549" s="25" t="s">
        <v>206</v>
      </c>
      <c r="M549" s="25" t="s">
        <v>436</v>
      </c>
      <c r="N549" s="25" t="s">
        <v>101</v>
      </c>
      <c r="O549" s="25">
        <v>20</v>
      </c>
      <c r="P549" s="8">
        <f>_xlfn.IFNA(VLOOKUP(N549&amp;G549,'By Class Overall'!A:F,6,FALSE),0)</f>
        <v>62</v>
      </c>
      <c r="Q549" s="8">
        <f>_xlfn.IFNA(VLOOKUP(N549&amp;G549,'By Class Overall'!A:G,7,FALSE),0)</f>
        <v>5</v>
      </c>
    </row>
    <row r="550" spans="1:17" x14ac:dyDescent="0.25">
      <c r="A550" s="25">
        <v>3</v>
      </c>
      <c r="B550" s="25" t="s">
        <v>12</v>
      </c>
      <c r="C550" s="25" t="s">
        <v>101</v>
      </c>
      <c r="D550" s="25" t="s">
        <v>112</v>
      </c>
      <c r="E550" s="25" t="s">
        <v>112</v>
      </c>
      <c r="F550" s="25">
        <v>142</v>
      </c>
      <c r="G550" s="25" t="s">
        <v>138</v>
      </c>
      <c r="H550" s="25">
        <v>2</v>
      </c>
      <c r="I550" s="25" t="s">
        <v>591</v>
      </c>
      <c r="J550" s="25" t="s">
        <v>112</v>
      </c>
      <c r="K550" s="25"/>
      <c r="L550" s="25" t="s">
        <v>229</v>
      </c>
      <c r="M550" s="25" t="s">
        <v>162</v>
      </c>
      <c r="N550" s="25" t="s">
        <v>101</v>
      </c>
      <c r="O550" s="25">
        <v>0</v>
      </c>
      <c r="P550" s="8">
        <f>_xlfn.IFNA(VLOOKUP(N550&amp;G550,'By Class Overall'!A:F,6,FALSE),0)</f>
        <v>38</v>
      </c>
      <c r="Q550" s="8">
        <f>_xlfn.IFNA(VLOOKUP(N550&amp;G550,'By Class Overall'!A:G,7,FALSE),0)</f>
        <v>9</v>
      </c>
    </row>
    <row r="551" spans="1:17" x14ac:dyDescent="0.25">
      <c r="A551" s="25">
        <v>3</v>
      </c>
      <c r="B551" s="25" t="s">
        <v>12</v>
      </c>
      <c r="C551" s="25" t="s">
        <v>105</v>
      </c>
      <c r="D551" s="25">
        <v>1</v>
      </c>
      <c r="E551" s="25">
        <v>1</v>
      </c>
      <c r="F551" s="25">
        <v>107</v>
      </c>
      <c r="G551" s="25" t="s">
        <v>30</v>
      </c>
      <c r="H551" s="25">
        <v>7</v>
      </c>
      <c r="I551" s="25" t="s">
        <v>592</v>
      </c>
      <c r="J551" s="25"/>
      <c r="K551" s="25"/>
      <c r="L551" s="25" t="s">
        <v>31</v>
      </c>
      <c r="M551" s="25" t="s">
        <v>32</v>
      </c>
      <c r="N551" s="25" t="s">
        <v>105</v>
      </c>
      <c r="O551" s="25">
        <v>50</v>
      </c>
      <c r="P551" s="8">
        <f>_xlfn.IFNA(VLOOKUP(N551&amp;G551,'By Class Overall'!A:F,6,FALSE),0)</f>
        <v>140</v>
      </c>
      <c r="Q551" s="8">
        <f>_xlfn.IFNA(VLOOKUP(N551&amp;G551,'By Class Overall'!A:G,7,FALSE),0)</f>
        <v>1</v>
      </c>
    </row>
    <row r="552" spans="1:17" x14ac:dyDescent="0.25">
      <c r="A552" s="25">
        <v>3</v>
      </c>
      <c r="B552" s="25" t="s">
        <v>12</v>
      </c>
      <c r="C552" s="25" t="s">
        <v>105</v>
      </c>
      <c r="D552" s="25">
        <v>2</v>
      </c>
      <c r="E552" s="25">
        <v>2</v>
      </c>
      <c r="F552" s="25">
        <v>136</v>
      </c>
      <c r="G552" s="25" t="s">
        <v>18</v>
      </c>
      <c r="H552" s="25">
        <v>7</v>
      </c>
      <c r="I552" s="25" t="s">
        <v>598</v>
      </c>
      <c r="J552" s="25">
        <v>0.13</v>
      </c>
      <c r="K552" s="25">
        <v>0.13</v>
      </c>
      <c r="L552" s="25" t="s">
        <v>148</v>
      </c>
      <c r="M552" s="25" t="s">
        <v>20</v>
      </c>
      <c r="N552" s="25" t="s">
        <v>105</v>
      </c>
      <c r="O552" s="25">
        <v>40</v>
      </c>
      <c r="P552" s="8">
        <f>_xlfn.IFNA(VLOOKUP(N552&amp;G552,'By Class Overall'!A:F,6,FALSE),0)</f>
        <v>130</v>
      </c>
      <c r="Q552" s="8">
        <f>_xlfn.IFNA(VLOOKUP(N552&amp;G552,'By Class Overall'!A:G,7,FALSE),0)</f>
        <v>2</v>
      </c>
    </row>
    <row r="553" spans="1:17" x14ac:dyDescent="0.25">
      <c r="A553" s="25">
        <v>3</v>
      </c>
      <c r="B553" s="21" t="s">
        <v>12</v>
      </c>
      <c r="C553" s="25" t="s">
        <v>105</v>
      </c>
      <c r="D553" s="25">
        <v>3</v>
      </c>
      <c r="E553" s="25">
        <v>3</v>
      </c>
      <c r="F553" s="25">
        <v>197</v>
      </c>
      <c r="G553" s="25" t="s">
        <v>440</v>
      </c>
      <c r="H553" s="25">
        <v>7</v>
      </c>
      <c r="I553" s="25" t="s">
        <v>599</v>
      </c>
      <c r="J553" s="25">
        <v>9.9469999999999992</v>
      </c>
      <c r="K553" s="25">
        <v>9.8170000000000002</v>
      </c>
      <c r="L553" s="25" t="s">
        <v>15</v>
      </c>
      <c r="M553" s="25" t="s">
        <v>442</v>
      </c>
      <c r="N553" s="25" t="s">
        <v>105</v>
      </c>
      <c r="O553" s="25">
        <v>32</v>
      </c>
      <c r="P553" s="8">
        <f>_xlfn.IFNA(VLOOKUP(N553&amp;G553,'By Class Overall'!A:F,6,FALSE),0)</f>
        <v>32</v>
      </c>
      <c r="Q553" s="8">
        <f>_xlfn.IFNA(VLOOKUP(N553&amp;G553,'By Class Overall'!A:G,7,FALSE),0)</f>
        <v>9</v>
      </c>
    </row>
    <row r="554" spans="1:17" x14ac:dyDescent="0.25">
      <c r="A554" s="25">
        <v>3</v>
      </c>
      <c r="B554" s="25" t="s">
        <v>12</v>
      </c>
      <c r="C554" s="25" t="s">
        <v>105</v>
      </c>
      <c r="D554" s="25">
        <v>4</v>
      </c>
      <c r="E554" s="25">
        <v>4</v>
      </c>
      <c r="F554" s="25">
        <v>412</v>
      </c>
      <c r="G554" s="25" t="s">
        <v>443</v>
      </c>
      <c r="H554" s="25">
        <v>7</v>
      </c>
      <c r="I554" s="25" t="s">
        <v>600</v>
      </c>
      <c r="J554" s="25">
        <v>18.684999999999999</v>
      </c>
      <c r="K554" s="25">
        <v>8.7379999999999995</v>
      </c>
      <c r="L554" s="25" t="s">
        <v>39</v>
      </c>
      <c r="M554" s="25" t="s">
        <v>445</v>
      </c>
      <c r="N554" s="25" t="s">
        <v>105</v>
      </c>
      <c r="O554" s="25">
        <v>26</v>
      </c>
      <c r="P554" s="8">
        <f>_xlfn.IFNA(VLOOKUP(N554&amp;G554,'By Class Overall'!A:F,6,FALSE),0)</f>
        <v>26</v>
      </c>
      <c r="Q554" s="8">
        <f>_xlfn.IFNA(VLOOKUP(N554&amp;G554,'By Class Overall'!A:G,7,FALSE),0)</f>
        <v>12</v>
      </c>
    </row>
    <row r="555" spans="1:17" x14ac:dyDescent="0.25">
      <c r="A555" s="25">
        <v>3</v>
      </c>
      <c r="B555" s="25" t="s">
        <v>12</v>
      </c>
      <c r="C555" s="25" t="s">
        <v>105</v>
      </c>
      <c r="D555" s="25">
        <v>5</v>
      </c>
      <c r="E555" s="25">
        <v>5</v>
      </c>
      <c r="F555" s="25">
        <v>467</v>
      </c>
      <c r="G555" s="25" t="s">
        <v>164</v>
      </c>
      <c r="H555" s="25">
        <v>7</v>
      </c>
      <c r="I555" s="25" t="s">
        <v>601</v>
      </c>
      <c r="J555" s="25">
        <v>21.716000000000001</v>
      </c>
      <c r="K555" s="25">
        <v>3.0310000000000001</v>
      </c>
      <c r="L555" s="25" t="s">
        <v>28</v>
      </c>
      <c r="M555" s="25" t="s">
        <v>29</v>
      </c>
      <c r="N555" s="25" t="s">
        <v>105</v>
      </c>
      <c r="O555" s="25">
        <v>22</v>
      </c>
      <c r="P555" s="8">
        <f>_xlfn.IFNA(VLOOKUP(N555&amp;G555,'By Class Overall'!A:F,6,FALSE),0)</f>
        <v>70</v>
      </c>
      <c r="Q555" s="8">
        <f>_xlfn.IFNA(VLOOKUP(N555&amp;G555,'By Class Overall'!A:G,7,FALSE),0)</f>
        <v>3</v>
      </c>
    </row>
    <row r="556" spans="1:17" x14ac:dyDescent="0.25">
      <c r="A556" s="25">
        <v>3</v>
      </c>
      <c r="B556" s="21" t="s">
        <v>12</v>
      </c>
      <c r="C556" s="25" t="s">
        <v>105</v>
      </c>
      <c r="D556" s="25">
        <v>6</v>
      </c>
      <c r="E556" s="25">
        <v>6</v>
      </c>
      <c r="F556" s="25">
        <v>240</v>
      </c>
      <c r="G556" s="25" t="s">
        <v>413</v>
      </c>
      <c r="H556" s="25">
        <v>7</v>
      </c>
      <c r="I556" s="25" t="s">
        <v>602</v>
      </c>
      <c r="J556" s="25">
        <v>39.841000000000001</v>
      </c>
      <c r="K556" s="25">
        <v>18.125</v>
      </c>
      <c r="L556" s="25" t="s">
        <v>28</v>
      </c>
      <c r="M556" s="25" t="s">
        <v>414</v>
      </c>
      <c r="N556" s="25" t="s">
        <v>105</v>
      </c>
      <c r="O556" s="25">
        <v>20</v>
      </c>
      <c r="P556" s="8">
        <f>_xlfn.IFNA(VLOOKUP(N556&amp;G556,'By Class Overall'!A:F,6,FALSE),0)</f>
        <v>30</v>
      </c>
      <c r="Q556" s="8">
        <f>_xlfn.IFNA(VLOOKUP(N556&amp;G556,'By Class Overall'!A:G,7,FALSE),0)</f>
        <v>10</v>
      </c>
    </row>
    <row r="557" spans="1:17" x14ac:dyDescent="0.25">
      <c r="A557" s="25">
        <v>3</v>
      </c>
      <c r="B557" s="25" t="s">
        <v>12</v>
      </c>
      <c r="C557" s="25" t="s">
        <v>105</v>
      </c>
      <c r="D557" s="25">
        <v>7</v>
      </c>
      <c r="E557" s="25">
        <v>7</v>
      </c>
      <c r="F557" s="25">
        <v>998</v>
      </c>
      <c r="G557" s="25" t="s">
        <v>400</v>
      </c>
      <c r="H557" s="25">
        <v>7</v>
      </c>
      <c r="I557" s="25" t="s">
        <v>603</v>
      </c>
      <c r="J557" s="25">
        <v>44.27</v>
      </c>
      <c r="K557" s="25">
        <v>4.4290000000000003</v>
      </c>
      <c r="L557" s="25" t="s">
        <v>402</v>
      </c>
      <c r="M557" s="25" t="s">
        <v>403</v>
      </c>
      <c r="N557" s="25" t="s">
        <v>105</v>
      </c>
      <c r="O557" s="25">
        <v>18</v>
      </c>
      <c r="P557" s="8">
        <f>_xlfn.IFNA(VLOOKUP(N557&amp;G557,'By Class Overall'!A:F,6,FALSE),0)</f>
        <v>18</v>
      </c>
      <c r="Q557" s="8">
        <f>_xlfn.IFNA(VLOOKUP(N557&amp;G557,'By Class Overall'!A:G,7,FALSE),0)</f>
        <v>14</v>
      </c>
    </row>
    <row r="558" spans="1:17" x14ac:dyDescent="0.25">
      <c r="A558" s="25">
        <v>3</v>
      </c>
      <c r="B558" s="25" t="s">
        <v>12</v>
      </c>
      <c r="C558" s="25" t="s">
        <v>105</v>
      </c>
      <c r="D558" s="25">
        <v>8</v>
      </c>
      <c r="E558" s="25">
        <v>8</v>
      </c>
      <c r="F558" s="25">
        <v>805</v>
      </c>
      <c r="G558" s="25" t="s">
        <v>43</v>
      </c>
      <c r="H558" s="25">
        <v>7</v>
      </c>
      <c r="I558" s="25" t="s">
        <v>604</v>
      </c>
      <c r="J558" s="25">
        <v>51.716000000000001</v>
      </c>
      <c r="K558" s="25">
        <v>7.4459999999999997</v>
      </c>
      <c r="L558" s="25" t="s">
        <v>44</v>
      </c>
      <c r="M558" s="25" t="s">
        <v>29</v>
      </c>
      <c r="N558" s="25" t="s">
        <v>105</v>
      </c>
      <c r="O558" s="25">
        <v>16</v>
      </c>
      <c r="P558" s="8">
        <f>_xlfn.IFNA(VLOOKUP(N558&amp;G558,'By Class Overall'!A:F,6,FALSE),0)</f>
        <v>50</v>
      </c>
      <c r="Q558" s="8">
        <f>_xlfn.IFNA(VLOOKUP(N558&amp;G558,'By Class Overall'!A:G,7,FALSE),0)</f>
        <v>5</v>
      </c>
    </row>
    <row r="559" spans="1:17" x14ac:dyDescent="0.25">
      <c r="A559" s="25">
        <v>3</v>
      </c>
      <c r="B559" s="21" t="s">
        <v>12</v>
      </c>
      <c r="C559" s="25" t="s">
        <v>105</v>
      </c>
      <c r="D559" s="25">
        <v>9</v>
      </c>
      <c r="E559" s="25">
        <v>9</v>
      </c>
      <c r="F559" s="25">
        <v>711</v>
      </c>
      <c r="G559" s="25" t="s">
        <v>84</v>
      </c>
      <c r="H559" s="25">
        <v>7</v>
      </c>
      <c r="I559" s="25" t="s">
        <v>605</v>
      </c>
      <c r="J559" s="25">
        <v>52.042999999999999</v>
      </c>
      <c r="K559" s="25">
        <v>0.32700000000000001</v>
      </c>
      <c r="L559" s="25" t="s">
        <v>15</v>
      </c>
      <c r="M559" s="25" t="s">
        <v>85</v>
      </c>
      <c r="N559" s="25" t="s">
        <v>105</v>
      </c>
      <c r="O559" s="25">
        <v>14</v>
      </c>
      <c r="P559" s="8">
        <f>_xlfn.IFNA(VLOOKUP(N559&amp;G559,'By Class Overall'!A:F,6,FALSE),0)</f>
        <v>44</v>
      </c>
      <c r="Q559" s="8">
        <f>_xlfn.IFNA(VLOOKUP(N559&amp;G559,'By Class Overall'!A:G,7,FALSE),0)</f>
        <v>6</v>
      </c>
    </row>
    <row r="560" spans="1:17" x14ac:dyDescent="0.25">
      <c r="A560" s="25">
        <v>3</v>
      </c>
      <c r="B560" s="21" t="s">
        <v>12</v>
      </c>
      <c r="C560" s="25" t="s">
        <v>105</v>
      </c>
      <c r="D560" s="25">
        <v>10</v>
      </c>
      <c r="E560" s="25">
        <v>10</v>
      </c>
      <c r="F560" s="25">
        <v>430</v>
      </c>
      <c r="G560" s="25" t="s">
        <v>410</v>
      </c>
      <c r="H560" s="25">
        <v>7</v>
      </c>
      <c r="I560" s="25" t="s">
        <v>593</v>
      </c>
      <c r="J560" s="26">
        <v>7.0144675925925919E-4</v>
      </c>
      <c r="K560" s="25">
        <v>8.5619999999999994</v>
      </c>
      <c r="L560" s="25" t="s">
        <v>15</v>
      </c>
      <c r="M560" s="25" t="s">
        <v>412</v>
      </c>
      <c r="N560" s="25" t="s">
        <v>105</v>
      </c>
      <c r="O560" s="25">
        <v>12</v>
      </c>
      <c r="P560" s="8">
        <f>_xlfn.IFNA(VLOOKUP(N560&amp;G560,'By Class Overall'!A:F,6,FALSE),0)</f>
        <v>12</v>
      </c>
      <c r="Q560" s="8">
        <f>_xlfn.IFNA(VLOOKUP(N560&amp;G560,'By Class Overall'!A:G,7,FALSE),0)</f>
        <v>18</v>
      </c>
    </row>
    <row r="561" spans="1:17" x14ac:dyDescent="0.25">
      <c r="A561" s="25">
        <v>3</v>
      </c>
      <c r="B561" s="25" t="s">
        <v>12</v>
      </c>
      <c r="C561" s="25" t="s">
        <v>105</v>
      </c>
      <c r="D561" s="25">
        <v>11</v>
      </c>
      <c r="E561" s="25">
        <v>11</v>
      </c>
      <c r="F561" s="25">
        <v>250</v>
      </c>
      <c r="G561" s="25" t="s">
        <v>431</v>
      </c>
      <c r="H561" s="25">
        <v>7</v>
      </c>
      <c r="I561" s="25" t="s">
        <v>594</v>
      </c>
      <c r="J561" s="26">
        <v>1.0462384259259259E-3</v>
      </c>
      <c r="K561" s="25">
        <v>29.79</v>
      </c>
      <c r="L561" s="25" t="s">
        <v>15</v>
      </c>
      <c r="M561" s="25" t="s">
        <v>433</v>
      </c>
      <c r="N561" s="25" t="s">
        <v>105</v>
      </c>
      <c r="O561" s="25">
        <v>10</v>
      </c>
      <c r="P561" s="8">
        <f>_xlfn.IFNA(VLOOKUP(N561&amp;G561,'By Class Overall'!A:F,6,FALSE),0)</f>
        <v>16</v>
      </c>
      <c r="Q561" s="8">
        <f>_xlfn.IFNA(VLOOKUP(N561&amp;G561,'By Class Overall'!A:G,7,FALSE),0)</f>
        <v>16</v>
      </c>
    </row>
    <row r="562" spans="1:17" x14ac:dyDescent="0.25">
      <c r="A562" s="25">
        <v>3</v>
      </c>
      <c r="B562" s="25" t="s">
        <v>12</v>
      </c>
      <c r="C562" s="25" t="s">
        <v>105</v>
      </c>
      <c r="D562" s="25">
        <v>12</v>
      </c>
      <c r="E562" s="25">
        <v>12</v>
      </c>
      <c r="F562" s="25">
        <v>130</v>
      </c>
      <c r="G562" s="25" t="s">
        <v>393</v>
      </c>
      <c r="H562" s="25">
        <v>7</v>
      </c>
      <c r="I562" s="25" t="s">
        <v>595</v>
      </c>
      <c r="J562" s="26">
        <v>1.2592013888888889E-3</v>
      </c>
      <c r="K562" s="25">
        <v>18.399999999999999</v>
      </c>
      <c r="L562" s="25" t="s">
        <v>395</v>
      </c>
      <c r="M562" s="25" t="s">
        <v>396</v>
      </c>
      <c r="N562" s="25" t="s">
        <v>105</v>
      </c>
      <c r="O562" s="25">
        <v>9</v>
      </c>
      <c r="P562" s="8">
        <f>_xlfn.IFNA(VLOOKUP(N562&amp;G562,'By Class Overall'!A:F,6,FALSE),0)</f>
        <v>17</v>
      </c>
      <c r="Q562" s="8">
        <f>_xlfn.IFNA(VLOOKUP(N562&amp;G562,'By Class Overall'!A:G,7,FALSE),0)</f>
        <v>15</v>
      </c>
    </row>
    <row r="563" spans="1:17" x14ac:dyDescent="0.25">
      <c r="A563" s="25">
        <v>3</v>
      </c>
      <c r="B563" s="21" t="s">
        <v>12</v>
      </c>
      <c r="C563" s="25" t="s">
        <v>105</v>
      </c>
      <c r="D563" s="25">
        <v>13</v>
      </c>
      <c r="E563" s="25">
        <v>13</v>
      </c>
      <c r="F563" s="25">
        <v>268</v>
      </c>
      <c r="G563" s="25" t="s">
        <v>87</v>
      </c>
      <c r="H563" s="25">
        <v>7</v>
      </c>
      <c r="I563" s="25" t="s">
        <v>596</v>
      </c>
      <c r="J563" s="26">
        <v>1.2636921296296296E-3</v>
      </c>
      <c r="K563" s="25">
        <v>0.38800000000000001</v>
      </c>
      <c r="L563" s="25" t="s">
        <v>88</v>
      </c>
      <c r="M563" s="25" t="s">
        <v>89</v>
      </c>
      <c r="N563" s="25" t="s">
        <v>105</v>
      </c>
      <c r="O563" s="25">
        <v>8</v>
      </c>
      <c r="P563" s="8">
        <f>_xlfn.IFNA(VLOOKUP(N563&amp;G563,'By Class Overall'!A:F,6,FALSE),0)</f>
        <v>27</v>
      </c>
      <c r="Q563" s="8">
        <f>_xlfn.IFNA(VLOOKUP(N563&amp;G563,'By Class Overall'!A:G,7,FALSE),0)</f>
        <v>11</v>
      </c>
    </row>
    <row r="564" spans="1:17" x14ac:dyDescent="0.25">
      <c r="A564" s="25">
        <v>3</v>
      </c>
      <c r="B564" s="25" t="s">
        <v>12</v>
      </c>
      <c r="C564" s="25" t="s">
        <v>105</v>
      </c>
      <c r="D564" s="25">
        <v>14</v>
      </c>
      <c r="E564" s="25">
        <v>14</v>
      </c>
      <c r="F564" s="25">
        <v>100</v>
      </c>
      <c r="G564" s="25" t="s">
        <v>185</v>
      </c>
      <c r="H564" s="25">
        <v>6</v>
      </c>
      <c r="I564" s="25" t="s">
        <v>597</v>
      </c>
      <c r="J564" s="25" t="s">
        <v>64</v>
      </c>
      <c r="K564" s="25" t="s">
        <v>64</v>
      </c>
      <c r="L564" s="25" t="s">
        <v>15</v>
      </c>
      <c r="M564" s="25" t="s">
        <v>186</v>
      </c>
      <c r="N564" s="25" t="s">
        <v>105</v>
      </c>
      <c r="O564" s="25">
        <v>7</v>
      </c>
      <c r="P564" s="8">
        <f>_xlfn.IFNA(VLOOKUP(N564&amp;G564,'By Class Overall'!A:F,6,FALSE),0)</f>
        <v>7</v>
      </c>
      <c r="Q564" s="8">
        <f>_xlfn.IFNA(VLOOKUP(N564&amp;G564,'By Class Overall'!A:G,7,FALSE),0)</f>
        <v>21</v>
      </c>
    </row>
    <row r="565" spans="1:17" x14ac:dyDescent="0.25">
      <c r="A565" s="25">
        <v>3</v>
      </c>
      <c r="B565" s="25" t="s">
        <v>12</v>
      </c>
      <c r="C565" s="25" t="s">
        <v>105</v>
      </c>
      <c r="D565" s="25" t="s">
        <v>38</v>
      </c>
      <c r="E565" s="25" t="s">
        <v>38</v>
      </c>
      <c r="F565" s="25">
        <v>109</v>
      </c>
      <c r="G565" s="25" t="s">
        <v>139</v>
      </c>
      <c r="H565" s="25"/>
      <c r="I565" s="25" t="s">
        <v>160</v>
      </c>
      <c r="J565" s="25" t="s">
        <v>38</v>
      </c>
      <c r="K565" s="25"/>
      <c r="L565" s="25" t="s">
        <v>15</v>
      </c>
      <c r="M565" s="25" t="s">
        <v>140</v>
      </c>
      <c r="N565" s="25" t="s">
        <v>105</v>
      </c>
      <c r="O565" s="25">
        <v>0</v>
      </c>
      <c r="P565" s="8">
        <f>_xlfn.IFNA(VLOOKUP(N565&amp;G565,'By Class Overall'!A:F,6,FALSE),0)</f>
        <v>0</v>
      </c>
      <c r="Q565" s="8">
        <f>_xlfn.IFNA(VLOOKUP(N565&amp;G565,'By Class Overall'!A:G,7,FALSE),0)</f>
        <v>0</v>
      </c>
    </row>
    <row r="566" spans="1:17" x14ac:dyDescent="0.25">
      <c r="A566" s="25">
        <v>3</v>
      </c>
      <c r="B566" s="25" t="s">
        <v>12</v>
      </c>
      <c r="C566" s="25" t="s">
        <v>105</v>
      </c>
      <c r="D566" s="25" t="s">
        <v>38</v>
      </c>
      <c r="E566" s="25" t="s">
        <v>38</v>
      </c>
      <c r="F566" s="25">
        <v>104</v>
      </c>
      <c r="G566" s="25" t="s">
        <v>180</v>
      </c>
      <c r="H566" s="25"/>
      <c r="I566" s="25" t="s">
        <v>160</v>
      </c>
      <c r="J566" s="25" t="s">
        <v>38</v>
      </c>
      <c r="K566" s="25"/>
      <c r="L566" s="25" t="s">
        <v>181</v>
      </c>
      <c r="M566" s="25" t="s">
        <v>182</v>
      </c>
      <c r="N566" s="25" t="s">
        <v>105</v>
      </c>
      <c r="O566" s="25">
        <v>0</v>
      </c>
      <c r="P566" s="8">
        <f>_xlfn.IFNA(VLOOKUP(N566&amp;G566,'By Class Overall'!A:F,6,FALSE),0)</f>
        <v>64</v>
      </c>
      <c r="Q566" s="8">
        <f>_xlfn.IFNA(VLOOKUP(N566&amp;G566,'By Class Overall'!A:G,7,FALSE),0)</f>
        <v>4</v>
      </c>
    </row>
    <row r="567" spans="1:17" x14ac:dyDescent="0.25">
      <c r="A567" s="25">
        <v>3</v>
      </c>
      <c r="B567" s="21" t="s">
        <v>12</v>
      </c>
      <c r="C567" s="25" t="s">
        <v>103</v>
      </c>
      <c r="D567" s="25">
        <v>1</v>
      </c>
      <c r="E567" s="25">
        <v>1</v>
      </c>
      <c r="F567" s="25">
        <v>197</v>
      </c>
      <c r="G567" s="25" t="s">
        <v>440</v>
      </c>
      <c r="H567" s="25">
        <v>7</v>
      </c>
      <c r="I567" s="25" t="s">
        <v>606</v>
      </c>
      <c r="J567" s="25"/>
      <c r="K567" s="25"/>
      <c r="L567" s="25" t="s">
        <v>15</v>
      </c>
      <c r="M567" s="25" t="s">
        <v>442</v>
      </c>
      <c r="N567" s="25" t="s">
        <v>103</v>
      </c>
      <c r="O567" s="25">
        <v>50</v>
      </c>
      <c r="P567" s="8">
        <f>_xlfn.IFNA(VLOOKUP(N567&amp;G567,'By Class Overall'!A:F,6,FALSE),0)</f>
        <v>50</v>
      </c>
      <c r="Q567" s="8">
        <f>_xlfn.IFNA(VLOOKUP(N567&amp;G567,'By Class Overall'!A:G,7,FALSE),0)</f>
        <v>5</v>
      </c>
    </row>
    <row r="568" spans="1:17" x14ac:dyDescent="0.25">
      <c r="A568" s="25">
        <v>3</v>
      </c>
      <c r="B568" s="25" t="s">
        <v>12</v>
      </c>
      <c r="C568" s="25" t="s">
        <v>103</v>
      </c>
      <c r="D568" s="25">
        <v>2</v>
      </c>
      <c r="E568" s="25">
        <v>2</v>
      </c>
      <c r="F568" s="25">
        <v>307</v>
      </c>
      <c r="G568" s="25" t="s">
        <v>25</v>
      </c>
      <c r="H568" s="25">
        <v>7</v>
      </c>
      <c r="I568" s="25" t="s">
        <v>613</v>
      </c>
      <c r="J568" s="25">
        <v>6.7789999999999999</v>
      </c>
      <c r="K568" s="25">
        <v>6.7789999999999999</v>
      </c>
      <c r="L568" s="25" t="s">
        <v>23</v>
      </c>
      <c r="M568" s="25" t="s">
        <v>27</v>
      </c>
      <c r="N568" s="25" t="s">
        <v>103</v>
      </c>
      <c r="O568" s="25">
        <v>40</v>
      </c>
      <c r="P568" s="8">
        <f>_xlfn.IFNA(VLOOKUP(N568&amp;G568,'By Class Overall'!A:F,6,FALSE),0)</f>
        <v>130</v>
      </c>
      <c r="Q568" s="8">
        <f>_xlfn.IFNA(VLOOKUP(N568&amp;G568,'By Class Overall'!A:G,7,FALSE),0)</f>
        <v>1</v>
      </c>
    </row>
    <row r="569" spans="1:17" x14ac:dyDescent="0.25">
      <c r="A569" s="25">
        <v>3</v>
      </c>
      <c r="B569" s="25" t="s">
        <v>12</v>
      </c>
      <c r="C569" s="25" t="s">
        <v>103</v>
      </c>
      <c r="D569" s="25">
        <v>3</v>
      </c>
      <c r="E569" s="25">
        <v>3</v>
      </c>
      <c r="F569" s="25">
        <v>412</v>
      </c>
      <c r="G569" s="25" t="s">
        <v>443</v>
      </c>
      <c r="H569" s="25">
        <v>7</v>
      </c>
      <c r="I569" s="25" t="s">
        <v>614</v>
      </c>
      <c r="J569" s="25">
        <v>16.010999999999999</v>
      </c>
      <c r="K569" s="25">
        <v>9.2319999999999993</v>
      </c>
      <c r="L569" s="25" t="s">
        <v>39</v>
      </c>
      <c r="M569" s="25" t="s">
        <v>445</v>
      </c>
      <c r="N569" s="25" t="s">
        <v>103</v>
      </c>
      <c r="O569" s="25">
        <v>32</v>
      </c>
      <c r="P569" s="8">
        <f>_xlfn.IFNA(VLOOKUP(N569&amp;G569,'By Class Overall'!A:F,6,FALSE),0)</f>
        <v>32</v>
      </c>
      <c r="Q569" s="8">
        <f>_xlfn.IFNA(VLOOKUP(N569&amp;G569,'By Class Overall'!A:G,7,FALSE),0)</f>
        <v>9</v>
      </c>
    </row>
    <row r="570" spans="1:17" x14ac:dyDescent="0.25">
      <c r="A570" s="25">
        <v>3</v>
      </c>
      <c r="B570" s="21" t="s">
        <v>12</v>
      </c>
      <c r="C570" s="25" t="s">
        <v>103</v>
      </c>
      <c r="D570" s="25">
        <v>4</v>
      </c>
      <c r="E570" s="25">
        <v>4</v>
      </c>
      <c r="F570" s="25" t="s">
        <v>169</v>
      </c>
      <c r="G570" s="25" t="s">
        <v>498</v>
      </c>
      <c r="H570" s="25">
        <v>7</v>
      </c>
      <c r="I570" s="25" t="s">
        <v>615</v>
      </c>
      <c r="J570" s="25">
        <v>18.513999999999999</v>
      </c>
      <c r="K570" s="25">
        <v>2.5030000000000001</v>
      </c>
      <c r="L570" s="25" t="s">
        <v>15</v>
      </c>
      <c r="M570" s="25" t="s">
        <v>499</v>
      </c>
      <c r="N570" s="25" t="s">
        <v>103</v>
      </c>
      <c r="O570" s="25">
        <v>26</v>
      </c>
      <c r="P570" s="8">
        <f>_xlfn.IFNA(VLOOKUP(N570&amp;G570,'By Class Overall'!A:F,6,FALSE),0)</f>
        <v>26</v>
      </c>
      <c r="Q570" s="8">
        <f>_xlfn.IFNA(VLOOKUP(N570&amp;G570,'By Class Overall'!A:G,7,FALSE),0)</f>
        <v>12</v>
      </c>
    </row>
    <row r="571" spans="1:17" x14ac:dyDescent="0.25">
      <c r="A571" s="25">
        <v>3</v>
      </c>
      <c r="B571" s="25" t="s">
        <v>12</v>
      </c>
      <c r="C571" s="25" t="s">
        <v>103</v>
      </c>
      <c r="D571" s="25">
        <v>5</v>
      </c>
      <c r="E571" s="25">
        <v>5</v>
      </c>
      <c r="F571" s="25">
        <v>805</v>
      </c>
      <c r="G571" s="25" t="s">
        <v>43</v>
      </c>
      <c r="H571" s="25">
        <v>7</v>
      </c>
      <c r="I571" s="25" t="s">
        <v>616</v>
      </c>
      <c r="J571" s="25">
        <v>26.32</v>
      </c>
      <c r="K571" s="25">
        <v>7.806</v>
      </c>
      <c r="L571" s="25" t="s">
        <v>44</v>
      </c>
      <c r="M571" s="25" t="s">
        <v>29</v>
      </c>
      <c r="N571" s="25" t="s">
        <v>103</v>
      </c>
      <c r="O571" s="25">
        <v>22</v>
      </c>
      <c r="P571" s="8">
        <f>_xlfn.IFNA(VLOOKUP(N571&amp;G571,'By Class Overall'!A:F,6,FALSE),0)</f>
        <v>88</v>
      </c>
      <c r="Q571" s="8">
        <f>_xlfn.IFNA(VLOOKUP(N571&amp;G571,'By Class Overall'!A:G,7,FALSE),0)</f>
        <v>2</v>
      </c>
    </row>
    <row r="572" spans="1:17" x14ac:dyDescent="0.25">
      <c r="A572" s="25">
        <v>3</v>
      </c>
      <c r="B572" s="25" t="s">
        <v>12</v>
      </c>
      <c r="C572" s="25" t="s">
        <v>103</v>
      </c>
      <c r="D572" s="25" t="s">
        <v>112</v>
      </c>
      <c r="E572" s="25" t="s">
        <v>112</v>
      </c>
      <c r="F572" s="25">
        <v>51</v>
      </c>
      <c r="G572" s="25" t="s">
        <v>454</v>
      </c>
      <c r="H572" s="25">
        <v>7</v>
      </c>
      <c r="I572" s="25" t="s">
        <v>617</v>
      </c>
      <c r="J572" s="25">
        <v>37.276000000000003</v>
      </c>
      <c r="K572" s="25">
        <v>10.956</v>
      </c>
      <c r="L572" s="25" t="s">
        <v>455</v>
      </c>
      <c r="M572" s="25" t="s">
        <v>456</v>
      </c>
      <c r="N572" s="25" t="s">
        <v>103</v>
      </c>
      <c r="O572" s="25">
        <v>0</v>
      </c>
      <c r="P572" s="8">
        <f>_xlfn.IFNA(VLOOKUP(N572&amp;G572,'By Class Overall'!A:F,6,FALSE),0)</f>
        <v>0</v>
      </c>
      <c r="Q572" s="8">
        <f>_xlfn.IFNA(VLOOKUP(N572&amp;G572,'By Class Overall'!A:G,7,FALSE),0)</f>
        <v>0</v>
      </c>
    </row>
    <row r="573" spans="1:17" x14ac:dyDescent="0.25">
      <c r="A573" s="25">
        <v>3</v>
      </c>
      <c r="B573" s="21" t="s">
        <v>12</v>
      </c>
      <c r="C573" s="25" t="s">
        <v>103</v>
      </c>
      <c r="D573" s="25">
        <v>8</v>
      </c>
      <c r="E573" s="25">
        <v>6</v>
      </c>
      <c r="F573" s="25">
        <v>711</v>
      </c>
      <c r="G573" s="25" t="s">
        <v>84</v>
      </c>
      <c r="H573" s="25">
        <v>7</v>
      </c>
      <c r="I573" s="25" t="s">
        <v>618</v>
      </c>
      <c r="J573" s="26">
        <v>8.0405092592592594E-4</v>
      </c>
      <c r="K573" s="25">
        <v>7.694</v>
      </c>
      <c r="L573" s="25" t="s">
        <v>15</v>
      </c>
      <c r="M573" s="25" t="s">
        <v>85</v>
      </c>
      <c r="N573" s="25" t="s">
        <v>103</v>
      </c>
      <c r="O573" s="25">
        <v>20</v>
      </c>
      <c r="P573" s="8">
        <f>_xlfn.IFNA(VLOOKUP(N573&amp;G573,'By Class Overall'!A:F,6,FALSE),0)</f>
        <v>78</v>
      </c>
      <c r="Q573" s="8">
        <f>_xlfn.IFNA(VLOOKUP(N573&amp;G573,'By Class Overall'!A:G,7,FALSE),0)</f>
        <v>3</v>
      </c>
    </row>
    <row r="574" spans="1:17" x14ac:dyDescent="0.25">
      <c r="A574" s="25">
        <v>3</v>
      </c>
      <c r="B574" s="25" t="s">
        <v>12</v>
      </c>
      <c r="C574" s="25" t="s">
        <v>103</v>
      </c>
      <c r="D574" s="25">
        <v>9</v>
      </c>
      <c r="E574" s="25">
        <v>7</v>
      </c>
      <c r="F574" s="25">
        <v>250</v>
      </c>
      <c r="G574" s="25" t="s">
        <v>431</v>
      </c>
      <c r="H574" s="25">
        <v>7</v>
      </c>
      <c r="I574" s="25" t="s">
        <v>607</v>
      </c>
      <c r="J574" s="26">
        <v>8.813078703703704E-4</v>
      </c>
      <c r="K574" s="25">
        <v>6.6749999999999998</v>
      </c>
      <c r="L574" s="25" t="s">
        <v>15</v>
      </c>
      <c r="M574" s="25" t="s">
        <v>433</v>
      </c>
      <c r="N574" s="25" t="s">
        <v>103</v>
      </c>
      <c r="O574" s="25">
        <v>18</v>
      </c>
      <c r="P574" s="8">
        <f>_xlfn.IFNA(VLOOKUP(N574&amp;G574,'By Class Overall'!A:F,6,FALSE),0)</f>
        <v>18</v>
      </c>
      <c r="Q574" s="8">
        <f>_xlfn.IFNA(VLOOKUP(N574&amp;G574,'By Class Overall'!A:G,7,FALSE),0)</f>
        <v>15</v>
      </c>
    </row>
    <row r="575" spans="1:17" x14ac:dyDescent="0.25">
      <c r="A575" s="25">
        <v>3</v>
      </c>
      <c r="B575" s="25" t="s">
        <v>12</v>
      </c>
      <c r="C575" s="25" t="s">
        <v>103</v>
      </c>
      <c r="D575" s="25">
        <v>10</v>
      </c>
      <c r="E575" s="25">
        <v>8</v>
      </c>
      <c r="F575" s="25">
        <v>109</v>
      </c>
      <c r="G575" s="25" t="s">
        <v>139</v>
      </c>
      <c r="H575" s="25">
        <v>7</v>
      </c>
      <c r="I575" s="25" t="s">
        <v>608</v>
      </c>
      <c r="J575" s="26">
        <v>8.9489583333333337E-4</v>
      </c>
      <c r="K575" s="25">
        <v>1.1739999999999999</v>
      </c>
      <c r="L575" s="25" t="s">
        <v>15</v>
      </c>
      <c r="M575" s="25" t="s">
        <v>140</v>
      </c>
      <c r="N575" s="25" t="s">
        <v>103</v>
      </c>
      <c r="O575" s="25">
        <v>16</v>
      </c>
      <c r="P575" s="8">
        <f>_xlfn.IFNA(VLOOKUP(N575&amp;G575,'By Class Overall'!A:F,6,FALSE),0)</f>
        <v>56</v>
      </c>
      <c r="Q575" s="8">
        <f>_xlfn.IFNA(VLOOKUP(N575&amp;G575,'By Class Overall'!A:G,7,FALSE),0)</f>
        <v>4</v>
      </c>
    </row>
    <row r="576" spans="1:17" x14ac:dyDescent="0.25">
      <c r="A576" s="25">
        <v>3</v>
      </c>
      <c r="B576" s="21" t="s">
        <v>12</v>
      </c>
      <c r="C576" s="25" t="s">
        <v>103</v>
      </c>
      <c r="D576" s="25">
        <v>15</v>
      </c>
      <c r="E576" s="25">
        <v>9</v>
      </c>
      <c r="F576" s="25">
        <v>131</v>
      </c>
      <c r="G576" s="25" t="s">
        <v>200</v>
      </c>
      <c r="H576" s="25">
        <v>7</v>
      </c>
      <c r="I576" s="25" t="s">
        <v>609</v>
      </c>
      <c r="J576" s="26">
        <v>1.1359375E-3</v>
      </c>
      <c r="K576" s="25">
        <v>6.508</v>
      </c>
      <c r="L576" s="25" t="s">
        <v>243</v>
      </c>
      <c r="M576" s="25" t="s">
        <v>57</v>
      </c>
      <c r="N576" s="25" t="s">
        <v>103</v>
      </c>
      <c r="O576" s="25">
        <v>14</v>
      </c>
      <c r="P576" s="8">
        <f>_xlfn.IFNA(VLOOKUP(N576&amp;G576,'By Class Overall'!A:F,6,FALSE),0)</f>
        <v>36</v>
      </c>
      <c r="Q576" s="8">
        <f>_xlfn.IFNA(VLOOKUP(N576&amp;G576,'By Class Overall'!A:G,7,FALSE),0)</f>
        <v>7</v>
      </c>
    </row>
    <row r="577" spans="1:17" x14ac:dyDescent="0.25">
      <c r="A577" s="25">
        <v>3</v>
      </c>
      <c r="B577" s="25" t="s">
        <v>12</v>
      </c>
      <c r="C577" s="25" t="s">
        <v>103</v>
      </c>
      <c r="D577" s="25">
        <v>16</v>
      </c>
      <c r="E577" s="25">
        <v>10</v>
      </c>
      <c r="F577" s="25">
        <v>123</v>
      </c>
      <c r="G577" s="25" t="s">
        <v>106</v>
      </c>
      <c r="H577" s="25">
        <v>7</v>
      </c>
      <c r="I577" s="25" t="s">
        <v>610</v>
      </c>
      <c r="J577" s="26">
        <v>1.1395486111111111E-3</v>
      </c>
      <c r="K577" s="25">
        <v>0.312</v>
      </c>
      <c r="L577" s="25" t="s">
        <v>86</v>
      </c>
      <c r="M577" s="25" t="s">
        <v>108</v>
      </c>
      <c r="N577" s="25" t="s">
        <v>103</v>
      </c>
      <c r="O577" s="25">
        <v>12</v>
      </c>
      <c r="P577" s="8">
        <f>_xlfn.IFNA(VLOOKUP(N577&amp;G577,'By Class Overall'!A:F,6,FALSE),0)</f>
        <v>30</v>
      </c>
      <c r="Q577" s="8">
        <f>_xlfn.IFNA(VLOOKUP(N577&amp;G577,'By Class Overall'!A:G,7,FALSE),0)</f>
        <v>11</v>
      </c>
    </row>
    <row r="578" spans="1:17" x14ac:dyDescent="0.25">
      <c r="A578" s="25">
        <v>3</v>
      </c>
      <c r="B578" s="25" t="s">
        <v>12</v>
      </c>
      <c r="C578" s="25" t="s">
        <v>103</v>
      </c>
      <c r="D578" s="25">
        <v>17</v>
      </c>
      <c r="E578" s="25">
        <v>11</v>
      </c>
      <c r="F578" s="25">
        <v>100</v>
      </c>
      <c r="G578" s="25" t="s">
        <v>185</v>
      </c>
      <c r="H578" s="25">
        <v>7</v>
      </c>
      <c r="I578" s="25" t="s">
        <v>611</v>
      </c>
      <c r="J578" s="26">
        <v>1.3540625E-3</v>
      </c>
      <c r="K578" s="25">
        <v>18.533999999999999</v>
      </c>
      <c r="L578" s="25" t="s">
        <v>15</v>
      </c>
      <c r="M578" s="25" t="s">
        <v>186</v>
      </c>
      <c r="N578" s="25" t="s">
        <v>103</v>
      </c>
      <c r="O578" s="25">
        <v>10</v>
      </c>
      <c r="P578" s="8">
        <f>_xlfn.IFNA(VLOOKUP(N578&amp;G578,'By Class Overall'!A:F,6,FALSE),0)</f>
        <v>20</v>
      </c>
      <c r="Q578" s="8">
        <f>_xlfn.IFNA(VLOOKUP(N578&amp;G578,'By Class Overall'!A:G,7,FALSE),0)</f>
        <v>14</v>
      </c>
    </row>
    <row r="579" spans="1:17" x14ac:dyDescent="0.25">
      <c r="A579" s="25">
        <v>3</v>
      </c>
      <c r="B579" s="21" t="s">
        <v>12</v>
      </c>
      <c r="C579" s="25" t="s">
        <v>103</v>
      </c>
      <c r="D579" s="25">
        <v>18</v>
      </c>
      <c r="E579" s="25">
        <v>12</v>
      </c>
      <c r="F579" s="25">
        <v>425</v>
      </c>
      <c r="G579" s="25" t="s">
        <v>230</v>
      </c>
      <c r="H579" s="25">
        <v>6</v>
      </c>
      <c r="I579" s="25" t="s">
        <v>612</v>
      </c>
      <c r="J579" s="25" t="s">
        <v>64</v>
      </c>
      <c r="K579" s="25" t="s">
        <v>64</v>
      </c>
      <c r="L579" s="25" t="s">
        <v>19</v>
      </c>
      <c r="M579" s="25" t="s">
        <v>165</v>
      </c>
      <c r="N579" s="25" t="s">
        <v>103</v>
      </c>
      <c r="O579" s="25">
        <v>9</v>
      </c>
      <c r="P579" s="8">
        <f>_xlfn.IFNA(VLOOKUP(N579&amp;G579,'By Class Overall'!A:F,6,FALSE),0)</f>
        <v>9</v>
      </c>
      <c r="Q579" s="8">
        <f>_xlfn.IFNA(VLOOKUP(N579&amp;G579,'By Class Overall'!A:G,7,FALSE),0)</f>
        <v>20</v>
      </c>
    </row>
    <row r="580" spans="1:17" x14ac:dyDescent="0.25">
      <c r="A580" s="25">
        <v>3</v>
      </c>
      <c r="B580" s="25" t="s">
        <v>12</v>
      </c>
      <c r="C580" s="25" t="s">
        <v>103</v>
      </c>
      <c r="D580" s="25" t="s">
        <v>151</v>
      </c>
      <c r="E580" s="25" t="s">
        <v>151</v>
      </c>
      <c r="F580" s="25">
        <v>430</v>
      </c>
      <c r="G580" s="25" t="s">
        <v>410</v>
      </c>
      <c r="H580" s="25">
        <v>3</v>
      </c>
      <c r="I580" s="25" t="s">
        <v>619</v>
      </c>
      <c r="J580" s="25" t="s">
        <v>151</v>
      </c>
      <c r="K580" s="25" t="s">
        <v>62</v>
      </c>
      <c r="L580" s="25" t="s">
        <v>15</v>
      </c>
      <c r="M580" s="25" t="s">
        <v>412</v>
      </c>
      <c r="N580" s="25" t="s">
        <v>103</v>
      </c>
      <c r="O580" s="25">
        <v>0</v>
      </c>
      <c r="P580" s="8">
        <f>_xlfn.IFNA(VLOOKUP(N580&amp;G580,'By Class Overall'!A:F,6,FALSE),0)</f>
        <v>0</v>
      </c>
      <c r="Q580" s="8">
        <f>_xlfn.IFNA(VLOOKUP(N580&amp;G580,'By Class Overall'!A:G,7,FALSE),0)</f>
        <v>21</v>
      </c>
    </row>
    <row r="581" spans="1:17" x14ac:dyDescent="0.25">
      <c r="A581" s="25">
        <v>3</v>
      </c>
      <c r="B581" s="25" t="s">
        <v>12</v>
      </c>
      <c r="C581" s="25" t="s">
        <v>103</v>
      </c>
      <c r="D581" s="25" t="s">
        <v>38</v>
      </c>
      <c r="E581" s="25" t="s">
        <v>38</v>
      </c>
      <c r="F581" s="25">
        <v>268</v>
      </c>
      <c r="G581" s="25" t="s">
        <v>87</v>
      </c>
      <c r="H581" s="25"/>
      <c r="I581" s="25" t="s">
        <v>160</v>
      </c>
      <c r="J581" s="25" t="s">
        <v>38</v>
      </c>
      <c r="K581" s="25"/>
      <c r="L581" s="25" t="s">
        <v>88</v>
      </c>
      <c r="M581" s="25" t="s">
        <v>89</v>
      </c>
      <c r="N581" s="25" t="s">
        <v>103</v>
      </c>
      <c r="O581" s="25">
        <v>0</v>
      </c>
      <c r="P581" s="8">
        <f>_xlfn.IFNA(VLOOKUP(N581&amp;G581,'By Class Overall'!A:F,6,FALSE),0)</f>
        <v>34</v>
      </c>
      <c r="Q581" s="8">
        <f>_xlfn.IFNA(VLOOKUP(N581&amp;G581,'By Class Overall'!A:G,7,FALSE),0)</f>
        <v>8</v>
      </c>
    </row>
    <row r="582" spans="1:17" x14ac:dyDescent="0.25">
      <c r="A582" s="25">
        <v>3</v>
      </c>
      <c r="B582" s="21" t="s">
        <v>12</v>
      </c>
      <c r="C582" s="25" t="s">
        <v>343</v>
      </c>
      <c r="D582" s="25">
        <v>1</v>
      </c>
      <c r="E582" s="25">
        <v>1</v>
      </c>
      <c r="F582" s="25">
        <v>89</v>
      </c>
      <c r="G582" s="25" t="s">
        <v>215</v>
      </c>
      <c r="H582" s="25">
        <v>7</v>
      </c>
      <c r="I582" s="25" t="s">
        <v>620</v>
      </c>
      <c r="J582" s="25"/>
      <c r="K582" s="25"/>
      <c r="L582" s="25" t="s">
        <v>501</v>
      </c>
      <c r="M582" s="25" t="s">
        <v>216</v>
      </c>
      <c r="N582" s="25" t="s">
        <v>343</v>
      </c>
      <c r="O582" s="25">
        <v>50</v>
      </c>
      <c r="P582" s="8">
        <f>_xlfn.IFNA(VLOOKUP(N582&amp;G582,'By Class Overall'!A:F,6,FALSE),0)</f>
        <v>100</v>
      </c>
      <c r="Q582" s="8">
        <f>_xlfn.IFNA(VLOOKUP(N582&amp;G582,'By Class Overall'!A:G,7,FALSE),0)</f>
        <v>2</v>
      </c>
    </row>
    <row r="583" spans="1:17" x14ac:dyDescent="0.25">
      <c r="A583" s="25">
        <v>3</v>
      </c>
      <c r="B583" s="25" t="s">
        <v>12</v>
      </c>
      <c r="C583" s="25" t="s">
        <v>343</v>
      </c>
      <c r="D583" s="25">
        <v>2</v>
      </c>
      <c r="E583" s="25">
        <v>2</v>
      </c>
      <c r="F583" s="25">
        <v>122</v>
      </c>
      <c r="G583" s="25" t="s">
        <v>56</v>
      </c>
      <c r="H583" s="25">
        <v>7</v>
      </c>
      <c r="I583" s="25" t="s">
        <v>621</v>
      </c>
      <c r="J583" s="25">
        <v>0.17100000000000001</v>
      </c>
      <c r="K583" s="25">
        <v>0.17100000000000001</v>
      </c>
      <c r="L583" s="25" t="s">
        <v>17</v>
      </c>
      <c r="M583" s="25" t="s">
        <v>510</v>
      </c>
      <c r="N583" s="25" t="s">
        <v>343</v>
      </c>
      <c r="O583" s="25">
        <v>40</v>
      </c>
      <c r="P583" s="8">
        <f>_xlfn.IFNA(VLOOKUP(N583&amp;G583,'By Class Overall'!A:F,6,FALSE),0)</f>
        <v>94</v>
      </c>
      <c r="Q583" s="8">
        <f>_xlfn.IFNA(VLOOKUP(N583&amp;G583,'By Class Overall'!A:G,7,FALSE),0)</f>
        <v>3</v>
      </c>
    </row>
    <row r="584" spans="1:17" x14ac:dyDescent="0.25">
      <c r="A584" s="25">
        <v>3</v>
      </c>
      <c r="B584" s="25" t="s">
        <v>12</v>
      </c>
      <c r="C584" s="25" t="s">
        <v>343</v>
      </c>
      <c r="D584" s="25">
        <v>3</v>
      </c>
      <c r="E584" s="25">
        <v>3</v>
      </c>
      <c r="F584" s="25">
        <v>53</v>
      </c>
      <c r="G584" s="25" t="s">
        <v>65</v>
      </c>
      <c r="H584" s="25">
        <v>7</v>
      </c>
      <c r="I584" s="25" t="s">
        <v>622</v>
      </c>
      <c r="J584" s="25">
        <v>12.474</v>
      </c>
      <c r="K584" s="25">
        <v>12.303000000000001</v>
      </c>
      <c r="L584" s="25" t="s">
        <v>17</v>
      </c>
      <c r="M584" s="25" t="s">
        <v>66</v>
      </c>
      <c r="N584" s="25" t="s">
        <v>343</v>
      </c>
      <c r="O584" s="25">
        <v>32</v>
      </c>
      <c r="P584" s="8">
        <f>_xlfn.IFNA(VLOOKUP(N584&amp;G584,'By Class Overall'!A:F,6,FALSE),0)</f>
        <v>114</v>
      </c>
      <c r="Q584" s="8">
        <f>_xlfn.IFNA(VLOOKUP(N584&amp;G584,'By Class Overall'!A:G,7,FALSE),0)</f>
        <v>1</v>
      </c>
    </row>
    <row r="585" spans="1:17" x14ac:dyDescent="0.25">
      <c r="A585" s="25">
        <v>3</v>
      </c>
      <c r="B585" s="21" t="s">
        <v>12</v>
      </c>
      <c r="C585" s="25" t="s">
        <v>343</v>
      </c>
      <c r="D585" s="25">
        <v>4</v>
      </c>
      <c r="E585" s="25">
        <v>4</v>
      </c>
      <c r="F585" s="25">
        <v>38</v>
      </c>
      <c r="G585" s="25" t="s">
        <v>471</v>
      </c>
      <c r="H585" s="25">
        <v>7</v>
      </c>
      <c r="I585" s="25" t="s">
        <v>623</v>
      </c>
      <c r="J585" s="25">
        <v>15.489000000000001</v>
      </c>
      <c r="K585" s="25">
        <v>3.0150000000000001</v>
      </c>
      <c r="L585" s="25" t="s">
        <v>17</v>
      </c>
      <c r="M585" s="25" t="s">
        <v>472</v>
      </c>
      <c r="N585" s="25" t="s">
        <v>343</v>
      </c>
      <c r="O585" s="25">
        <v>26</v>
      </c>
      <c r="P585" s="8">
        <f>_xlfn.IFNA(VLOOKUP(N585&amp;G585,'By Class Overall'!A:F,6,FALSE),0)</f>
        <v>26</v>
      </c>
      <c r="Q585" s="8">
        <f>_xlfn.IFNA(VLOOKUP(N585&amp;G585,'By Class Overall'!A:G,7,FALSE),0)</f>
        <v>9</v>
      </c>
    </row>
    <row r="586" spans="1:17" x14ac:dyDescent="0.25">
      <c r="A586" s="25">
        <v>3</v>
      </c>
      <c r="B586" s="25" t="s">
        <v>12</v>
      </c>
      <c r="C586" s="25" t="s">
        <v>343</v>
      </c>
      <c r="D586" s="25">
        <v>5</v>
      </c>
      <c r="E586" s="25">
        <v>5</v>
      </c>
      <c r="F586" s="25">
        <v>49</v>
      </c>
      <c r="G586" s="25" t="s">
        <v>47</v>
      </c>
      <c r="H586" s="25">
        <v>7</v>
      </c>
      <c r="I586" s="25" t="s">
        <v>624</v>
      </c>
      <c r="J586" s="25">
        <v>18.696999999999999</v>
      </c>
      <c r="K586" s="25">
        <v>3.2080000000000002</v>
      </c>
      <c r="L586" s="25" t="s">
        <v>14</v>
      </c>
      <c r="M586" s="25" t="s">
        <v>48</v>
      </c>
      <c r="N586" s="25" t="s">
        <v>343</v>
      </c>
      <c r="O586" s="25">
        <v>22</v>
      </c>
      <c r="P586" s="8">
        <f>_xlfn.IFNA(VLOOKUP(N586&amp;G586,'By Class Overall'!A:F,6,FALSE),0)</f>
        <v>48</v>
      </c>
      <c r="Q586" s="8">
        <f>_xlfn.IFNA(VLOOKUP(N586&amp;G586,'By Class Overall'!A:G,7,FALSE),0)</f>
        <v>6</v>
      </c>
    </row>
    <row r="587" spans="1:17" x14ac:dyDescent="0.25">
      <c r="A587" s="25">
        <v>3</v>
      </c>
      <c r="B587" s="25" t="s">
        <v>12</v>
      </c>
      <c r="C587" s="25" t="s">
        <v>343</v>
      </c>
      <c r="D587" s="25">
        <v>6</v>
      </c>
      <c r="E587" s="25">
        <v>6</v>
      </c>
      <c r="F587" s="25">
        <v>121</v>
      </c>
      <c r="G587" s="25" t="s">
        <v>59</v>
      </c>
      <c r="H587" s="25">
        <v>7</v>
      </c>
      <c r="I587" s="25" t="s">
        <v>625</v>
      </c>
      <c r="J587" s="25">
        <v>19.225999999999999</v>
      </c>
      <c r="K587" s="25">
        <v>0.52900000000000003</v>
      </c>
      <c r="L587" s="25" t="s">
        <v>60</v>
      </c>
      <c r="M587" s="25" t="s">
        <v>57</v>
      </c>
      <c r="N587" s="25" t="s">
        <v>343</v>
      </c>
      <c r="O587" s="25">
        <v>20</v>
      </c>
      <c r="P587" s="8">
        <f>_xlfn.IFNA(VLOOKUP(N587&amp;G587,'By Class Overall'!A:F,6,FALSE),0)</f>
        <v>80</v>
      </c>
      <c r="Q587" s="8">
        <f>_xlfn.IFNA(VLOOKUP(N587&amp;G587,'By Class Overall'!A:G,7,FALSE),0)</f>
        <v>4</v>
      </c>
    </row>
    <row r="588" spans="1:17" x14ac:dyDescent="0.25">
      <c r="A588" s="25">
        <v>3</v>
      </c>
      <c r="B588" s="21" t="s">
        <v>12</v>
      </c>
      <c r="C588" s="25" t="s">
        <v>343</v>
      </c>
      <c r="D588" s="25">
        <v>7</v>
      </c>
      <c r="E588" s="25">
        <v>7</v>
      </c>
      <c r="F588" s="25" t="s">
        <v>464</v>
      </c>
      <c r="G588" s="25" t="s">
        <v>465</v>
      </c>
      <c r="H588" s="25">
        <v>7</v>
      </c>
      <c r="I588" s="25" t="s">
        <v>626</v>
      </c>
      <c r="J588" s="25">
        <v>37.195</v>
      </c>
      <c r="K588" s="25">
        <v>17.969000000000001</v>
      </c>
      <c r="L588" s="25" t="s">
        <v>28</v>
      </c>
      <c r="M588" s="25" t="s">
        <v>418</v>
      </c>
      <c r="N588" s="25" t="s">
        <v>343</v>
      </c>
      <c r="O588" s="25">
        <v>18</v>
      </c>
      <c r="P588" s="8">
        <f>_xlfn.IFNA(VLOOKUP(N588&amp;G588,'By Class Overall'!A:F,6,FALSE),0)</f>
        <v>18</v>
      </c>
      <c r="Q588" s="8">
        <f>_xlfn.IFNA(VLOOKUP(N588&amp;G588,'By Class Overall'!A:G,7,FALSE),0)</f>
        <v>13</v>
      </c>
    </row>
    <row r="589" spans="1:17" x14ac:dyDescent="0.25">
      <c r="A589" s="25">
        <v>3</v>
      </c>
      <c r="B589" s="25" t="s">
        <v>12</v>
      </c>
      <c r="C589" s="25" t="s">
        <v>343</v>
      </c>
      <c r="D589" s="25">
        <v>8</v>
      </c>
      <c r="E589" s="25">
        <v>8</v>
      </c>
      <c r="F589" s="25">
        <v>58</v>
      </c>
      <c r="G589" s="25" t="s">
        <v>153</v>
      </c>
      <c r="H589" s="25">
        <v>7</v>
      </c>
      <c r="I589" s="25" t="s">
        <v>627</v>
      </c>
      <c r="J589" s="25">
        <v>53.244999999999997</v>
      </c>
      <c r="K589" s="25">
        <v>16.05</v>
      </c>
      <c r="L589" s="25" t="s">
        <v>154</v>
      </c>
      <c r="M589" s="25" t="s">
        <v>67</v>
      </c>
      <c r="N589" s="25" t="s">
        <v>343</v>
      </c>
      <c r="O589" s="25">
        <v>16</v>
      </c>
      <c r="P589" s="8">
        <f>_xlfn.IFNA(VLOOKUP(N589&amp;G589,'By Class Overall'!A:F,6,FALSE),0)</f>
        <v>48</v>
      </c>
      <c r="Q589" s="8">
        <f>_xlfn.IFNA(VLOOKUP(N589&amp;G589,'By Class Overall'!A:G,7,FALSE),0)</f>
        <v>6</v>
      </c>
    </row>
    <row r="590" spans="1:17" x14ac:dyDescent="0.25">
      <c r="A590" s="25">
        <v>3</v>
      </c>
      <c r="B590" s="25" t="s">
        <v>12</v>
      </c>
      <c r="C590" s="25" t="s">
        <v>343</v>
      </c>
      <c r="D590" s="25">
        <v>9</v>
      </c>
      <c r="E590" s="25">
        <v>9</v>
      </c>
      <c r="F590" s="25">
        <v>117</v>
      </c>
      <c r="G590" s="25" t="s">
        <v>16</v>
      </c>
      <c r="H590" s="25">
        <v>7</v>
      </c>
      <c r="I590" s="25" t="s">
        <v>628</v>
      </c>
      <c r="J590" s="26">
        <v>8.5915509259259267E-4</v>
      </c>
      <c r="K590" s="25">
        <v>20.986000000000001</v>
      </c>
      <c r="L590" s="25" t="s">
        <v>34</v>
      </c>
      <c r="M590" s="25" t="s">
        <v>63</v>
      </c>
      <c r="N590" s="25" t="s">
        <v>343</v>
      </c>
      <c r="O590" s="25">
        <v>14</v>
      </c>
      <c r="P590" s="8">
        <f>_xlfn.IFNA(VLOOKUP(N590&amp;G590,'By Class Overall'!A:F,6,FALSE),0)</f>
        <v>30</v>
      </c>
      <c r="Q590" s="8">
        <f>_xlfn.IFNA(VLOOKUP(N590&amp;G590,'By Class Overall'!A:G,7,FALSE),0)</f>
        <v>8</v>
      </c>
    </row>
    <row r="591" spans="1:17" x14ac:dyDescent="0.25">
      <c r="A591" s="25">
        <v>3</v>
      </c>
      <c r="B591" s="21" t="s">
        <v>12</v>
      </c>
      <c r="C591" s="25" t="s">
        <v>343</v>
      </c>
      <c r="D591" s="25" t="s">
        <v>38</v>
      </c>
      <c r="E591" s="25" t="s">
        <v>38</v>
      </c>
      <c r="F591" s="25">
        <v>84</v>
      </c>
      <c r="G591" s="25" t="s">
        <v>45</v>
      </c>
      <c r="H591" s="25"/>
      <c r="I591" s="25" t="s">
        <v>160</v>
      </c>
      <c r="J591" s="25" t="s">
        <v>38</v>
      </c>
      <c r="K591" s="25"/>
      <c r="L591" s="25" t="s">
        <v>15</v>
      </c>
      <c r="M591" s="25" t="s">
        <v>46</v>
      </c>
      <c r="N591" s="25" t="s">
        <v>343</v>
      </c>
      <c r="O591" s="25">
        <v>0</v>
      </c>
      <c r="P591" s="8">
        <f>_xlfn.IFNA(VLOOKUP(N591&amp;G591,'By Class Overall'!A:F,6,FALSE),0)</f>
        <v>0</v>
      </c>
      <c r="Q591" s="8">
        <f>_xlfn.IFNA(VLOOKUP(N591&amp;G591,'By Class Overall'!A:G,7,FALSE),0)</f>
        <v>0</v>
      </c>
    </row>
    <row r="592" spans="1:17" x14ac:dyDescent="0.25">
      <c r="A592" s="25">
        <v>3</v>
      </c>
      <c r="B592" s="25" t="s">
        <v>12</v>
      </c>
      <c r="C592" s="25" t="s">
        <v>343</v>
      </c>
      <c r="D592" s="25" t="s">
        <v>38</v>
      </c>
      <c r="E592" s="25" t="s">
        <v>38</v>
      </c>
      <c r="F592" s="25">
        <v>310</v>
      </c>
      <c r="G592" s="25" t="s">
        <v>422</v>
      </c>
      <c r="H592" s="25"/>
      <c r="I592" s="25" t="s">
        <v>160</v>
      </c>
      <c r="J592" s="25" t="s">
        <v>38</v>
      </c>
      <c r="K592" s="25"/>
      <c r="L592" s="25" t="s">
        <v>420</v>
      </c>
      <c r="M592" s="25" t="s">
        <v>423</v>
      </c>
      <c r="N592" s="25" t="s">
        <v>343</v>
      </c>
      <c r="O592" s="25">
        <v>0</v>
      </c>
      <c r="P592" s="8">
        <f>_xlfn.IFNA(VLOOKUP(N592&amp;G592,'By Class Overall'!A:F,6,FALSE),0)</f>
        <v>0</v>
      </c>
      <c r="Q592" s="8">
        <f>_xlfn.IFNA(VLOOKUP(N592&amp;G592,'By Class Overall'!A:G,7,FALSE),0)</f>
        <v>0</v>
      </c>
    </row>
    <row r="593" spans="1:17" x14ac:dyDescent="0.25">
      <c r="A593" s="25">
        <v>3</v>
      </c>
      <c r="B593" s="25" t="s">
        <v>12</v>
      </c>
      <c r="C593" s="25" t="s">
        <v>343</v>
      </c>
      <c r="D593" s="25" t="s">
        <v>38</v>
      </c>
      <c r="E593" s="25" t="s">
        <v>38</v>
      </c>
      <c r="F593" s="25">
        <v>79</v>
      </c>
      <c r="G593" s="25" t="s">
        <v>419</v>
      </c>
      <c r="H593" s="25"/>
      <c r="I593" s="25" t="s">
        <v>160</v>
      </c>
      <c r="J593" s="25" t="s">
        <v>38</v>
      </c>
      <c r="K593" s="25"/>
      <c r="L593" s="25" t="s">
        <v>420</v>
      </c>
      <c r="M593" s="25" t="s">
        <v>421</v>
      </c>
      <c r="N593" s="25" t="s">
        <v>343</v>
      </c>
      <c r="O593" s="25">
        <v>0</v>
      </c>
      <c r="P593" s="8">
        <f>_xlfn.IFNA(VLOOKUP(N593&amp;G593,'By Class Overall'!A:F,6,FALSE),0)</f>
        <v>0</v>
      </c>
      <c r="Q593" s="8">
        <f>_xlfn.IFNA(VLOOKUP(N593&amp;G593,'By Class Overall'!A:G,7,FALSE),0)</f>
        <v>0</v>
      </c>
    </row>
    <row r="594" spans="1:17" x14ac:dyDescent="0.25">
      <c r="A594" s="25">
        <v>3</v>
      </c>
      <c r="B594" s="21" t="s">
        <v>12</v>
      </c>
      <c r="C594" s="25" t="s">
        <v>343</v>
      </c>
      <c r="D594" s="25" t="s">
        <v>38</v>
      </c>
      <c r="E594" s="25" t="s">
        <v>38</v>
      </c>
      <c r="F594" s="25">
        <v>39</v>
      </c>
      <c r="G594" s="25" t="s">
        <v>53</v>
      </c>
      <c r="H594" s="25"/>
      <c r="I594" s="25" t="s">
        <v>160</v>
      </c>
      <c r="J594" s="25" t="s">
        <v>38</v>
      </c>
      <c r="K594" s="25"/>
      <c r="L594" s="25" t="s">
        <v>34</v>
      </c>
      <c r="M594" s="25" t="s">
        <v>55</v>
      </c>
      <c r="N594" s="25" t="s">
        <v>343</v>
      </c>
      <c r="O594" s="25">
        <v>0</v>
      </c>
      <c r="P594" s="8">
        <f>_xlfn.IFNA(VLOOKUP(N594&amp;G594,'By Class Overall'!A:F,6,FALSE),0)</f>
        <v>0</v>
      </c>
      <c r="Q594" s="8">
        <f>_xlfn.IFNA(VLOOKUP(N594&amp;G594,'By Class Overall'!A:G,7,FALSE),0)</f>
        <v>0</v>
      </c>
    </row>
    <row r="595" spans="1:17" x14ac:dyDescent="0.25">
      <c r="A595" s="25">
        <v>3</v>
      </c>
      <c r="B595" s="25" t="s">
        <v>12</v>
      </c>
      <c r="C595" s="25" t="s">
        <v>343</v>
      </c>
      <c r="D595" s="25" t="s">
        <v>38</v>
      </c>
      <c r="E595" s="25" t="s">
        <v>38</v>
      </c>
      <c r="F595" s="25">
        <v>321</v>
      </c>
      <c r="G595" s="25" t="s">
        <v>145</v>
      </c>
      <c r="H595" s="25"/>
      <c r="I595" s="25" t="s">
        <v>160</v>
      </c>
      <c r="J595" s="25" t="s">
        <v>38</v>
      </c>
      <c r="K595" s="25"/>
      <c r="L595" s="25" t="s">
        <v>146</v>
      </c>
      <c r="M595" s="25" t="s">
        <v>147</v>
      </c>
      <c r="N595" s="25" t="s">
        <v>343</v>
      </c>
      <c r="O595" s="25">
        <v>0</v>
      </c>
      <c r="P595" s="8">
        <f>_xlfn.IFNA(VLOOKUP(N595&amp;G595,'By Class Overall'!A:F,6,FALSE),0)</f>
        <v>0</v>
      </c>
      <c r="Q595" s="8">
        <f>_xlfn.IFNA(VLOOKUP(N595&amp;G595,'By Class Overall'!A:G,7,FALSE),0)</f>
        <v>0</v>
      </c>
    </row>
    <row r="596" spans="1:17" x14ac:dyDescent="0.25">
      <c r="A596" s="25">
        <v>3</v>
      </c>
      <c r="B596" s="25" t="s">
        <v>12</v>
      </c>
      <c r="C596" s="25" t="s">
        <v>343</v>
      </c>
      <c r="D596" s="25" t="s">
        <v>38</v>
      </c>
      <c r="E596" s="25" t="s">
        <v>38</v>
      </c>
      <c r="F596" s="25">
        <v>101</v>
      </c>
      <c r="G596" s="25" t="s">
        <v>68</v>
      </c>
      <c r="H596" s="25"/>
      <c r="I596" s="25" t="s">
        <v>160</v>
      </c>
      <c r="J596" s="25" t="s">
        <v>38</v>
      </c>
      <c r="K596" s="25"/>
      <c r="L596" s="25" t="s">
        <v>28</v>
      </c>
      <c r="M596" s="25" t="s">
        <v>42</v>
      </c>
      <c r="N596" s="25" t="s">
        <v>343</v>
      </c>
      <c r="O596" s="25">
        <v>0</v>
      </c>
      <c r="P596" s="8">
        <f>_xlfn.IFNA(VLOOKUP(N596&amp;G596,'By Class Overall'!A:F,6,FALSE),0)</f>
        <v>20</v>
      </c>
      <c r="Q596" s="8">
        <f>_xlfn.IFNA(VLOOKUP(N596&amp;G596,'By Class Overall'!A:G,7,FALSE),0)</f>
        <v>12</v>
      </c>
    </row>
    <row r="597" spans="1:17" x14ac:dyDescent="0.25">
      <c r="A597" s="25">
        <v>3</v>
      </c>
      <c r="B597" s="21" t="s">
        <v>12</v>
      </c>
      <c r="C597" s="25" t="s">
        <v>343</v>
      </c>
      <c r="D597" s="25" t="s">
        <v>38</v>
      </c>
      <c r="E597" s="25" t="s">
        <v>38</v>
      </c>
      <c r="F597" s="25">
        <v>870</v>
      </c>
      <c r="G597" s="25" t="s">
        <v>40</v>
      </c>
      <c r="H597" s="25"/>
      <c r="I597" s="25" t="s">
        <v>160</v>
      </c>
      <c r="J597" s="25" t="s">
        <v>38</v>
      </c>
      <c r="K597" s="25"/>
      <c r="L597" s="25" t="s">
        <v>41</v>
      </c>
      <c r="M597" s="25" t="s">
        <v>42</v>
      </c>
      <c r="N597" s="25" t="s">
        <v>343</v>
      </c>
      <c r="O597" s="25">
        <v>0</v>
      </c>
      <c r="P597" s="8">
        <f>_xlfn.IFNA(VLOOKUP(N597&amp;G597,'By Class Overall'!A:F,6,FALSE),0)</f>
        <v>0</v>
      </c>
      <c r="Q597" s="8">
        <f>_xlfn.IFNA(VLOOKUP(N597&amp;G597,'By Class Overall'!A:G,7,FALSE),0)</f>
        <v>0</v>
      </c>
    </row>
    <row r="598" spans="1:17" x14ac:dyDescent="0.25">
      <c r="A598" s="25">
        <v>3</v>
      </c>
      <c r="B598" s="25" t="s">
        <v>12</v>
      </c>
      <c r="C598" s="25" t="s">
        <v>343</v>
      </c>
      <c r="D598" s="25" t="s">
        <v>38</v>
      </c>
      <c r="E598" s="25" t="s">
        <v>38</v>
      </c>
      <c r="F598" s="25">
        <v>10</v>
      </c>
      <c r="G598" s="25" t="s">
        <v>143</v>
      </c>
      <c r="H598" s="25"/>
      <c r="I598" s="25" t="s">
        <v>160</v>
      </c>
      <c r="J598" s="25" t="s">
        <v>38</v>
      </c>
      <c r="K598" s="25"/>
      <c r="L598" s="25" t="s">
        <v>211</v>
      </c>
      <c r="M598" s="25" t="s">
        <v>162</v>
      </c>
      <c r="N598" s="25" t="s">
        <v>343</v>
      </c>
      <c r="O598" s="25">
        <v>0</v>
      </c>
      <c r="P598" s="8">
        <f>_xlfn.IFNA(VLOOKUP(N598&amp;G598,'By Class Overall'!A:F,6,FALSE),0)</f>
        <v>0</v>
      </c>
      <c r="Q598" s="8">
        <f>_xlfn.IFNA(VLOOKUP(N598&amp;G598,'By Class Overall'!A:G,7,FALSE),0)</f>
        <v>0</v>
      </c>
    </row>
    <row r="599" spans="1:17" x14ac:dyDescent="0.25">
      <c r="A599" s="25">
        <v>3</v>
      </c>
      <c r="B599" s="25" t="s">
        <v>12</v>
      </c>
      <c r="C599" s="25" t="s">
        <v>343</v>
      </c>
      <c r="D599" s="25" t="s">
        <v>38</v>
      </c>
      <c r="E599" s="25" t="s">
        <v>38</v>
      </c>
      <c r="F599" s="25">
        <v>258</v>
      </c>
      <c r="G599" s="25" t="s">
        <v>75</v>
      </c>
      <c r="H599" s="25"/>
      <c r="I599" s="25" t="s">
        <v>160</v>
      </c>
      <c r="J599" s="25" t="s">
        <v>38</v>
      </c>
      <c r="K599" s="25"/>
      <c r="L599" s="25" t="s">
        <v>34</v>
      </c>
      <c r="M599" s="25" t="s">
        <v>76</v>
      </c>
      <c r="N599" s="25" t="s">
        <v>343</v>
      </c>
      <c r="O599" s="25">
        <v>0</v>
      </c>
      <c r="P599" s="8">
        <f>_xlfn.IFNA(VLOOKUP(N599&amp;G599,'By Class Overall'!A:F,6,FALSE),0)</f>
        <v>0</v>
      </c>
      <c r="Q599" s="8">
        <f>_xlfn.IFNA(VLOOKUP(N599&amp;G599,'By Class Overall'!A:G,7,FALSE),0)</f>
        <v>0</v>
      </c>
    </row>
    <row r="600" spans="1:17" x14ac:dyDescent="0.25">
      <c r="A600" s="25">
        <v>3</v>
      </c>
      <c r="B600" s="21" t="s">
        <v>12</v>
      </c>
      <c r="C600" s="25" t="s">
        <v>343</v>
      </c>
      <c r="D600" s="25" t="s">
        <v>38</v>
      </c>
      <c r="E600" s="25" t="s">
        <v>38</v>
      </c>
      <c r="F600" s="25" t="s">
        <v>217</v>
      </c>
      <c r="G600" s="25" t="s">
        <v>218</v>
      </c>
      <c r="H600" s="25"/>
      <c r="I600" s="25" t="s">
        <v>160</v>
      </c>
      <c r="J600" s="25" t="s">
        <v>38</v>
      </c>
      <c r="K600" s="25"/>
      <c r="L600" s="25" t="s">
        <v>17</v>
      </c>
      <c r="M600" s="25" t="s">
        <v>219</v>
      </c>
      <c r="N600" s="25" t="s">
        <v>343</v>
      </c>
      <c r="O600" s="25">
        <v>0</v>
      </c>
      <c r="P600" s="8">
        <f>_xlfn.IFNA(VLOOKUP(N600&amp;G600,'By Class Overall'!A:F,6,FALSE),0)</f>
        <v>12</v>
      </c>
      <c r="Q600" s="8">
        <f>_xlfn.IFNA(VLOOKUP(N600&amp;G600,'By Class Overall'!A:G,7,FALSE),0)</f>
        <v>16</v>
      </c>
    </row>
    <row r="601" spans="1:17" x14ac:dyDescent="0.25">
      <c r="A601" s="25">
        <v>3</v>
      </c>
      <c r="B601" s="25" t="s">
        <v>12</v>
      </c>
      <c r="C601" s="25" t="s">
        <v>343</v>
      </c>
      <c r="D601" s="25" t="s">
        <v>38</v>
      </c>
      <c r="E601" s="25" t="s">
        <v>38</v>
      </c>
      <c r="F601" s="25">
        <v>527</v>
      </c>
      <c r="G601" s="25" t="s">
        <v>49</v>
      </c>
      <c r="H601" s="25"/>
      <c r="I601" s="25" t="s">
        <v>160</v>
      </c>
      <c r="J601" s="25" t="s">
        <v>38</v>
      </c>
      <c r="K601" s="25"/>
      <c r="L601" s="25" t="s">
        <v>15</v>
      </c>
      <c r="M601" s="25" t="s">
        <v>57</v>
      </c>
      <c r="N601" s="25" t="s">
        <v>343</v>
      </c>
      <c r="O601" s="25">
        <v>0</v>
      </c>
      <c r="P601" s="8">
        <f>_xlfn.IFNA(VLOOKUP(N601&amp;G601,'By Class Overall'!A:F,6,FALSE),0)</f>
        <v>54</v>
      </c>
      <c r="Q601" s="8">
        <f>_xlfn.IFNA(VLOOKUP(N601&amp;G601,'By Class Overall'!A:G,7,FALSE),0)</f>
        <v>5</v>
      </c>
    </row>
    <row r="602" spans="1:17" x14ac:dyDescent="0.25">
      <c r="A602" s="25">
        <v>3</v>
      </c>
      <c r="B602" s="25" t="s">
        <v>12</v>
      </c>
      <c r="C602" s="25" t="s">
        <v>343</v>
      </c>
      <c r="D602" s="25" t="s">
        <v>38</v>
      </c>
      <c r="E602" s="25" t="s">
        <v>38</v>
      </c>
      <c r="F602" s="25" t="s">
        <v>415</v>
      </c>
      <c r="G602" s="25" t="s">
        <v>416</v>
      </c>
      <c r="H602" s="25"/>
      <c r="I602" s="25" t="s">
        <v>160</v>
      </c>
      <c r="J602" s="25" t="s">
        <v>38</v>
      </c>
      <c r="K602" s="25"/>
      <c r="L602" s="25" t="s">
        <v>417</v>
      </c>
      <c r="M602" s="25" t="s">
        <v>418</v>
      </c>
      <c r="N602" s="25" t="s">
        <v>343</v>
      </c>
      <c r="O602" s="25">
        <v>0</v>
      </c>
      <c r="P602" s="8">
        <f>_xlfn.IFNA(VLOOKUP(N602&amp;G602,'By Class Overall'!A:F,6,FALSE),0)</f>
        <v>0</v>
      </c>
      <c r="Q602" s="8">
        <f>_xlfn.IFNA(VLOOKUP(N602&amp;G602,'By Class Overall'!A:G,7,FALSE),0)</f>
        <v>0</v>
      </c>
    </row>
    <row r="603" spans="1:17" x14ac:dyDescent="0.25">
      <c r="A603" s="25">
        <v>3</v>
      </c>
      <c r="B603" s="21" t="s">
        <v>12</v>
      </c>
      <c r="C603" s="25" t="s">
        <v>102</v>
      </c>
      <c r="D603" s="25">
        <v>1</v>
      </c>
      <c r="E603" s="25">
        <v>1</v>
      </c>
      <c r="F603" s="25">
        <v>79</v>
      </c>
      <c r="G603" s="25" t="s">
        <v>419</v>
      </c>
      <c r="H603" s="25">
        <v>7</v>
      </c>
      <c r="I603" s="25" t="s">
        <v>629</v>
      </c>
      <c r="J603" s="25"/>
      <c r="K603" s="25"/>
      <c r="L603" s="25" t="s">
        <v>420</v>
      </c>
      <c r="M603" s="25" t="s">
        <v>421</v>
      </c>
      <c r="N603" s="25" t="s">
        <v>102</v>
      </c>
      <c r="O603" s="25">
        <v>50</v>
      </c>
      <c r="P603" s="8">
        <f>_xlfn.IFNA(VLOOKUP(N603&amp;G603,'By Class Overall'!A:F,6,FALSE),0)</f>
        <v>50</v>
      </c>
      <c r="Q603" s="8">
        <f>_xlfn.IFNA(VLOOKUP(N603&amp;G603,'By Class Overall'!A:G,7,FALSE),0)</f>
        <v>7</v>
      </c>
    </row>
    <row r="604" spans="1:17" x14ac:dyDescent="0.25">
      <c r="A604" s="25">
        <v>3</v>
      </c>
      <c r="B604" s="25" t="s">
        <v>12</v>
      </c>
      <c r="C604" s="25" t="s">
        <v>102</v>
      </c>
      <c r="D604" s="25">
        <v>2</v>
      </c>
      <c r="E604" s="25">
        <v>2</v>
      </c>
      <c r="F604" s="25">
        <v>122</v>
      </c>
      <c r="G604" s="25" t="s">
        <v>56</v>
      </c>
      <c r="H604" s="25">
        <v>7</v>
      </c>
      <c r="I604" s="25" t="s">
        <v>631</v>
      </c>
      <c r="J604" s="25">
        <v>0.247</v>
      </c>
      <c r="K604" s="25">
        <v>0.247</v>
      </c>
      <c r="L604" s="25" t="s">
        <v>17</v>
      </c>
      <c r="M604" s="25" t="s">
        <v>510</v>
      </c>
      <c r="N604" s="25" t="s">
        <v>102</v>
      </c>
      <c r="O604" s="25">
        <v>40</v>
      </c>
      <c r="P604" s="8">
        <f>_xlfn.IFNA(VLOOKUP(N604&amp;G604,'By Class Overall'!A:F,6,FALSE),0)</f>
        <v>130</v>
      </c>
      <c r="Q604" s="8">
        <f>_xlfn.IFNA(VLOOKUP(N604&amp;G604,'By Class Overall'!A:G,7,FALSE),0)</f>
        <v>1</v>
      </c>
    </row>
    <row r="605" spans="1:17" x14ac:dyDescent="0.25">
      <c r="A605" s="25">
        <v>3</v>
      </c>
      <c r="B605" s="21" t="s">
        <v>12</v>
      </c>
      <c r="C605" s="25" t="s">
        <v>102</v>
      </c>
      <c r="D605" s="25">
        <v>3</v>
      </c>
      <c r="E605" s="25">
        <v>3</v>
      </c>
      <c r="F605" s="25">
        <v>53</v>
      </c>
      <c r="G605" s="25" t="s">
        <v>65</v>
      </c>
      <c r="H605" s="25">
        <v>7</v>
      </c>
      <c r="I605" s="25" t="s">
        <v>632</v>
      </c>
      <c r="J605" s="25">
        <v>8.1359999999999992</v>
      </c>
      <c r="K605" s="25">
        <v>7.8890000000000002</v>
      </c>
      <c r="L605" s="25" t="s">
        <v>17</v>
      </c>
      <c r="M605" s="25" t="s">
        <v>66</v>
      </c>
      <c r="N605" s="25" t="s">
        <v>102</v>
      </c>
      <c r="O605" s="25">
        <v>32</v>
      </c>
      <c r="P605" s="8">
        <f>_xlfn.IFNA(VLOOKUP(N605&amp;G605,'By Class Overall'!A:F,6,FALSE),0)</f>
        <v>122</v>
      </c>
      <c r="Q605" s="8">
        <f>_xlfn.IFNA(VLOOKUP(N605&amp;G605,'By Class Overall'!A:G,7,FALSE),0)</f>
        <v>2</v>
      </c>
    </row>
    <row r="606" spans="1:17" x14ac:dyDescent="0.25">
      <c r="A606" s="25">
        <v>3</v>
      </c>
      <c r="B606" s="25" t="s">
        <v>12</v>
      </c>
      <c r="C606" s="25" t="s">
        <v>102</v>
      </c>
      <c r="D606" s="25">
        <v>4</v>
      </c>
      <c r="E606" s="25">
        <v>4</v>
      </c>
      <c r="F606" s="25">
        <v>464</v>
      </c>
      <c r="G606" s="25" t="s">
        <v>220</v>
      </c>
      <c r="H606" s="25">
        <v>7</v>
      </c>
      <c r="I606" s="25" t="s">
        <v>633</v>
      </c>
      <c r="J606" s="25">
        <v>22.003</v>
      </c>
      <c r="K606" s="25">
        <v>13.867000000000001</v>
      </c>
      <c r="L606" s="25" t="s">
        <v>170</v>
      </c>
      <c r="M606" s="25" t="s">
        <v>506</v>
      </c>
      <c r="N606" s="25" t="s">
        <v>102</v>
      </c>
      <c r="O606" s="25">
        <v>26</v>
      </c>
      <c r="P606" s="8">
        <f>_xlfn.IFNA(VLOOKUP(N606&amp;G606,'By Class Overall'!A:F,6,FALSE),0)</f>
        <v>58</v>
      </c>
      <c r="Q606" s="8">
        <f>_xlfn.IFNA(VLOOKUP(N606&amp;G606,'By Class Overall'!A:G,7,FALSE),0)</f>
        <v>3</v>
      </c>
    </row>
    <row r="607" spans="1:17" x14ac:dyDescent="0.25">
      <c r="A607" s="25">
        <v>3</v>
      </c>
      <c r="B607" s="25" t="s">
        <v>12</v>
      </c>
      <c r="C607" s="25" t="s">
        <v>102</v>
      </c>
      <c r="D607" s="25">
        <v>5</v>
      </c>
      <c r="E607" s="25">
        <v>5</v>
      </c>
      <c r="F607" s="25" t="s">
        <v>415</v>
      </c>
      <c r="G607" s="25" t="s">
        <v>416</v>
      </c>
      <c r="H607" s="25">
        <v>7</v>
      </c>
      <c r="I607" s="25" t="s">
        <v>634</v>
      </c>
      <c r="J607" s="25">
        <v>33.182000000000002</v>
      </c>
      <c r="K607" s="25">
        <v>11.179</v>
      </c>
      <c r="L607" s="25" t="s">
        <v>417</v>
      </c>
      <c r="M607" s="25" t="s">
        <v>418</v>
      </c>
      <c r="N607" s="25" t="s">
        <v>102</v>
      </c>
      <c r="O607" s="25">
        <v>22</v>
      </c>
      <c r="P607" s="8">
        <f>_xlfn.IFNA(VLOOKUP(N607&amp;G607,'By Class Overall'!A:F,6,FALSE),0)</f>
        <v>22</v>
      </c>
      <c r="Q607" s="8">
        <f>_xlfn.IFNA(VLOOKUP(N607&amp;G607,'By Class Overall'!A:G,7,FALSE),0)</f>
        <v>10</v>
      </c>
    </row>
    <row r="608" spans="1:17" x14ac:dyDescent="0.25">
      <c r="A608" s="25">
        <v>3</v>
      </c>
      <c r="B608" s="21" t="s">
        <v>12</v>
      </c>
      <c r="C608" s="25" t="s">
        <v>102</v>
      </c>
      <c r="D608" s="25">
        <v>6</v>
      </c>
      <c r="E608" s="25">
        <v>6</v>
      </c>
      <c r="F608" s="25" t="s">
        <v>217</v>
      </c>
      <c r="G608" s="25" t="s">
        <v>218</v>
      </c>
      <c r="H608" s="25">
        <v>7</v>
      </c>
      <c r="I608" s="25" t="s">
        <v>635</v>
      </c>
      <c r="J608" s="25">
        <v>36.475000000000001</v>
      </c>
      <c r="K608" s="25">
        <v>3.2930000000000001</v>
      </c>
      <c r="L608" s="25" t="s">
        <v>17</v>
      </c>
      <c r="M608" s="25" t="s">
        <v>219</v>
      </c>
      <c r="N608" s="25" t="s">
        <v>102</v>
      </c>
      <c r="O608" s="25">
        <v>20</v>
      </c>
      <c r="P608" s="8">
        <f>_xlfn.IFNA(VLOOKUP(N608&amp;G608,'By Class Overall'!A:F,6,FALSE),0)</f>
        <v>36</v>
      </c>
      <c r="Q608" s="8">
        <f>_xlfn.IFNA(VLOOKUP(N608&amp;G608,'By Class Overall'!A:G,7,FALSE),0)</f>
        <v>8</v>
      </c>
    </row>
    <row r="609" spans="1:17" x14ac:dyDescent="0.25">
      <c r="A609" s="25">
        <v>3</v>
      </c>
      <c r="B609" s="25" t="s">
        <v>12</v>
      </c>
      <c r="C609" s="25" t="s">
        <v>102</v>
      </c>
      <c r="D609" s="25">
        <v>7</v>
      </c>
      <c r="E609" s="25">
        <v>7</v>
      </c>
      <c r="F609" s="25">
        <v>58</v>
      </c>
      <c r="G609" s="25" t="s">
        <v>153</v>
      </c>
      <c r="H609" s="25">
        <v>7</v>
      </c>
      <c r="I609" s="25" t="s">
        <v>636</v>
      </c>
      <c r="J609" s="25">
        <v>36.816000000000003</v>
      </c>
      <c r="K609" s="25">
        <v>0.34100000000000003</v>
      </c>
      <c r="L609" s="25" t="s">
        <v>154</v>
      </c>
      <c r="M609" s="25" t="s">
        <v>67</v>
      </c>
      <c r="N609" s="25" t="s">
        <v>102</v>
      </c>
      <c r="O609" s="25">
        <v>18</v>
      </c>
      <c r="P609" s="8">
        <f>_xlfn.IFNA(VLOOKUP(N609&amp;G609,'By Class Overall'!A:F,6,FALSE),0)</f>
        <v>58</v>
      </c>
      <c r="Q609" s="8">
        <f>_xlfn.IFNA(VLOOKUP(N609&amp;G609,'By Class Overall'!A:G,7,FALSE),0)</f>
        <v>3</v>
      </c>
    </row>
    <row r="610" spans="1:17" x14ac:dyDescent="0.25">
      <c r="A610" s="25">
        <v>3</v>
      </c>
      <c r="B610" s="25" t="s">
        <v>12</v>
      </c>
      <c r="C610" s="25" t="s">
        <v>102</v>
      </c>
      <c r="D610" s="25">
        <v>8</v>
      </c>
      <c r="E610" s="25">
        <v>8</v>
      </c>
      <c r="F610" s="25">
        <v>258</v>
      </c>
      <c r="G610" s="25" t="s">
        <v>75</v>
      </c>
      <c r="H610" s="25">
        <v>7</v>
      </c>
      <c r="I610" s="25" t="s">
        <v>637</v>
      </c>
      <c r="J610" s="25">
        <v>37.627000000000002</v>
      </c>
      <c r="K610" s="25">
        <v>0.81100000000000005</v>
      </c>
      <c r="L610" s="25" t="s">
        <v>34</v>
      </c>
      <c r="M610" s="25" t="s">
        <v>76</v>
      </c>
      <c r="N610" s="25" t="s">
        <v>102</v>
      </c>
      <c r="O610" s="25">
        <v>16</v>
      </c>
      <c r="P610" s="8">
        <f>_xlfn.IFNA(VLOOKUP(N610&amp;G610,'By Class Overall'!A:F,6,FALSE),0)</f>
        <v>16</v>
      </c>
      <c r="Q610" s="8">
        <f>_xlfn.IFNA(VLOOKUP(N610&amp;G610,'By Class Overall'!A:G,7,FALSE),0)</f>
        <v>13</v>
      </c>
    </row>
    <row r="611" spans="1:17" x14ac:dyDescent="0.25">
      <c r="A611" s="25">
        <v>3</v>
      </c>
      <c r="B611" s="21" t="s">
        <v>12</v>
      </c>
      <c r="C611" s="25" t="s">
        <v>102</v>
      </c>
      <c r="D611" s="25">
        <v>9</v>
      </c>
      <c r="E611" s="25">
        <v>9</v>
      </c>
      <c r="F611" s="25">
        <v>310</v>
      </c>
      <c r="G611" s="25" t="s">
        <v>422</v>
      </c>
      <c r="H611" s="25">
        <v>7</v>
      </c>
      <c r="I611" s="25" t="s">
        <v>638</v>
      </c>
      <c r="J611" s="25">
        <v>42.313000000000002</v>
      </c>
      <c r="K611" s="25">
        <v>4.6859999999999999</v>
      </c>
      <c r="L611" s="25" t="s">
        <v>420</v>
      </c>
      <c r="M611" s="25" t="s">
        <v>423</v>
      </c>
      <c r="N611" s="25" t="s">
        <v>102</v>
      </c>
      <c r="O611" s="25">
        <v>14</v>
      </c>
      <c r="P611" s="8">
        <f>_xlfn.IFNA(VLOOKUP(N611&amp;G611,'By Class Overall'!A:F,6,FALSE),0)</f>
        <v>14</v>
      </c>
      <c r="Q611" s="8">
        <f>_xlfn.IFNA(VLOOKUP(N611&amp;G611,'By Class Overall'!A:G,7,FALSE),0)</f>
        <v>14</v>
      </c>
    </row>
    <row r="612" spans="1:17" x14ac:dyDescent="0.25">
      <c r="A612" s="25">
        <v>3</v>
      </c>
      <c r="B612" s="25" t="s">
        <v>12</v>
      </c>
      <c r="C612" s="25" t="s">
        <v>102</v>
      </c>
      <c r="D612" s="25">
        <v>10</v>
      </c>
      <c r="E612" s="25">
        <v>10</v>
      </c>
      <c r="F612" s="25">
        <v>101</v>
      </c>
      <c r="G612" s="25" t="s">
        <v>68</v>
      </c>
      <c r="H612" s="25">
        <v>7</v>
      </c>
      <c r="I612" s="25" t="s">
        <v>630</v>
      </c>
      <c r="J612" s="25">
        <v>42.616999999999997</v>
      </c>
      <c r="K612" s="25">
        <v>0.30399999999999999</v>
      </c>
      <c r="L612" s="25" t="s">
        <v>28</v>
      </c>
      <c r="M612" s="25" t="s">
        <v>42</v>
      </c>
      <c r="N612" s="25" t="s">
        <v>102</v>
      </c>
      <c r="O612" s="25">
        <v>12</v>
      </c>
      <c r="P612" s="8">
        <f>_xlfn.IFNA(VLOOKUP(N612&amp;G612,'By Class Overall'!A:F,6,FALSE),0)</f>
        <v>52</v>
      </c>
      <c r="Q612" s="8">
        <f>_xlfn.IFNA(VLOOKUP(N612&amp;G612,'By Class Overall'!A:G,7,FALSE),0)</f>
        <v>6</v>
      </c>
    </row>
    <row r="613" spans="1:17" x14ac:dyDescent="0.25">
      <c r="A613" s="25">
        <v>3</v>
      </c>
      <c r="B613" s="25" t="s">
        <v>12</v>
      </c>
      <c r="C613" s="25" t="s">
        <v>102</v>
      </c>
      <c r="D613" s="25" t="s">
        <v>151</v>
      </c>
      <c r="E613" s="25" t="s">
        <v>151</v>
      </c>
      <c r="F613" s="25">
        <v>22</v>
      </c>
      <c r="G613" s="25" t="s">
        <v>21</v>
      </c>
      <c r="H613" s="25">
        <v>2</v>
      </c>
      <c r="I613" s="25" t="s">
        <v>639</v>
      </c>
      <c r="J613" s="25" t="s">
        <v>151</v>
      </c>
      <c r="K613" s="25" t="s">
        <v>470</v>
      </c>
      <c r="L613" s="25" t="s">
        <v>15</v>
      </c>
      <c r="M613" s="25" t="s">
        <v>67</v>
      </c>
      <c r="N613" s="25" t="s">
        <v>102</v>
      </c>
      <c r="O613" s="25">
        <v>0</v>
      </c>
      <c r="P613" s="8">
        <f>_xlfn.IFNA(VLOOKUP(N613&amp;G613,'By Class Overall'!A:F,6,FALSE),0)</f>
        <v>0</v>
      </c>
      <c r="Q613" s="8">
        <f>_xlfn.IFNA(VLOOKUP(N613&amp;G613,'By Class Overall'!A:G,7,FALSE),0)</f>
        <v>16</v>
      </c>
    </row>
    <row r="614" spans="1:17" x14ac:dyDescent="0.25">
      <c r="A614" s="25">
        <v>3</v>
      </c>
      <c r="B614" s="25" t="s">
        <v>12</v>
      </c>
      <c r="C614" s="25" t="s">
        <v>102</v>
      </c>
      <c r="D614" s="25" t="s">
        <v>151</v>
      </c>
      <c r="E614" s="25" t="s">
        <v>151</v>
      </c>
      <c r="F614" s="25">
        <v>870</v>
      </c>
      <c r="G614" s="25" t="s">
        <v>40</v>
      </c>
      <c r="H614" s="25">
        <v>2</v>
      </c>
      <c r="I614" s="25" t="s">
        <v>640</v>
      </c>
      <c r="J614" s="25" t="s">
        <v>151</v>
      </c>
      <c r="K614" s="25">
        <v>9.8000000000000004E-2</v>
      </c>
      <c r="L614" s="25" t="s">
        <v>41</v>
      </c>
      <c r="M614" s="25" t="s">
        <v>42</v>
      </c>
      <c r="N614" s="25" t="s">
        <v>102</v>
      </c>
      <c r="O614" s="25">
        <v>0</v>
      </c>
      <c r="P614" s="8">
        <f>_xlfn.IFNA(VLOOKUP(N614&amp;G614,'By Class Overall'!A:F,6,FALSE),0)</f>
        <v>0</v>
      </c>
      <c r="Q614" s="8">
        <f>_xlfn.IFNA(VLOOKUP(N614&amp;G614,'By Class Overall'!A:G,7,FALSE),0)</f>
        <v>16</v>
      </c>
    </row>
    <row r="615" spans="1:17" x14ac:dyDescent="0.25">
      <c r="A615" s="25">
        <v>3</v>
      </c>
      <c r="B615" s="21" t="s">
        <v>12</v>
      </c>
      <c r="C615" s="25" t="s">
        <v>102</v>
      </c>
      <c r="D615" s="25" t="s">
        <v>38</v>
      </c>
      <c r="E615" s="25" t="s">
        <v>38</v>
      </c>
      <c r="F615" s="25">
        <v>89</v>
      </c>
      <c r="G615" s="25" t="s">
        <v>215</v>
      </c>
      <c r="H615" s="25"/>
      <c r="I615" s="25" t="s">
        <v>160</v>
      </c>
      <c r="J615" s="25" t="s">
        <v>38</v>
      </c>
      <c r="K615" s="25"/>
      <c r="L615" s="25" t="s">
        <v>501</v>
      </c>
      <c r="M615" s="25" t="s">
        <v>216</v>
      </c>
      <c r="N615" s="25" t="s">
        <v>102</v>
      </c>
      <c r="O615" s="25">
        <v>0</v>
      </c>
      <c r="P615" s="8">
        <f>_xlfn.IFNA(VLOOKUP(N615&amp;G615,'By Class Overall'!A:F,6,FALSE),0)</f>
        <v>0</v>
      </c>
      <c r="Q615" s="8">
        <f>_xlfn.IFNA(VLOOKUP(N615&amp;G615,'By Class Overall'!A:G,7,FALSE),0)</f>
        <v>0</v>
      </c>
    </row>
    <row r="616" spans="1:17" x14ac:dyDescent="0.25">
      <c r="A616" s="25">
        <v>3</v>
      </c>
      <c r="B616" s="25" t="s">
        <v>12</v>
      </c>
      <c r="C616" s="25" t="s">
        <v>102</v>
      </c>
      <c r="D616" s="25" t="s">
        <v>38</v>
      </c>
      <c r="E616" s="25" t="s">
        <v>38</v>
      </c>
      <c r="F616" s="25">
        <v>177</v>
      </c>
      <c r="G616" s="25" t="s">
        <v>51</v>
      </c>
      <c r="H616" s="25"/>
      <c r="I616" s="25" t="s">
        <v>160</v>
      </c>
      <c r="J616" s="25" t="s">
        <v>38</v>
      </c>
      <c r="K616" s="25"/>
      <c r="L616" s="25" t="s">
        <v>28</v>
      </c>
      <c r="M616" s="25" t="s">
        <v>52</v>
      </c>
      <c r="N616" s="25" t="s">
        <v>102</v>
      </c>
      <c r="O616" s="25">
        <v>0</v>
      </c>
      <c r="P616" s="8">
        <f>_xlfn.IFNA(VLOOKUP(N616&amp;G616,'By Class Overall'!A:F,6,FALSE),0)</f>
        <v>22</v>
      </c>
      <c r="Q616" s="8">
        <f>_xlfn.IFNA(VLOOKUP(N616&amp;G616,'By Class Overall'!A:G,7,FALSE),0)</f>
        <v>10</v>
      </c>
    </row>
    <row r="617" spans="1:17" x14ac:dyDescent="0.25">
      <c r="A617" s="25">
        <v>3</v>
      </c>
      <c r="B617" s="25" t="s">
        <v>12</v>
      </c>
      <c r="C617" s="25" t="s">
        <v>102</v>
      </c>
      <c r="D617" s="25" t="s">
        <v>38</v>
      </c>
      <c r="E617" s="25" t="s">
        <v>38</v>
      </c>
      <c r="F617" s="25">
        <v>527</v>
      </c>
      <c r="G617" s="25" t="s">
        <v>49</v>
      </c>
      <c r="H617" s="25"/>
      <c r="I617" s="25" t="s">
        <v>160</v>
      </c>
      <c r="J617" s="25" t="s">
        <v>38</v>
      </c>
      <c r="K617" s="25"/>
      <c r="L617" s="25" t="s">
        <v>15</v>
      </c>
      <c r="M617" s="25" t="s">
        <v>57</v>
      </c>
      <c r="N617" s="25" t="s">
        <v>102</v>
      </c>
      <c r="O617" s="25">
        <v>0</v>
      </c>
      <c r="P617" s="8">
        <f>_xlfn.IFNA(VLOOKUP(N617&amp;G617,'By Class Overall'!A:F,6,FALSE),0)</f>
        <v>0</v>
      </c>
      <c r="Q617" s="8">
        <f>_xlfn.IFNA(VLOOKUP(N617&amp;G617,'By Class Overall'!A:G,7,FALSE),0)</f>
        <v>0</v>
      </c>
    </row>
    <row r="618" spans="1:17" x14ac:dyDescent="0.25">
      <c r="A618" s="25">
        <v>3</v>
      </c>
      <c r="B618" s="21" t="s">
        <v>12</v>
      </c>
      <c r="C618" s="25" t="s">
        <v>102</v>
      </c>
      <c r="D618" s="25" t="s">
        <v>38</v>
      </c>
      <c r="E618" s="25" t="s">
        <v>38</v>
      </c>
      <c r="F618" s="25">
        <v>121</v>
      </c>
      <c r="G618" s="25" t="s">
        <v>59</v>
      </c>
      <c r="H618" s="25"/>
      <c r="I618" s="25" t="s">
        <v>160</v>
      </c>
      <c r="J618" s="25" t="s">
        <v>38</v>
      </c>
      <c r="K618" s="25"/>
      <c r="L618" s="25" t="s">
        <v>60</v>
      </c>
      <c r="M618" s="25" t="s">
        <v>57</v>
      </c>
      <c r="N618" s="25" t="s">
        <v>102</v>
      </c>
      <c r="O618" s="25">
        <v>0</v>
      </c>
      <c r="P618" s="8">
        <f>_xlfn.IFNA(VLOOKUP(N618&amp;G618,'By Class Overall'!A:F,6,FALSE),0)</f>
        <v>0</v>
      </c>
      <c r="Q618" s="8">
        <f>_xlfn.IFNA(VLOOKUP(N618&amp;G618,'By Class Overall'!A:G,7,FALSE),0)</f>
        <v>0</v>
      </c>
    </row>
    <row r="619" spans="1:17" x14ac:dyDescent="0.25">
      <c r="A619" s="25">
        <v>3</v>
      </c>
      <c r="B619" s="25" t="s">
        <v>12</v>
      </c>
      <c r="C619" s="25" t="s">
        <v>102</v>
      </c>
      <c r="D619" s="25" t="s">
        <v>38</v>
      </c>
      <c r="E619" s="25" t="s">
        <v>38</v>
      </c>
      <c r="F619" s="25">
        <v>49</v>
      </c>
      <c r="G619" s="25" t="s">
        <v>47</v>
      </c>
      <c r="H619" s="25"/>
      <c r="I619" s="25" t="s">
        <v>160</v>
      </c>
      <c r="J619" s="25" t="s">
        <v>38</v>
      </c>
      <c r="K619" s="25"/>
      <c r="L619" s="25" t="s">
        <v>14</v>
      </c>
      <c r="M619" s="25" t="s">
        <v>48</v>
      </c>
      <c r="N619" s="25" t="s">
        <v>102</v>
      </c>
      <c r="O619" s="25">
        <v>0</v>
      </c>
      <c r="P619" s="8">
        <f>_xlfn.IFNA(VLOOKUP(N619&amp;G619,'By Class Overall'!A:F,6,FALSE),0)</f>
        <v>0</v>
      </c>
      <c r="Q619" s="8">
        <f>_xlfn.IFNA(VLOOKUP(N619&amp;G619,'By Class Overall'!A:G,7,FALSE),0)</f>
        <v>0</v>
      </c>
    </row>
    <row r="620" spans="1:17" x14ac:dyDescent="0.25">
      <c r="A620" s="25">
        <v>3</v>
      </c>
      <c r="B620" s="25" t="s">
        <v>12</v>
      </c>
      <c r="C620" s="25" t="s">
        <v>102</v>
      </c>
      <c r="D620" s="25" t="s">
        <v>38</v>
      </c>
      <c r="E620" s="25" t="s">
        <v>38</v>
      </c>
      <c r="F620" s="25">
        <v>39</v>
      </c>
      <c r="G620" s="25" t="s">
        <v>53</v>
      </c>
      <c r="H620" s="25"/>
      <c r="I620" s="25" t="s">
        <v>160</v>
      </c>
      <c r="J620" s="25" t="s">
        <v>38</v>
      </c>
      <c r="K620" s="25"/>
      <c r="L620" s="25" t="s">
        <v>34</v>
      </c>
      <c r="M620" s="25" t="s">
        <v>55</v>
      </c>
      <c r="N620" s="25" t="s">
        <v>102</v>
      </c>
      <c r="O620" s="25">
        <v>0</v>
      </c>
      <c r="P620" s="8">
        <f>_xlfn.IFNA(VLOOKUP(N620&amp;G620,'By Class Overall'!A:F,6,FALSE),0)</f>
        <v>0</v>
      </c>
      <c r="Q620" s="8">
        <f>_xlfn.IFNA(VLOOKUP(N620&amp;G620,'By Class Overall'!A:G,7,FALSE),0)</f>
        <v>0</v>
      </c>
    </row>
    <row r="621" spans="1:17" x14ac:dyDescent="0.25">
      <c r="A621" s="25">
        <v>3</v>
      </c>
      <c r="B621" s="21" t="s">
        <v>12</v>
      </c>
      <c r="C621" s="25" t="s">
        <v>102</v>
      </c>
      <c r="D621" s="25" t="s">
        <v>38</v>
      </c>
      <c r="E621" s="25" t="s">
        <v>38</v>
      </c>
      <c r="F621" s="25">
        <v>38</v>
      </c>
      <c r="G621" s="25" t="s">
        <v>471</v>
      </c>
      <c r="H621" s="25"/>
      <c r="I621" s="25" t="s">
        <v>160</v>
      </c>
      <c r="J621" s="25" t="s">
        <v>38</v>
      </c>
      <c r="K621" s="25"/>
      <c r="L621" s="25" t="s">
        <v>17</v>
      </c>
      <c r="M621" s="25" t="s">
        <v>472</v>
      </c>
      <c r="N621" s="25" t="s">
        <v>102</v>
      </c>
      <c r="O621" s="25">
        <v>0</v>
      </c>
      <c r="P621" s="8">
        <f>_xlfn.IFNA(VLOOKUP(N621&amp;G621,'By Class Overall'!A:F,6,FALSE),0)</f>
        <v>0</v>
      </c>
      <c r="Q621" s="8">
        <f>_xlfn.IFNA(VLOOKUP(N621&amp;G621,'By Class Overall'!A:G,7,FALSE),0)</f>
        <v>0</v>
      </c>
    </row>
    <row r="622" spans="1:17" x14ac:dyDescent="0.25">
      <c r="A622" s="25">
        <v>3</v>
      </c>
      <c r="B622" s="25" t="s">
        <v>12</v>
      </c>
      <c r="C622" s="25" t="s">
        <v>102</v>
      </c>
      <c r="D622" s="25" t="s">
        <v>38</v>
      </c>
      <c r="E622" s="25" t="s">
        <v>38</v>
      </c>
      <c r="F622" s="25">
        <v>84</v>
      </c>
      <c r="G622" s="25" t="s">
        <v>45</v>
      </c>
      <c r="H622" s="25"/>
      <c r="I622" s="25" t="s">
        <v>160</v>
      </c>
      <c r="J622" s="25" t="s">
        <v>38</v>
      </c>
      <c r="K622" s="25"/>
      <c r="L622" s="25" t="s">
        <v>15</v>
      </c>
      <c r="M622" s="25" t="s">
        <v>46</v>
      </c>
      <c r="N622" s="25" t="s">
        <v>102</v>
      </c>
      <c r="O622" s="25">
        <v>0</v>
      </c>
      <c r="P622" s="8">
        <f>_xlfn.IFNA(VLOOKUP(N622&amp;G622,'By Class Overall'!A:F,6,FALSE),0)</f>
        <v>0</v>
      </c>
      <c r="Q622" s="8">
        <f>_xlfn.IFNA(VLOOKUP(N622&amp;G622,'By Class Overall'!A:G,7,FALSE),0)</f>
        <v>0</v>
      </c>
    </row>
    <row r="623" spans="1:17" x14ac:dyDescent="0.25">
      <c r="A623" s="25">
        <v>3</v>
      </c>
      <c r="B623" s="25" t="s">
        <v>12</v>
      </c>
      <c r="C623" s="25" t="s">
        <v>91</v>
      </c>
      <c r="D623" s="25">
        <v>1</v>
      </c>
      <c r="E623" s="25">
        <v>1</v>
      </c>
      <c r="F623" s="25">
        <v>107</v>
      </c>
      <c r="G623" s="25" t="s">
        <v>30</v>
      </c>
      <c r="H623" s="25">
        <v>7</v>
      </c>
      <c r="I623" s="25" t="s">
        <v>641</v>
      </c>
      <c r="J623" s="25"/>
      <c r="K623" s="25"/>
      <c r="L623" s="25" t="s">
        <v>31</v>
      </c>
      <c r="M623" s="25" t="s">
        <v>32</v>
      </c>
      <c r="N623" s="25" t="s">
        <v>91</v>
      </c>
      <c r="O623" s="25">
        <v>50</v>
      </c>
      <c r="P623" s="8">
        <f>_xlfn.IFNA(VLOOKUP(N623&amp;G623,'By Class Overall'!A:F,6,FALSE),0)</f>
        <v>150</v>
      </c>
      <c r="Q623" s="8">
        <f>_xlfn.IFNA(VLOOKUP(N623&amp;G623,'By Class Overall'!A:G,7,FALSE),0)</f>
        <v>1</v>
      </c>
    </row>
    <row r="624" spans="1:17" x14ac:dyDescent="0.25">
      <c r="A624" s="25">
        <v>3</v>
      </c>
      <c r="B624" s="21" t="s">
        <v>12</v>
      </c>
      <c r="C624" s="25" t="s">
        <v>91</v>
      </c>
      <c r="D624" s="25">
        <v>2</v>
      </c>
      <c r="E624" s="25">
        <v>2</v>
      </c>
      <c r="F624" s="25">
        <v>412</v>
      </c>
      <c r="G624" s="25" t="s">
        <v>443</v>
      </c>
      <c r="H624" s="25">
        <v>7</v>
      </c>
      <c r="I624" s="25" t="s">
        <v>642</v>
      </c>
      <c r="J624" s="25">
        <v>6.8949999999999996</v>
      </c>
      <c r="K624" s="25">
        <v>6.8949999999999996</v>
      </c>
      <c r="L624" s="25" t="s">
        <v>39</v>
      </c>
      <c r="M624" s="25" t="s">
        <v>445</v>
      </c>
      <c r="N624" s="25" t="s">
        <v>91</v>
      </c>
      <c r="O624" s="25">
        <v>40</v>
      </c>
      <c r="P624" s="8">
        <f>_xlfn.IFNA(VLOOKUP(N624&amp;G624,'By Class Overall'!A:F,6,FALSE),0)</f>
        <v>40</v>
      </c>
      <c r="Q624" s="8">
        <f>_xlfn.IFNA(VLOOKUP(N624&amp;G624,'By Class Overall'!A:G,7,FALSE),0)</f>
        <v>5</v>
      </c>
    </row>
    <row r="625" spans="1:17" x14ac:dyDescent="0.25">
      <c r="A625" s="25">
        <v>3</v>
      </c>
      <c r="B625" s="25" t="s">
        <v>12</v>
      </c>
      <c r="C625" s="25" t="s">
        <v>91</v>
      </c>
      <c r="D625" s="25">
        <v>3</v>
      </c>
      <c r="E625" s="25">
        <v>3</v>
      </c>
      <c r="F625" s="25">
        <v>258</v>
      </c>
      <c r="G625" s="25" t="s">
        <v>75</v>
      </c>
      <c r="H625" s="25">
        <v>7</v>
      </c>
      <c r="I625" s="25" t="s">
        <v>643</v>
      </c>
      <c r="J625" s="25">
        <v>22.838000000000001</v>
      </c>
      <c r="K625" s="25">
        <v>15.943</v>
      </c>
      <c r="L625" s="25" t="s">
        <v>152</v>
      </c>
      <c r="M625" s="25" t="s">
        <v>76</v>
      </c>
      <c r="N625" s="25" t="s">
        <v>91</v>
      </c>
      <c r="O625" s="25">
        <v>32</v>
      </c>
      <c r="P625" s="8">
        <f>_xlfn.IFNA(VLOOKUP(N625&amp;G625,'By Class Overall'!A:F,6,FALSE),0)</f>
        <v>64</v>
      </c>
      <c r="Q625" s="8">
        <f>_xlfn.IFNA(VLOOKUP(N625&amp;G625,'By Class Overall'!A:G,7,FALSE),0)</f>
        <v>3</v>
      </c>
    </row>
    <row r="626" spans="1:17" x14ac:dyDescent="0.25">
      <c r="A626" s="25">
        <v>3</v>
      </c>
      <c r="B626" s="25" t="s">
        <v>12</v>
      </c>
      <c r="C626" s="25" t="s">
        <v>91</v>
      </c>
      <c r="D626" s="25">
        <v>6</v>
      </c>
      <c r="E626" s="25">
        <v>4</v>
      </c>
      <c r="F626" s="25">
        <v>317</v>
      </c>
      <c r="G626" s="25" t="s">
        <v>267</v>
      </c>
      <c r="H626" s="25">
        <v>7</v>
      </c>
      <c r="I626" s="25" t="s">
        <v>644</v>
      </c>
      <c r="J626" s="26">
        <v>7.4159722222222238E-4</v>
      </c>
      <c r="K626" s="25">
        <v>1.619</v>
      </c>
      <c r="L626" s="25" t="s">
        <v>269</v>
      </c>
      <c r="M626" s="25" t="s">
        <v>270</v>
      </c>
      <c r="N626" s="25" t="s">
        <v>91</v>
      </c>
      <c r="O626" s="25">
        <v>26</v>
      </c>
      <c r="P626" s="8">
        <f>_xlfn.IFNA(VLOOKUP(N626&amp;G626,'By Class Overall'!A:F,6,FALSE),0)</f>
        <v>78</v>
      </c>
      <c r="Q626" s="8">
        <f>_xlfn.IFNA(VLOOKUP(N626&amp;G626,'By Class Overall'!A:G,7,FALSE),0)</f>
        <v>2</v>
      </c>
    </row>
    <row r="627" spans="1:17" x14ac:dyDescent="0.25">
      <c r="A627" s="25">
        <v>3</v>
      </c>
      <c r="B627" s="21" t="s">
        <v>12</v>
      </c>
      <c r="C627" s="25" t="s">
        <v>91</v>
      </c>
      <c r="D627" s="25">
        <v>7</v>
      </c>
      <c r="E627" s="25">
        <v>5</v>
      </c>
      <c r="F627" s="25">
        <v>369</v>
      </c>
      <c r="G627" s="25" t="s">
        <v>141</v>
      </c>
      <c r="H627" s="25">
        <v>7</v>
      </c>
      <c r="I627" s="25" t="s">
        <v>645</v>
      </c>
      <c r="J627" s="26">
        <v>7.48761574074074E-4</v>
      </c>
      <c r="K627" s="25">
        <v>0.61899999999999999</v>
      </c>
      <c r="L627" s="25" t="s">
        <v>142</v>
      </c>
      <c r="M627" s="25" t="s">
        <v>203</v>
      </c>
      <c r="N627" s="25" t="s">
        <v>91</v>
      </c>
      <c r="O627" s="25">
        <v>22</v>
      </c>
      <c r="P627" s="8">
        <f>_xlfn.IFNA(VLOOKUP(N627&amp;G627,'By Class Overall'!A:F,6,FALSE),0)</f>
        <v>44</v>
      </c>
      <c r="Q627" s="8">
        <f>_xlfn.IFNA(VLOOKUP(N627&amp;G627,'By Class Overall'!A:G,7,FALSE),0)</f>
        <v>4</v>
      </c>
    </row>
    <row r="628" spans="1:17" x14ac:dyDescent="0.25">
      <c r="A628" s="25">
        <v>3</v>
      </c>
      <c r="B628" s="25" t="s">
        <v>12</v>
      </c>
      <c r="C628" s="25" t="s">
        <v>91</v>
      </c>
      <c r="D628" s="25" t="s">
        <v>38</v>
      </c>
      <c r="E628" s="25" t="s">
        <v>38</v>
      </c>
      <c r="F628" s="25">
        <v>607</v>
      </c>
      <c r="G628" s="25" t="s">
        <v>37</v>
      </c>
      <c r="H628" s="25"/>
      <c r="I628" s="25" t="s">
        <v>160</v>
      </c>
      <c r="J628" s="25" t="s">
        <v>38</v>
      </c>
      <c r="K628" s="25"/>
      <c r="L628" s="25" t="s">
        <v>93</v>
      </c>
      <c r="M628" s="25" t="s">
        <v>187</v>
      </c>
      <c r="N628" s="25" t="s">
        <v>91</v>
      </c>
      <c r="O628" s="25">
        <v>0</v>
      </c>
      <c r="P628" s="8">
        <f>_xlfn.IFNA(VLOOKUP(N628&amp;G628,'By Class Overall'!A:F,6,FALSE),0)</f>
        <v>0</v>
      </c>
      <c r="Q628" s="8">
        <f>_xlfn.IFNA(VLOOKUP(N628&amp;G628,'By Class Overall'!A:G,7,FALSE),0)</f>
        <v>0</v>
      </c>
    </row>
    <row r="629" spans="1:17" x14ac:dyDescent="0.25">
      <c r="A629" s="25">
        <v>3</v>
      </c>
      <c r="B629" s="25" t="s">
        <v>12</v>
      </c>
      <c r="C629" s="25" t="s">
        <v>92</v>
      </c>
      <c r="D629" s="25">
        <v>4</v>
      </c>
      <c r="E629" s="25">
        <v>1</v>
      </c>
      <c r="F629" s="25">
        <v>934</v>
      </c>
      <c r="G629" s="25" t="s">
        <v>530</v>
      </c>
      <c r="H629" s="25">
        <v>7</v>
      </c>
      <c r="I629" s="25" t="s">
        <v>648</v>
      </c>
      <c r="J629" s="25">
        <v>53.695999999999998</v>
      </c>
      <c r="K629" s="25">
        <v>30.858000000000001</v>
      </c>
      <c r="L629" s="25" t="s">
        <v>585</v>
      </c>
      <c r="M629" s="25" t="s">
        <v>532</v>
      </c>
      <c r="N629" s="25" t="s">
        <v>92</v>
      </c>
      <c r="O629" s="25">
        <v>50</v>
      </c>
      <c r="P629" s="8">
        <f>_xlfn.IFNA(VLOOKUP(N629&amp;G629,'By Class Overall'!A:F,6,FALSE),0)</f>
        <v>50</v>
      </c>
      <c r="Q629" s="8">
        <f>_xlfn.IFNA(VLOOKUP(N629&amp;G629,'By Class Overall'!A:G,7,FALSE),0)</f>
        <v>5</v>
      </c>
    </row>
    <row r="630" spans="1:17" x14ac:dyDescent="0.25">
      <c r="A630" s="25">
        <v>3</v>
      </c>
      <c r="B630" s="25" t="s">
        <v>12</v>
      </c>
      <c r="C630" s="25" t="s">
        <v>92</v>
      </c>
      <c r="D630" s="25">
        <v>5</v>
      </c>
      <c r="E630" s="25">
        <v>2</v>
      </c>
      <c r="F630" s="25">
        <v>32</v>
      </c>
      <c r="G630" s="25" t="s">
        <v>94</v>
      </c>
      <c r="H630" s="25">
        <v>7</v>
      </c>
      <c r="I630" s="25" t="s">
        <v>649</v>
      </c>
      <c r="J630" s="26">
        <v>7.2285879629629642E-4</v>
      </c>
      <c r="K630" s="25">
        <v>8.7590000000000003</v>
      </c>
      <c r="L630" s="25" t="s">
        <v>95</v>
      </c>
      <c r="M630" s="25" t="s">
        <v>96</v>
      </c>
      <c r="N630" s="25" t="s">
        <v>92</v>
      </c>
      <c r="O630" s="25">
        <v>40</v>
      </c>
      <c r="P630" s="8">
        <f>_xlfn.IFNA(VLOOKUP(N630&amp;G630,'By Class Overall'!A:F,6,FALSE),0)</f>
        <v>90</v>
      </c>
      <c r="Q630" s="8">
        <f>_xlfn.IFNA(VLOOKUP(N630&amp;G630,'By Class Overall'!A:G,7,FALSE),0)</f>
        <v>2</v>
      </c>
    </row>
    <row r="631" spans="1:17" x14ac:dyDescent="0.25">
      <c r="A631" s="25">
        <v>3</v>
      </c>
      <c r="B631" s="21" t="s">
        <v>12</v>
      </c>
      <c r="C631" s="25" t="s">
        <v>92</v>
      </c>
      <c r="D631" s="25">
        <v>8</v>
      </c>
      <c r="E631" s="25">
        <v>3</v>
      </c>
      <c r="F631" s="25">
        <v>660</v>
      </c>
      <c r="G631" s="25" t="s">
        <v>35</v>
      </c>
      <c r="H631" s="25">
        <v>7</v>
      </c>
      <c r="I631" s="25" t="s">
        <v>650</v>
      </c>
      <c r="J631" s="26">
        <v>9.1277777777777787E-4</v>
      </c>
      <c r="K631" s="25">
        <v>14.170999999999999</v>
      </c>
      <c r="L631" s="25" t="s">
        <v>79</v>
      </c>
      <c r="M631" s="25" t="s">
        <v>36</v>
      </c>
      <c r="N631" s="25" t="s">
        <v>92</v>
      </c>
      <c r="O631" s="25">
        <v>32</v>
      </c>
      <c r="P631" s="8">
        <f>_xlfn.IFNA(VLOOKUP(N631&amp;G631,'By Class Overall'!A:F,6,FALSE),0)</f>
        <v>104</v>
      </c>
      <c r="Q631" s="8">
        <f>_xlfn.IFNA(VLOOKUP(N631&amp;G631,'By Class Overall'!A:G,7,FALSE),0)</f>
        <v>1</v>
      </c>
    </row>
    <row r="632" spans="1:17" x14ac:dyDescent="0.25">
      <c r="A632" s="25">
        <v>3</v>
      </c>
      <c r="B632" s="25" t="s">
        <v>12</v>
      </c>
      <c r="C632" s="25" t="s">
        <v>92</v>
      </c>
      <c r="D632" s="25">
        <v>9</v>
      </c>
      <c r="E632" s="25">
        <v>4</v>
      </c>
      <c r="F632" s="25">
        <v>113</v>
      </c>
      <c r="G632" s="25" t="s">
        <v>149</v>
      </c>
      <c r="H632" s="25">
        <v>7</v>
      </c>
      <c r="I632" s="25" t="s">
        <v>651</v>
      </c>
      <c r="J632" s="26">
        <v>9.7478009259259263E-4</v>
      </c>
      <c r="K632" s="25">
        <v>5.3570000000000002</v>
      </c>
      <c r="L632" s="25" t="s">
        <v>206</v>
      </c>
      <c r="M632" s="25" t="s">
        <v>436</v>
      </c>
      <c r="N632" s="25" t="s">
        <v>92</v>
      </c>
      <c r="O632" s="25">
        <v>26</v>
      </c>
      <c r="P632" s="8">
        <f>_xlfn.IFNA(VLOOKUP(N632&amp;G632,'By Class Overall'!A:F,6,FALSE),0)</f>
        <v>58</v>
      </c>
      <c r="Q632" s="8">
        <f>_xlfn.IFNA(VLOOKUP(N632&amp;G632,'By Class Overall'!A:G,7,FALSE),0)</f>
        <v>4</v>
      </c>
    </row>
    <row r="633" spans="1:17" x14ac:dyDescent="0.25">
      <c r="A633" s="25">
        <v>3</v>
      </c>
      <c r="B633" s="25" t="s">
        <v>12</v>
      </c>
      <c r="C633" s="25" t="s">
        <v>92</v>
      </c>
      <c r="D633" s="25">
        <v>10</v>
      </c>
      <c r="E633" s="25">
        <v>5</v>
      </c>
      <c r="F633" s="25">
        <v>142</v>
      </c>
      <c r="G633" s="25" t="s">
        <v>138</v>
      </c>
      <c r="H633" s="25">
        <v>7</v>
      </c>
      <c r="I633" s="25" t="s">
        <v>646</v>
      </c>
      <c r="J633" s="26">
        <v>1.2614930555555554E-3</v>
      </c>
      <c r="K633" s="25">
        <v>24.771999999999998</v>
      </c>
      <c r="L633" s="25" t="s">
        <v>229</v>
      </c>
      <c r="M633" s="25" t="s">
        <v>162</v>
      </c>
      <c r="N633" s="25" t="s">
        <v>92</v>
      </c>
      <c r="O633" s="25">
        <v>22</v>
      </c>
      <c r="P633" s="8">
        <f>_xlfn.IFNA(VLOOKUP(N633&amp;G633,'By Class Overall'!A:F,6,FALSE),0)</f>
        <v>74</v>
      </c>
      <c r="Q633" s="8">
        <f>_xlfn.IFNA(VLOOKUP(N633&amp;G633,'By Class Overall'!A:G,7,FALSE),0)</f>
        <v>3</v>
      </c>
    </row>
    <row r="634" spans="1:17" x14ac:dyDescent="0.25">
      <c r="A634" s="25">
        <v>3</v>
      </c>
      <c r="B634" s="21" t="s">
        <v>12</v>
      </c>
      <c r="C634" s="25" t="s">
        <v>92</v>
      </c>
      <c r="D634" s="25">
        <v>11</v>
      </c>
      <c r="E634" s="25">
        <v>6</v>
      </c>
      <c r="F634" s="25">
        <v>217</v>
      </c>
      <c r="G634" s="25" t="s">
        <v>72</v>
      </c>
      <c r="H634" s="25">
        <v>6</v>
      </c>
      <c r="I634" s="25" t="s">
        <v>647</v>
      </c>
      <c r="J634" s="25" t="s">
        <v>64</v>
      </c>
      <c r="K634" s="25" t="s">
        <v>64</v>
      </c>
      <c r="L634" s="25" t="s">
        <v>73</v>
      </c>
      <c r="M634" s="25" t="s">
        <v>42</v>
      </c>
      <c r="N634" s="25" t="s">
        <v>92</v>
      </c>
      <c r="O634" s="25">
        <v>20</v>
      </c>
      <c r="P634" s="8">
        <f>_xlfn.IFNA(VLOOKUP(N634&amp;G634,'By Class Overall'!A:F,6,FALSE),0)</f>
        <v>20</v>
      </c>
      <c r="Q634" s="8">
        <f>_xlfn.IFNA(VLOOKUP(N634&amp;G634,'By Class Overall'!A:G,7,FALSE),0)</f>
        <v>8</v>
      </c>
    </row>
    <row r="635" spans="1:17" x14ac:dyDescent="0.25">
      <c r="A635" s="25">
        <v>3</v>
      </c>
      <c r="B635" s="21" t="s">
        <v>12</v>
      </c>
      <c r="C635" s="25" t="s">
        <v>115</v>
      </c>
      <c r="D635" s="25">
        <v>4</v>
      </c>
      <c r="E635" s="25">
        <v>1</v>
      </c>
      <c r="F635" s="25">
        <v>79</v>
      </c>
      <c r="G635" s="25" t="s">
        <v>419</v>
      </c>
      <c r="H635" s="25">
        <v>7</v>
      </c>
      <c r="I635" s="25" t="s">
        <v>659</v>
      </c>
      <c r="J635" s="25">
        <v>19.326000000000001</v>
      </c>
      <c r="K635" s="25">
        <v>4.5289999999999999</v>
      </c>
      <c r="L635" s="25" t="s">
        <v>420</v>
      </c>
      <c r="M635" s="25" t="s">
        <v>421</v>
      </c>
      <c r="N635" s="25" t="s">
        <v>115</v>
      </c>
      <c r="O635" s="25">
        <v>50</v>
      </c>
      <c r="P635" s="8">
        <f>_xlfn.IFNA(VLOOKUP(N635&amp;G635,'By Class Overall'!A:F,6,FALSE),0)</f>
        <v>50</v>
      </c>
      <c r="Q635" s="8">
        <f>_xlfn.IFNA(VLOOKUP(N635&amp;G635,'By Class Overall'!A:G,7,FALSE),0)</f>
        <v>7</v>
      </c>
    </row>
    <row r="636" spans="1:17" x14ac:dyDescent="0.25">
      <c r="A636" s="25">
        <v>3</v>
      </c>
      <c r="B636" s="25" t="s">
        <v>12</v>
      </c>
      <c r="C636" s="25" t="s">
        <v>115</v>
      </c>
      <c r="D636" s="25">
        <v>5</v>
      </c>
      <c r="E636" s="25">
        <v>2</v>
      </c>
      <c r="F636" s="25">
        <v>122</v>
      </c>
      <c r="G636" s="25" t="s">
        <v>56</v>
      </c>
      <c r="H636" s="25">
        <v>7</v>
      </c>
      <c r="I636" s="25" t="s">
        <v>660</v>
      </c>
      <c r="J636" s="25">
        <v>19.649999999999999</v>
      </c>
      <c r="K636" s="25">
        <v>0.32400000000000001</v>
      </c>
      <c r="L636" s="25" t="s">
        <v>17</v>
      </c>
      <c r="M636" s="25" t="s">
        <v>510</v>
      </c>
      <c r="N636" s="25" t="s">
        <v>115</v>
      </c>
      <c r="O636" s="25">
        <v>40</v>
      </c>
      <c r="P636" s="8">
        <f>_xlfn.IFNA(VLOOKUP(N636&amp;G636,'By Class Overall'!A:F,6,FALSE),0)</f>
        <v>52</v>
      </c>
      <c r="Q636" s="8">
        <f>_xlfn.IFNA(VLOOKUP(N636&amp;G636,'By Class Overall'!A:G,7,FALSE),0)</f>
        <v>6</v>
      </c>
    </row>
    <row r="637" spans="1:17" x14ac:dyDescent="0.25">
      <c r="A637" s="25">
        <v>3</v>
      </c>
      <c r="B637" s="25" t="s">
        <v>12</v>
      </c>
      <c r="C637" s="25" t="s">
        <v>115</v>
      </c>
      <c r="D637" s="25">
        <v>6</v>
      </c>
      <c r="E637" s="25">
        <v>3</v>
      </c>
      <c r="F637" s="25">
        <v>53</v>
      </c>
      <c r="G637" s="25" t="s">
        <v>65</v>
      </c>
      <c r="H637" s="25">
        <v>7</v>
      </c>
      <c r="I637" s="25" t="s">
        <v>661</v>
      </c>
      <c r="J637" s="25">
        <v>28.253</v>
      </c>
      <c r="K637" s="25">
        <v>8.6029999999999998</v>
      </c>
      <c r="L637" s="25" t="s">
        <v>17</v>
      </c>
      <c r="M637" s="25" t="s">
        <v>66</v>
      </c>
      <c r="N637" s="25" t="s">
        <v>115</v>
      </c>
      <c r="O637" s="25">
        <v>32</v>
      </c>
      <c r="P637" s="8">
        <f>_xlfn.IFNA(VLOOKUP(N637&amp;G637,'By Class Overall'!A:F,6,FALSE),0)</f>
        <v>98</v>
      </c>
      <c r="Q637" s="8">
        <f>_xlfn.IFNA(VLOOKUP(N637&amp;G637,'By Class Overall'!A:G,7,FALSE),0)</f>
        <v>1</v>
      </c>
    </row>
    <row r="638" spans="1:17" x14ac:dyDescent="0.25">
      <c r="A638" s="25">
        <v>3</v>
      </c>
      <c r="B638" s="21" t="s">
        <v>12</v>
      </c>
      <c r="C638" s="25" t="s">
        <v>115</v>
      </c>
      <c r="D638" s="25">
        <v>8</v>
      </c>
      <c r="E638" s="25">
        <v>4</v>
      </c>
      <c r="F638" s="25">
        <v>464</v>
      </c>
      <c r="G638" s="25" t="s">
        <v>220</v>
      </c>
      <c r="H638" s="25">
        <v>7</v>
      </c>
      <c r="I638" s="25" t="s">
        <v>662</v>
      </c>
      <c r="J638" s="25">
        <v>44.173999999999999</v>
      </c>
      <c r="K638" s="25">
        <v>2.9750000000000001</v>
      </c>
      <c r="L638" s="25" t="s">
        <v>170</v>
      </c>
      <c r="M638" s="25" t="s">
        <v>506</v>
      </c>
      <c r="N638" s="25" t="s">
        <v>115</v>
      </c>
      <c r="O638" s="25">
        <v>26</v>
      </c>
      <c r="P638" s="8">
        <f>_xlfn.IFNA(VLOOKUP(N638&amp;G638,'By Class Overall'!A:F,6,FALSE),0)</f>
        <v>76</v>
      </c>
      <c r="Q638" s="8">
        <f>_xlfn.IFNA(VLOOKUP(N638&amp;G638,'By Class Overall'!A:G,7,FALSE),0)</f>
        <v>3</v>
      </c>
    </row>
    <row r="639" spans="1:17" x14ac:dyDescent="0.25">
      <c r="A639" s="25">
        <v>3</v>
      </c>
      <c r="B639" s="25" t="s">
        <v>12</v>
      </c>
      <c r="C639" s="25" t="s">
        <v>115</v>
      </c>
      <c r="D639" s="25">
        <v>10</v>
      </c>
      <c r="E639" s="25">
        <v>5</v>
      </c>
      <c r="F639" s="25">
        <v>107</v>
      </c>
      <c r="G639" s="25" t="s">
        <v>30</v>
      </c>
      <c r="H639" s="25">
        <v>7</v>
      </c>
      <c r="I639" s="25" t="s">
        <v>652</v>
      </c>
      <c r="J639" s="25">
        <v>57.328000000000003</v>
      </c>
      <c r="K639" s="25">
        <v>12.407999999999999</v>
      </c>
      <c r="L639" s="25" t="s">
        <v>31</v>
      </c>
      <c r="M639" s="25" t="s">
        <v>32</v>
      </c>
      <c r="N639" s="25" t="s">
        <v>115</v>
      </c>
      <c r="O639" s="25">
        <v>22</v>
      </c>
      <c r="P639" s="8">
        <f>_xlfn.IFNA(VLOOKUP(N639&amp;G639,'By Class Overall'!A:F,6,FALSE),0)</f>
        <v>22</v>
      </c>
      <c r="Q639" s="8">
        <f>_xlfn.IFNA(VLOOKUP(N639&amp;G639,'By Class Overall'!A:G,7,FALSE),0)</f>
        <v>12</v>
      </c>
    </row>
    <row r="640" spans="1:17" x14ac:dyDescent="0.25">
      <c r="A640" s="25">
        <v>3</v>
      </c>
      <c r="B640" s="21" t="s">
        <v>12</v>
      </c>
      <c r="C640" s="25" t="s">
        <v>115</v>
      </c>
      <c r="D640" s="25">
        <v>11</v>
      </c>
      <c r="E640" s="25">
        <v>6</v>
      </c>
      <c r="F640" s="25">
        <v>58</v>
      </c>
      <c r="G640" s="25" t="s">
        <v>153</v>
      </c>
      <c r="H640" s="25">
        <v>7</v>
      </c>
      <c r="I640" s="25" t="s">
        <v>653</v>
      </c>
      <c r="J640" s="25">
        <v>58.720999999999997</v>
      </c>
      <c r="K640" s="25">
        <v>1.393</v>
      </c>
      <c r="L640" s="25" t="s">
        <v>154</v>
      </c>
      <c r="M640" s="25" t="s">
        <v>67</v>
      </c>
      <c r="N640" s="25" t="s">
        <v>115</v>
      </c>
      <c r="O640" s="25">
        <v>20</v>
      </c>
      <c r="P640" s="8">
        <f>_xlfn.IFNA(VLOOKUP(N640&amp;G640,'By Class Overall'!A:F,6,FALSE),0)</f>
        <v>78</v>
      </c>
      <c r="Q640" s="8">
        <f>_xlfn.IFNA(VLOOKUP(N640&amp;G640,'By Class Overall'!A:G,7,FALSE),0)</f>
        <v>2</v>
      </c>
    </row>
    <row r="641" spans="1:17" x14ac:dyDescent="0.25">
      <c r="A641" s="25">
        <v>3</v>
      </c>
      <c r="B641" s="25" t="s">
        <v>12</v>
      </c>
      <c r="C641" s="25" t="s">
        <v>115</v>
      </c>
      <c r="D641" s="25">
        <v>12</v>
      </c>
      <c r="E641" s="25">
        <v>7</v>
      </c>
      <c r="F641" s="25">
        <v>136</v>
      </c>
      <c r="G641" s="25" t="s">
        <v>18</v>
      </c>
      <c r="H641" s="25">
        <v>7</v>
      </c>
      <c r="I641" s="25" t="s">
        <v>654</v>
      </c>
      <c r="J641" s="26">
        <v>6.9989583333333329E-4</v>
      </c>
      <c r="K641" s="25">
        <v>1.75</v>
      </c>
      <c r="L641" s="25" t="s">
        <v>148</v>
      </c>
      <c r="M641" s="25" t="s">
        <v>20</v>
      </c>
      <c r="N641" s="25" t="s">
        <v>115</v>
      </c>
      <c r="O641" s="25">
        <v>18</v>
      </c>
      <c r="P641" s="8">
        <f>_xlfn.IFNA(VLOOKUP(N641&amp;G641,'By Class Overall'!A:F,6,FALSE),0)</f>
        <v>62</v>
      </c>
      <c r="Q641" s="8">
        <f>_xlfn.IFNA(VLOOKUP(N641&amp;G641,'By Class Overall'!A:G,7,FALSE),0)</f>
        <v>5</v>
      </c>
    </row>
    <row r="642" spans="1:17" x14ac:dyDescent="0.25">
      <c r="A642" s="25">
        <v>3</v>
      </c>
      <c r="B642" s="25" t="s">
        <v>12</v>
      </c>
      <c r="C642" s="25" t="s">
        <v>115</v>
      </c>
      <c r="D642" s="25">
        <v>13</v>
      </c>
      <c r="E642" s="25">
        <v>8</v>
      </c>
      <c r="F642" s="25">
        <v>101</v>
      </c>
      <c r="G642" s="25" t="s">
        <v>68</v>
      </c>
      <c r="H642" s="25">
        <v>7</v>
      </c>
      <c r="I642" s="25" t="s">
        <v>655</v>
      </c>
      <c r="J642" s="26">
        <v>7.1417824074074081E-4</v>
      </c>
      <c r="K642" s="25">
        <v>1.234</v>
      </c>
      <c r="L642" s="25" t="s">
        <v>28</v>
      </c>
      <c r="M642" s="25" t="s">
        <v>42</v>
      </c>
      <c r="N642" s="25" t="s">
        <v>115</v>
      </c>
      <c r="O642" s="25">
        <v>16</v>
      </c>
      <c r="P642" s="8">
        <f>_xlfn.IFNA(VLOOKUP(N642&amp;G642,'By Class Overall'!A:F,6,FALSE),0)</f>
        <v>16</v>
      </c>
      <c r="Q642" s="8">
        <f>_xlfn.IFNA(VLOOKUP(N642&amp;G642,'By Class Overall'!A:G,7,FALSE),0)</f>
        <v>15</v>
      </c>
    </row>
    <row r="643" spans="1:17" x14ac:dyDescent="0.25">
      <c r="A643" s="25">
        <v>3</v>
      </c>
      <c r="B643" s="21" t="s">
        <v>12</v>
      </c>
      <c r="C643" s="25" t="s">
        <v>115</v>
      </c>
      <c r="D643" s="25">
        <v>15</v>
      </c>
      <c r="E643" s="25">
        <v>9</v>
      </c>
      <c r="F643" s="25">
        <v>310</v>
      </c>
      <c r="G643" s="25" t="s">
        <v>422</v>
      </c>
      <c r="H643" s="25">
        <v>7</v>
      </c>
      <c r="I643" s="25" t="s">
        <v>656</v>
      </c>
      <c r="J643" s="26">
        <v>8.9578703703703706E-4</v>
      </c>
      <c r="K643" s="25">
        <v>7.6319999999999997</v>
      </c>
      <c r="L643" s="25" t="s">
        <v>420</v>
      </c>
      <c r="M643" s="25" t="s">
        <v>423</v>
      </c>
      <c r="N643" s="25" t="s">
        <v>115</v>
      </c>
      <c r="O643" s="25">
        <v>14</v>
      </c>
      <c r="P643" s="8">
        <f>_xlfn.IFNA(VLOOKUP(N643&amp;G643,'By Class Overall'!A:F,6,FALSE),0)</f>
        <v>14</v>
      </c>
      <c r="Q643" s="8">
        <f>_xlfn.IFNA(VLOOKUP(N643&amp;G643,'By Class Overall'!A:G,7,FALSE),0)</f>
        <v>16</v>
      </c>
    </row>
    <row r="644" spans="1:17" x14ac:dyDescent="0.25">
      <c r="A644" s="25">
        <v>3</v>
      </c>
      <c r="B644" s="25" t="s">
        <v>12</v>
      </c>
      <c r="C644" s="25" t="s">
        <v>115</v>
      </c>
      <c r="D644" s="25">
        <v>16</v>
      </c>
      <c r="E644" s="25">
        <v>10</v>
      </c>
      <c r="F644" s="25" t="s">
        <v>217</v>
      </c>
      <c r="G644" s="25" t="s">
        <v>218</v>
      </c>
      <c r="H644" s="25">
        <v>7</v>
      </c>
      <c r="I644" s="25" t="s">
        <v>657</v>
      </c>
      <c r="J644" s="26">
        <v>8.968750000000001E-4</v>
      </c>
      <c r="K644" s="25">
        <v>9.4E-2</v>
      </c>
      <c r="L644" s="25" t="s">
        <v>17</v>
      </c>
      <c r="M644" s="25" t="s">
        <v>219</v>
      </c>
      <c r="N644" s="25" t="s">
        <v>115</v>
      </c>
      <c r="O644" s="25">
        <v>12</v>
      </c>
      <c r="P644" s="8">
        <f>_xlfn.IFNA(VLOOKUP(N644&amp;G644,'By Class Overall'!A:F,6,FALSE),0)</f>
        <v>12</v>
      </c>
      <c r="Q644" s="8">
        <f>_xlfn.IFNA(VLOOKUP(N644&amp;G644,'By Class Overall'!A:G,7,FALSE),0)</f>
        <v>19</v>
      </c>
    </row>
    <row r="645" spans="1:17" x14ac:dyDescent="0.25">
      <c r="A645" s="25">
        <v>3</v>
      </c>
      <c r="B645" s="25" t="s">
        <v>12</v>
      </c>
      <c r="C645" s="25" t="s">
        <v>115</v>
      </c>
      <c r="D645" s="25">
        <v>17</v>
      </c>
      <c r="E645" s="25">
        <v>11</v>
      </c>
      <c r="F645" s="25">
        <v>104</v>
      </c>
      <c r="G645" s="25" t="s">
        <v>180</v>
      </c>
      <c r="H645" s="25">
        <v>7</v>
      </c>
      <c r="I645" s="25" t="s">
        <v>658</v>
      </c>
      <c r="J645" s="26">
        <v>1.1444560185185184E-3</v>
      </c>
      <c r="K645" s="25">
        <v>21.390999999999998</v>
      </c>
      <c r="L645" s="25" t="s">
        <v>181</v>
      </c>
      <c r="M645" s="25" t="s">
        <v>182</v>
      </c>
      <c r="N645" s="25" t="s">
        <v>115</v>
      </c>
      <c r="O645" s="25">
        <v>10</v>
      </c>
      <c r="P645" s="8">
        <f>_xlfn.IFNA(VLOOKUP(N645&amp;G645,'By Class Overall'!A:F,6,FALSE),0)</f>
        <v>36</v>
      </c>
      <c r="Q645" s="8">
        <f>_xlfn.IFNA(VLOOKUP(N645&amp;G645,'By Class Overall'!A:G,7,FALSE),0)</f>
        <v>9</v>
      </c>
    </row>
    <row r="646" spans="1:17" x14ac:dyDescent="0.25">
      <c r="A646" s="25">
        <v>3</v>
      </c>
      <c r="B646" s="25" t="s">
        <v>12</v>
      </c>
      <c r="C646" s="25" t="s">
        <v>115</v>
      </c>
      <c r="D646" s="25" t="s">
        <v>151</v>
      </c>
      <c r="E646" s="25" t="s">
        <v>151</v>
      </c>
      <c r="F646" s="25">
        <v>607</v>
      </c>
      <c r="G646" s="25" t="s">
        <v>37</v>
      </c>
      <c r="H646" s="25">
        <v>5</v>
      </c>
      <c r="I646" s="25" t="s">
        <v>663</v>
      </c>
      <c r="J646" s="25" t="s">
        <v>151</v>
      </c>
      <c r="K646" s="25" t="s">
        <v>61</v>
      </c>
      <c r="L646" s="25" t="s">
        <v>28</v>
      </c>
      <c r="M646" s="25" t="s">
        <v>187</v>
      </c>
      <c r="N646" s="25" t="s">
        <v>115</v>
      </c>
      <c r="O646" s="25">
        <v>9</v>
      </c>
      <c r="P646" s="8">
        <f>_xlfn.IFNA(VLOOKUP(N646&amp;G646,'By Class Overall'!A:F,6,FALSE),0)</f>
        <v>27</v>
      </c>
      <c r="Q646" s="8">
        <f>_xlfn.IFNA(VLOOKUP(N646&amp;G646,'By Class Overall'!A:G,7,FALSE),0)</f>
        <v>11</v>
      </c>
    </row>
    <row r="647" spans="1:17" x14ac:dyDescent="0.25">
      <c r="A647" s="25">
        <v>3</v>
      </c>
      <c r="B647" s="25" t="s">
        <v>12</v>
      </c>
      <c r="C647" s="25" t="s">
        <v>115</v>
      </c>
      <c r="D647" s="25" t="s">
        <v>151</v>
      </c>
      <c r="E647" s="25" t="s">
        <v>151</v>
      </c>
      <c r="F647" s="25">
        <v>117</v>
      </c>
      <c r="G647" s="25" t="s">
        <v>16</v>
      </c>
      <c r="H647" s="25">
        <v>2</v>
      </c>
      <c r="I647" s="25" t="s">
        <v>664</v>
      </c>
      <c r="J647" s="25" t="s">
        <v>151</v>
      </c>
      <c r="K647" s="25" t="s">
        <v>61</v>
      </c>
      <c r="L647" s="25" t="s">
        <v>34</v>
      </c>
      <c r="M647" s="25" t="s">
        <v>63</v>
      </c>
      <c r="N647" s="25" t="s">
        <v>115</v>
      </c>
      <c r="O647" s="25">
        <v>0</v>
      </c>
      <c r="P647" s="8">
        <f>_xlfn.IFNA(VLOOKUP(N647&amp;G647,'By Class Overall'!A:F,6,FALSE),0)</f>
        <v>18</v>
      </c>
      <c r="Q647" s="8">
        <f>_xlfn.IFNA(VLOOKUP(N647&amp;G647,'By Class Overall'!A:G,7,FALSE),0)</f>
        <v>14</v>
      </c>
    </row>
    <row r="648" spans="1:17" x14ac:dyDescent="0.25">
      <c r="A648" s="25">
        <v>3</v>
      </c>
      <c r="B648" s="21" t="s">
        <v>12</v>
      </c>
      <c r="C648" s="25" t="s">
        <v>115</v>
      </c>
      <c r="D648" s="25" t="s">
        <v>38</v>
      </c>
      <c r="E648" s="25" t="s">
        <v>38</v>
      </c>
      <c r="F648" s="25">
        <v>988</v>
      </c>
      <c r="G648" s="25" t="s">
        <v>400</v>
      </c>
      <c r="H648" s="25"/>
      <c r="I648" s="25" t="s">
        <v>160</v>
      </c>
      <c r="J648" s="25" t="s">
        <v>38</v>
      </c>
      <c r="K648" s="25"/>
      <c r="L648" s="25" t="s">
        <v>665</v>
      </c>
      <c r="M648" s="25" t="s">
        <v>160</v>
      </c>
      <c r="N648" s="25" t="s">
        <v>115</v>
      </c>
      <c r="O648" s="25">
        <v>0</v>
      </c>
      <c r="P648" s="8">
        <f>_xlfn.IFNA(VLOOKUP(N648&amp;G648,'By Class Overall'!A:F,6,FALSE),0)</f>
        <v>0</v>
      </c>
      <c r="Q648" s="8">
        <f>_xlfn.IFNA(VLOOKUP(N648&amp;G648,'By Class Overall'!A:G,7,FALSE),0)</f>
        <v>0</v>
      </c>
    </row>
    <row r="649" spans="1:17" x14ac:dyDescent="0.25">
      <c r="A649" s="25">
        <v>3</v>
      </c>
      <c r="B649" s="25" t="s">
        <v>12</v>
      </c>
      <c r="C649" s="25" t="s">
        <v>115</v>
      </c>
      <c r="D649" s="25" t="s">
        <v>38</v>
      </c>
      <c r="E649" s="25" t="s">
        <v>38</v>
      </c>
      <c r="F649" s="25">
        <v>258</v>
      </c>
      <c r="G649" s="25" t="s">
        <v>75</v>
      </c>
      <c r="H649" s="25"/>
      <c r="I649" s="25" t="s">
        <v>160</v>
      </c>
      <c r="J649" s="25" t="s">
        <v>38</v>
      </c>
      <c r="K649" s="25"/>
      <c r="L649" s="25" t="s">
        <v>34</v>
      </c>
      <c r="M649" s="25" t="s">
        <v>76</v>
      </c>
      <c r="N649" s="25" t="s">
        <v>115</v>
      </c>
      <c r="O649" s="25">
        <v>0</v>
      </c>
      <c r="P649" s="8">
        <f>_xlfn.IFNA(VLOOKUP(N649&amp;G649,'By Class Overall'!A:F,6,FALSE),0)</f>
        <v>0</v>
      </c>
      <c r="Q649" s="8">
        <f>_xlfn.IFNA(VLOOKUP(N649&amp;G649,'By Class Overall'!A:G,7,FALSE),0)</f>
        <v>0</v>
      </c>
    </row>
    <row r="650" spans="1:17" x14ac:dyDescent="0.25">
      <c r="A650" s="25">
        <v>3</v>
      </c>
      <c r="B650" s="25" t="s">
        <v>12</v>
      </c>
      <c r="C650" s="25" t="s">
        <v>115</v>
      </c>
      <c r="D650" s="25" t="s">
        <v>38</v>
      </c>
      <c r="E650" s="25" t="s">
        <v>38</v>
      </c>
      <c r="F650" s="25">
        <v>240</v>
      </c>
      <c r="G650" s="25" t="s">
        <v>413</v>
      </c>
      <c r="H650" s="25"/>
      <c r="I650" s="25" t="s">
        <v>160</v>
      </c>
      <c r="J650" s="25" t="s">
        <v>38</v>
      </c>
      <c r="K650" s="25"/>
      <c r="L650" s="25" t="s">
        <v>28</v>
      </c>
      <c r="M650" s="25" t="s">
        <v>414</v>
      </c>
      <c r="N650" s="25" t="s">
        <v>115</v>
      </c>
      <c r="O650" s="25">
        <v>0</v>
      </c>
      <c r="P650" s="8">
        <f>_xlfn.IFNA(VLOOKUP(N650&amp;G650,'By Class Overall'!A:F,6,FALSE),0)</f>
        <v>12</v>
      </c>
      <c r="Q650" s="8">
        <f>_xlfn.IFNA(VLOOKUP(N650&amp;G650,'By Class Overall'!A:G,7,FALSE),0)</f>
        <v>19</v>
      </c>
    </row>
    <row r="651" spans="1:17" x14ac:dyDescent="0.25">
      <c r="A651" s="25">
        <v>3</v>
      </c>
      <c r="B651" s="21" t="s">
        <v>12</v>
      </c>
      <c r="C651" s="25" t="s">
        <v>115</v>
      </c>
      <c r="D651" s="25" t="s">
        <v>38</v>
      </c>
      <c r="E651" s="25" t="s">
        <v>38</v>
      </c>
      <c r="F651" s="25">
        <v>89</v>
      </c>
      <c r="G651" s="25" t="s">
        <v>215</v>
      </c>
      <c r="H651" s="25"/>
      <c r="I651" s="25" t="s">
        <v>160</v>
      </c>
      <c r="J651" s="25" t="s">
        <v>38</v>
      </c>
      <c r="K651" s="25"/>
      <c r="L651" s="25" t="s">
        <v>501</v>
      </c>
      <c r="M651" s="25" t="s">
        <v>216</v>
      </c>
      <c r="N651" s="25" t="s">
        <v>115</v>
      </c>
      <c r="O651" s="25">
        <v>0</v>
      </c>
      <c r="P651" s="8">
        <f>_xlfn.IFNA(VLOOKUP(N651&amp;G651,'By Class Overall'!A:F,6,FALSE),0)</f>
        <v>0</v>
      </c>
      <c r="Q651" s="8">
        <f>_xlfn.IFNA(VLOOKUP(N651&amp;G651,'By Class Overall'!A:G,7,FALSE),0)</f>
        <v>0</v>
      </c>
    </row>
    <row r="652" spans="1:17" x14ac:dyDescent="0.25">
      <c r="A652" s="25">
        <v>3</v>
      </c>
      <c r="B652" s="25" t="s">
        <v>12</v>
      </c>
      <c r="C652" s="25" t="s">
        <v>115</v>
      </c>
      <c r="D652" s="25" t="s">
        <v>38</v>
      </c>
      <c r="E652" s="25" t="s">
        <v>38</v>
      </c>
      <c r="F652" s="25" t="s">
        <v>464</v>
      </c>
      <c r="G652" s="25" t="s">
        <v>465</v>
      </c>
      <c r="H652" s="25"/>
      <c r="I652" s="25" t="s">
        <v>160</v>
      </c>
      <c r="J652" s="25" t="s">
        <v>38</v>
      </c>
      <c r="K652" s="25"/>
      <c r="L652" s="25" t="s">
        <v>28</v>
      </c>
      <c r="M652" s="25" t="s">
        <v>418</v>
      </c>
      <c r="N652" s="25" t="s">
        <v>115</v>
      </c>
      <c r="O652" s="25">
        <v>0</v>
      </c>
      <c r="P652" s="8">
        <f>_xlfn.IFNA(VLOOKUP(N652&amp;G652,'By Class Overall'!A:F,6,FALSE),0)</f>
        <v>0</v>
      </c>
      <c r="Q652" s="8">
        <f>_xlfn.IFNA(VLOOKUP(N652&amp;G652,'By Class Overall'!A:G,7,FALSE),0)</f>
        <v>0</v>
      </c>
    </row>
    <row r="653" spans="1:17" x14ac:dyDescent="0.25">
      <c r="A653" s="25">
        <v>3</v>
      </c>
      <c r="B653" s="25" t="s">
        <v>12</v>
      </c>
      <c r="C653" s="25" t="s">
        <v>115</v>
      </c>
      <c r="D653" s="25" t="s">
        <v>38</v>
      </c>
      <c r="E653" s="25" t="s">
        <v>38</v>
      </c>
      <c r="F653" s="25">
        <v>39</v>
      </c>
      <c r="G653" s="25" t="s">
        <v>53</v>
      </c>
      <c r="H653" s="25"/>
      <c r="I653" s="25" t="s">
        <v>160</v>
      </c>
      <c r="J653" s="25" t="s">
        <v>38</v>
      </c>
      <c r="K653" s="25"/>
      <c r="L653" s="25" t="s">
        <v>34</v>
      </c>
      <c r="M653" s="25" t="s">
        <v>55</v>
      </c>
      <c r="N653" s="25" t="s">
        <v>115</v>
      </c>
      <c r="O653" s="25">
        <v>0</v>
      </c>
      <c r="P653" s="8">
        <f>_xlfn.IFNA(VLOOKUP(N653&amp;G653,'By Class Overall'!A:F,6,FALSE),0)</f>
        <v>40</v>
      </c>
      <c r="Q653" s="8">
        <f>_xlfn.IFNA(VLOOKUP(N653&amp;G653,'By Class Overall'!A:G,7,FALSE),0)</f>
        <v>8</v>
      </c>
    </row>
    <row r="654" spans="1:17" x14ac:dyDescent="0.25">
      <c r="A654" s="25">
        <v>3</v>
      </c>
      <c r="B654" s="21" t="s">
        <v>12</v>
      </c>
      <c r="C654" s="25" t="s">
        <v>115</v>
      </c>
      <c r="D654" s="25" t="s">
        <v>38</v>
      </c>
      <c r="E654" s="25" t="s">
        <v>38</v>
      </c>
      <c r="F654" s="25">
        <v>130</v>
      </c>
      <c r="G654" s="25" t="s">
        <v>393</v>
      </c>
      <c r="H654" s="25"/>
      <c r="I654" s="25" t="s">
        <v>160</v>
      </c>
      <c r="J654" s="25" t="s">
        <v>38</v>
      </c>
      <c r="K654" s="25"/>
      <c r="L654" s="25" t="s">
        <v>395</v>
      </c>
      <c r="M654" s="25" t="s">
        <v>396</v>
      </c>
      <c r="N654" s="25" t="s">
        <v>115</v>
      </c>
      <c r="O654" s="25">
        <v>0</v>
      </c>
      <c r="P654" s="8">
        <f>_xlfn.IFNA(VLOOKUP(N654&amp;G654,'By Class Overall'!A:F,6,FALSE),0)</f>
        <v>0</v>
      </c>
      <c r="Q654" s="8">
        <f>_xlfn.IFNA(VLOOKUP(N654&amp;G654,'By Class Overall'!A:G,7,FALSE),0)</f>
        <v>0</v>
      </c>
    </row>
    <row r="655" spans="1:17" x14ac:dyDescent="0.25">
      <c r="A655" s="25">
        <v>3</v>
      </c>
      <c r="B655" s="25" t="s">
        <v>12</v>
      </c>
      <c r="C655" s="25" t="s">
        <v>115</v>
      </c>
      <c r="D655" s="25" t="s">
        <v>38</v>
      </c>
      <c r="E655" s="25" t="s">
        <v>38</v>
      </c>
      <c r="F655" s="25">
        <v>258</v>
      </c>
      <c r="G655" s="25" t="s">
        <v>75</v>
      </c>
      <c r="H655" s="25"/>
      <c r="I655" s="25" t="s">
        <v>160</v>
      </c>
      <c r="J655" s="25" t="s">
        <v>38</v>
      </c>
      <c r="K655" s="25"/>
      <c r="L655" s="25" t="s">
        <v>666</v>
      </c>
      <c r="M655" s="25" t="s">
        <v>160</v>
      </c>
      <c r="N655" s="25" t="s">
        <v>115</v>
      </c>
      <c r="O655" s="25">
        <v>0</v>
      </c>
      <c r="P655" s="8">
        <f>_xlfn.IFNA(VLOOKUP(N655&amp;G655,'By Class Overall'!A:F,6,FALSE),0)</f>
        <v>0</v>
      </c>
      <c r="Q655" s="8">
        <f>_xlfn.IFNA(VLOOKUP(N655&amp;G655,'By Class Overall'!A:G,7,FALSE),0)</f>
        <v>0</v>
      </c>
    </row>
    <row r="656" spans="1:17" x14ac:dyDescent="0.25">
      <c r="A656" s="25">
        <v>3</v>
      </c>
      <c r="B656" s="25" t="s">
        <v>12</v>
      </c>
      <c r="C656" s="25" t="s">
        <v>115</v>
      </c>
      <c r="D656" s="25" t="s">
        <v>38</v>
      </c>
      <c r="E656" s="25" t="s">
        <v>38</v>
      </c>
      <c r="F656" s="25" t="s">
        <v>415</v>
      </c>
      <c r="G656" s="25" t="s">
        <v>416</v>
      </c>
      <c r="H656" s="25"/>
      <c r="I656" s="25" t="s">
        <v>160</v>
      </c>
      <c r="J656" s="25" t="s">
        <v>38</v>
      </c>
      <c r="K656" s="25"/>
      <c r="L656" s="25" t="s">
        <v>417</v>
      </c>
      <c r="M656" s="25" t="s">
        <v>418</v>
      </c>
      <c r="N656" s="25" t="s">
        <v>115</v>
      </c>
      <c r="O656" s="25">
        <v>0</v>
      </c>
      <c r="P656" s="8">
        <f>_xlfn.IFNA(VLOOKUP(N656&amp;G656,'By Class Overall'!A:F,6,FALSE),0)</f>
        <v>0</v>
      </c>
      <c r="Q656" s="8">
        <f>_xlfn.IFNA(VLOOKUP(N656&amp;G656,'By Class Overall'!A:G,7,FALSE),0)</f>
        <v>0</v>
      </c>
    </row>
    <row r="657" spans="1:17" x14ac:dyDescent="0.25">
      <c r="A657" s="25">
        <v>3</v>
      </c>
      <c r="B657" s="21" t="s">
        <v>12</v>
      </c>
      <c r="C657" s="25" t="s">
        <v>115</v>
      </c>
      <c r="D657" s="25" t="s">
        <v>38</v>
      </c>
      <c r="E657" s="25" t="s">
        <v>38</v>
      </c>
      <c r="F657" s="25">
        <v>38</v>
      </c>
      <c r="G657" s="25" t="s">
        <v>471</v>
      </c>
      <c r="H657" s="25"/>
      <c r="I657" s="25" t="s">
        <v>160</v>
      </c>
      <c r="J657" s="25" t="s">
        <v>38</v>
      </c>
      <c r="K657" s="25"/>
      <c r="L657" s="25" t="s">
        <v>17</v>
      </c>
      <c r="M657" s="25" t="s">
        <v>472</v>
      </c>
      <c r="N657" s="25" t="s">
        <v>115</v>
      </c>
      <c r="O657" s="25">
        <v>0</v>
      </c>
      <c r="P657" s="8">
        <f>_xlfn.IFNA(VLOOKUP(N657&amp;G657,'By Class Overall'!A:F,6,FALSE),0)</f>
        <v>0</v>
      </c>
      <c r="Q657" s="8">
        <f>_xlfn.IFNA(VLOOKUP(N657&amp;G657,'By Class Overall'!A:G,7,FALSE),0)</f>
        <v>0</v>
      </c>
    </row>
    <row r="658" spans="1:17" x14ac:dyDescent="0.25">
      <c r="A658" s="25">
        <v>3</v>
      </c>
      <c r="B658" s="25" t="s">
        <v>12</v>
      </c>
      <c r="C658" s="25" t="s">
        <v>387</v>
      </c>
      <c r="D658" s="25">
        <v>1</v>
      </c>
      <c r="E658" s="25">
        <v>1</v>
      </c>
      <c r="F658" s="25">
        <v>22</v>
      </c>
      <c r="G658" s="25" t="s">
        <v>21</v>
      </c>
      <c r="H658" s="25">
        <v>7</v>
      </c>
      <c r="I658" s="25" t="s">
        <v>667</v>
      </c>
      <c r="J658" s="25"/>
      <c r="K658" s="25"/>
      <c r="L658" s="25" t="s">
        <v>389</v>
      </c>
      <c r="M658" s="25" t="s">
        <v>67</v>
      </c>
      <c r="N658" s="25" t="s">
        <v>387</v>
      </c>
      <c r="O658" s="25">
        <v>50</v>
      </c>
      <c r="P658" s="8">
        <f>_xlfn.IFNA(VLOOKUP(N658&amp;G658,'By Class Overall'!A:F,6,FALSE),0)</f>
        <v>126</v>
      </c>
      <c r="Q658" s="8">
        <f>_xlfn.IFNA(VLOOKUP(N658&amp;G658,'By Class Overall'!A:G,7,FALSE),0)</f>
        <v>1</v>
      </c>
    </row>
    <row r="659" spans="1:17" x14ac:dyDescent="0.25">
      <c r="A659" s="25">
        <v>3</v>
      </c>
      <c r="B659" s="25" t="s">
        <v>12</v>
      </c>
      <c r="C659" s="25" t="s">
        <v>387</v>
      </c>
      <c r="D659" s="25">
        <v>2</v>
      </c>
      <c r="E659" s="25">
        <v>2</v>
      </c>
      <c r="F659" s="25">
        <v>171</v>
      </c>
      <c r="G659" s="25" t="s">
        <v>668</v>
      </c>
      <c r="H659" s="25">
        <v>7</v>
      </c>
      <c r="I659" s="25" t="s">
        <v>669</v>
      </c>
      <c r="J659" s="25">
        <v>1E-3</v>
      </c>
      <c r="K659" s="25">
        <v>1E-3</v>
      </c>
      <c r="L659" s="25" t="s">
        <v>670</v>
      </c>
      <c r="M659" s="25" t="s">
        <v>67</v>
      </c>
      <c r="N659" s="25" t="s">
        <v>387</v>
      </c>
      <c r="O659" s="25">
        <v>40</v>
      </c>
      <c r="P659" s="8">
        <f>_xlfn.IFNA(VLOOKUP(N659&amp;G659,'By Class Overall'!A:F,6,FALSE),0)</f>
        <v>62</v>
      </c>
      <c r="Q659" s="8">
        <f>_xlfn.IFNA(VLOOKUP(N659&amp;G659,'By Class Overall'!A:G,7,FALSE),0)</f>
        <v>2</v>
      </c>
    </row>
    <row r="660" spans="1:17" x14ac:dyDescent="0.25">
      <c r="A660">
        <v>4</v>
      </c>
      <c r="B660" t="s">
        <v>12</v>
      </c>
      <c r="C660" t="s">
        <v>13</v>
      </c>
      <c r="D660">
        <v>1</v>
      </c>
      <c r="E660">
        <v>1</v>
      </c>
      <c r="F660">
        <v>136</v>
      </c>
      <c r="G660" t="s">
        <v>18</v>
      </c>
      <c r="H660">
        <v>7</v>
      </c>
      <c r="I660" s="33">
        <v>7.9623842592592576E-3</v>
      </c>
      <c r="J660"/>
      <c r="K660"/>
      <c r="L660" t="s">
        <v>148</v>
      </c>
      <c r="M660" t="s">
        <v>20</v>
      </c>
      <c r="N660" t="s">
        <v>13</v>
      </c>
      <c r="O660">
        <f>VLOOKUP(E660,'Points and Classes'!A:B,2,FALSE)</f>
        <v>50</v>
      </c>
      <c r="P660" s="8">
        <f>_xlfn.IFNA(VLOOKUP(N660&amp;G660,'By Class Overall'!A:F,6,FALSE),0)</f>
        <v>130</v>
      </c>
      <c r="Q660" s="8">
        <f>_xlfn.IFNA(VLOOKUP(N660&amp;G660,'By Class Overall'!A:G,7,FALSE),0)</f>
        <v>1</v>
      </c>
    </row>
    <row r="661" spans="1:17" x14ac:dyDescent="0.25">
      <c r="A661">
        <v>4</v>
      </c>
      <c r="B661" t="s">
        <v>12</v>
      </c>
      <c r="C661" t="s">
        <v>13</v>
      </c>
      <c r="D661">
        <v>10</v>
      </c>
      <c r="E661">
        <v>10</v>
      </c>
      <c r="F661">
        <v>268</v>
      </c>
      <c r="G661" t="s">
        <v>87</v>
      </c>
      <c r="H661">
        <v>7</v>
      </c>
      <c r="I661" s="33">
        <v>9.0980092592592588E-3</v>
      </c>
      <c r="J661" s="33">
        <v>1.1356249999999999E-3</v>
      </c>
      <c r="K661">
        <v>11.257</v>
      </c>
      <c r="L661" t="s">
        <v>88</v>
      </c>
      <c r="M661" t="s">
        <v>89</v>
      </c>
      <c r="N661" t="s">
        <v>13</v>
      </c>
      <c r="O661">
        <f>VLOOKUP(E661,'Points and Classes'!A:B,2,FALSE)</f>
        <v>12</v>
      </c>
      <c r="P661" s="8">
        <f>_xlfn.IFNA(VLOOKUP(N661&amp;G661,'By Class Overall'!A:F,6,FALSE),0)</f>
        <v>22</v>
      </c>
      <c r="Q661" s="8">
        <f>_xlfn.IFNA(VLOOKUP(N661&amp;G661,'By Class Overall'!A:G,7,FALSE),0)</f>
        <v>9</v>
      </c>
    </row>
    <row r="662" spans="1:17" x14ac:dyDescent="0.25">
      <c r="A662">
        <v>4</v>
      </c>
      <c r="B662" t="s">
        <v>12</v>
      </c>
      <c r="C662" t="s">
        <v>13</v>
      </c>
      <c r="D662">
        <v>2</v>
      </c>
      <c r="E662">
        <v>2</v>
      </c>
      <c r="F662">
        <v>467</v>
      </c>
      <c r="G662" t="s">
        <v>164</v>
      </c>
      <c r="H662">
        <v>7</v>
      </c>
      <c r="I662" s="33">
        <v>8.0809953703703703E-3</v>
      </c>
      <c r="J662">
        <v>10.247999999999999</v>
      </c>
      <c r="K662">
        <v>10.247999999999999</v>
      </c>
      <c r="L662" t="s">
        <v>28</v>
      </c>
      <c r="M662" t="s">
        <v>29</v>
      </c>
      <c r="N662" t="s">
        <v>13</v>
      </c>
      <c r="O662">
        <f>VLOOKUP(E662,'Points and Classes'!A:B,2,FALSE)</f>
        <v>40</v>
      </c>
      <c r="P662" s="8">
        <f>_xlfn.IFNA(VLOOKUP(N662&amp;G662,'By Class Overall'!A:F,6,FALSE),0)</f>
        <v>84</v>
      </c>
      <c r="Q662" s="8">
        <f>_xlfn.IFNA(VLOOKUP(N662&amp;G662,'By Class Overall'!A:G,7,FALSE),0)</f>
        <v>3</v>
      </c>
    </row>
    <row r="663" spans="1:17" x14ac:dyDescent="0.25">
      <c r="A663">
        <v>4</v>
      </c>
      <c r="B663" t="s">
        <v>12</v>
      </c>
      <c r="C663" t="s">
        <v>13</v>
      </c>
      <c r="D663">
        <v>3</v>
      </c>
      <c r="E663">
        <v>3</v>
      </c>
      <c r="F663">
        <v>46</v>
      </c>
      <c r="G663" t="s">
        <v>707</v>
      </c>
      <c r="H663">
        <v>7</v>
      </c>
      <c r="I663" s="33">
        <v>8.1123148148148153E-3</v>
      </c>
      <c r="J663">
        <v>12.954000000000001</v>
      </c>
      <c r="K663">
        <v>2.706</v>
      </c>
      <c r="L663" t="s">
        <v>14</v>
      </c>
      <c r="M663" t="s">
        <v>708</v>
      </c>
      <c r="N663" t="s">
        <v>13</v>
      </c>
      <c r="O663">
        <f>VLOOKUP(E663,'Points and Classes'!A:B,2,FALSE)</f>
        <v>32</v>
      </c>
      <c r="P663" s="8">
        <f>_xlfn.IFNA(VLOOKUP(N663&amp;G663,'By Class Overall'!A:F,6,FALSE),0)</f>
        <v>32</v>
      </c>
      <c r="Q663" s="8">
        <f>_xlfn.IFNA(VLOOKUP(N663&amp;G663,'By Class Overall'!A:G,7,FALSE),0)</f>
        <v>8</v>
      </c>
    </row>
    <row r="664" spans="1:17" x14ac:dyDescent="0.25">
      <c r="A664">
        <v>4</v>
      </c>
      <c r="B664" t="s">
        <v>12</v>
      </c>
      <c r="C664" t="s">
        <v>13</v>
      </c>
      <c r="D664">
        <v>4</v>
      </c>
      <c r="E664">
        <v>4</v>
      </c>
      <c r="F664">
        <v>321</v>
      </c>
      <c r="G664" t="s">
        <v>145</v>
      </c>
      <c r="H664">
        <v>7</v>
      </c>
      <c r="I664" s="33">
        <v>8.1950115740740733E-3</v>
      </c>
      <c r="J664">
        <v>20.099</v>
      </c>
      <c r="K664">
        <v>7.1449999999999996</v>
      </c>
      <c r="L664" t="s">
        <v>146</v>
      </c>
      <c r="M664" t="s">
        <v>147</v>
      </c>
      <c r="N664" t="s">
        <v>13</v>
      </c>
      <c r="O664">
        <f>VLOOKUP(E664,'Points and Classes'!A:B,2,FALSE)</f>
        <v>26</v>
      </c>
      <c r="P664" s="8">
        <f>_xlfn.IFNA(VLOOKUP(N664&amp;G664,'By Class Overall'!A:F,6,FALSE),0)</f>
        <v>84</v>
      </c>
      <c r="Q664" s="8">
        <f>_xlfn.IFNA(VLOOKUP(N664&amp;G664,'By Class Overall'!A:G,7,FALSE),0)</f>
        <v>3</v>
      </c>
    </row>
    <row r="665" spans="1:17" x14ac:dyDescent="0.25">
      <c r="A665">
        <v>4</v>
      </c>
      <c r="B665" t="s">
        <v>12</v>
      </c>
      <c r="C665" t="s">
        <v>13</v>
      </c>
      <c r="D665">
        <v>5</v>
      </c>
      <c r="E665">
        <v>5</v>
      </c>
      <c r="F665">
        <v>117</v>
      </c>
      <c r="G665" t="s">
        <v>16</v>
      </c>
      <c r="H665">
        <v>7</v>
      </c>
      <c r="I665" s="33">
        <v>8.2873148148148151E-3</v>
      </c>
      <c r="J665">
        <v>28.074000000000002</v>
      </c>
      <c r="K665">
        <v>7.9749999999999996</v>
      </c>
      <c r="L665" s="25" t="s">
        <v>34</v>
      </c>
      <c r="M665" t="s">
        <v>63</v>
      </c>
      <c r="N665" t="s">
        <v>13</v>
      </c>
      <c r="O665">
        <f>VLOOKUP(E665,'Points and Classes'!A:B,2,FALSE)</f>
        <v>22</v>
      </c>
      <c r="P665" s="8">
        <f>_xlfn.IFNA(VLOOKUP(N665&amp;G665,'By Class Overall'!A:F,6,FALSE),0)</f>
        <v>54</v>
      </c>
      <c r="Q665" s="8">
        <f>_xlfn.IFNA(VLOOKUP(N665&amp;G665,'By Class Overall'!A:G,7,FALSE),0)</f>
        <v>5</v>
      </c>
    </row>
    <row r="666" spans="1:17" x14ac:dyDescent="0.25">
      <c r="A666">
        <v>4</v>
      </c>
      <c r="B666" t="s">
        <v>12</v>
      </c>
      <c r="C666" t="s">
        <v>13</v>
      </c>
      <c r="D666">
        <v>6</v>
      </c>
      <c r="E666">
        <v>6</v>
      </c>
      <c r="F666">
        <v>126</v>
      </c>
      <c r="G666" t="s">
        <v>404</v>
      </c>
      <c r="H666">
        <v>7</v>
      </c>
      <c r="I666" s="33">
        <v>8.2934143518518504E-3</v>
      </c>
      <c r="J666">
        <v>28.600999999999999</v>
      </c>
      <c r="K666">
        <v>0.52700000000000002</v>
      </c>
      <c r="L666" t="s">
        <v>15</v>
      </c>
      <c r="M666" t="s">
        <v>406</v>
      </c>
      <c r="N666" t="s">
        <v>13</v>
      </c>
      <c r="O666">
        <f>VLOOKUP(E666,'Points and Classes'!A:B,2,FALSE)</f>
        <v>20</v>
      </c>
      <c r="P666" s="8">
        <f>_xlfn.IFNA(VLOOKUP(N666&amp;G666,'By Class Overall'!A:F,6,FALSE),0)</f>
        <v>40</v>
      </c>
      <c r="Q666" s="8">
        <f>_xlfn.IFNA(VLOOKUP(N666&amp;G666,'By Class Overall'!A:G,7,FALSE),0)</f>
        <v>7</v>
      </c>
    </row>
    <row r="667" spans="1:17" x14ac:dyDescent="0.25">
      <c r="A667">
        <v>4</v>
      </c>
      <c r="B667" t="s">
        <v>12</v>
      </c>
      <c r="C667" t="s">
        <v>13</v>
      </c>
      <c r="D667">
        <v>7</v>
      </c>
      <c r="E667">
        <v>7</v>
      </c>
      <c r="F667">
        <v>972</v>
      </c>
      <c r="G667" t="s">
        <v>709</v>
      </c>
      <c r="H667">
        <v>7</v>
      </c>
      <c r="I667" s="33">
        <v>8.3468287037037035E-3</v>
      </c>
      <c r="J667">
        <v>33.216000000000001</v>
      </c>
      <c r="K667">
        <v>4.6150000000000002</v>
      </c>
      <c r="L667" t="s">
        <v>15</v>
      </c>
      <c r="M667" t="s">
        <v>710</v>
      </c>
      <c r="N667" t="s">
        <v>13</v>
      </c>
      <c r="O667">
        <f>VLOOKUP(E667,'Points and Classes'!A:B,2,FALSE)</f>
        <v>18</v>
      </c>
      <c r="P667" s="8">
        <f>_xlfn.IFNA(VLOOKUP(N667&amp;G667,'By Class Overall'!A:F,6,FALSE),0)</f>
        <v>18</v>
      </c>
      <c r="Q667" s="8">
        <f>_xlfn.IFNA(VLOOKUP(N667&amp;G667,'By Class Overall'!A:G,7,FALSE),0)</f>
        <v>12</v>
      </c>
    </row>
    <row r="668" spans="1:17" x14ac:dyDescent="0.25">
      <c r="A668">
        <v>4</v>
      </c>
      <c r="B668" t="s">
        <v>12</v>
      </c>
      <c r="C668" t="s">
        <v>13</v>
      </c>
      <c r="D668">
        <v>8</v>
      </c>
      <c r="E668">
        <v>8</v>
      </c>
      <c r="F668">
        <v>491</v>
      </c>
      <c r="G668" t="s">
        <v>711</v>
      </c>
      <c r="H668">
        <v>7</v>
      </c>
      <c r="I668" s="33">
        <v>8.7102662037037027E-3</v>
      </c>
      <c r="J668" s="33">
        <v>7.4788194444444457E-4</v>
      </c>
      <c r="K668">
        <v>31.401</v>
      </c>
      <c r="L668" t="s">
        <v>79</v>
      </c>
      <c r="M668" t="s">
        <v>712</v>
      </c>
      <c r="N668" t="s">
        <v>13</v>
      </c>
      <c r="O668">
        <f>VLOOKUP(E668,'Points and Classes'!A:B,2,FALSE)</f>
        <v>16</v>
      </c>
      <c r="P668" s="8">
        <f>_xlfn.IFNA(VLOOKUP(N668&amp;G668,'By Class Overall'!A:F,6,FALSE),0)</f>
        <v>16</v>
      </c>
      <c r="Q668" s="8">
        <f>_xlfn.IFNA(VLOOKUP(N668&amp;G668,'By Class Overall'!A:G,7,FALSE),0)</f>
        <v>13</v>
      </c>
    </row>
    <row r="669" spans="1:17" x14ac:dyDescent="0.25">
      <c r="A669">
        <v>4</v>
      </c>
      <c r="B669" t="s">
        <v>12</v>
      </c>
      <c r="C669" t="s">
        <v>13</v>
      </c>
      <c r="D669">
        <v>9</v>
      </c>
      <c r="E669">
        <v>9</v>
      </c>
      <c r="F669">
        <v>660</v>
      </c>
      <c r="G669" t="s">
        <v>35</v>
      </c>
      <c r="H669">
        <v>7</v>
      </c>
      <c r="I669" s="33">
        <v>8.9677199074074069E-3</v>
      </c>
      <c r="J669" s="33">
        <v>1.0053356481481482E-3</v>
      </c>
      <c r="K669">
        <v>22.244</v>
      </c>
      <c r="L669" t="s">
        <v>79</v>
      </c>
      <c r="M669" t="s">
        <v>36</v>
      </c>
      <c r="N669" t="s">
        <v>13</v>
      </c>
      <c r="O669">
        <f>VLOOKUP(E669,'Points and Classes'!A:B,2,FALSE)</f>
        <v>14</v>
      </c>
      <c r="P669" s="8">
        <f>_xlfn.IFNA(VLOOKUP(N669&amp;G669,'By Class Overall'!A:F,6,FALSE),0)</f>
        <v>48</v>
      </c>
      <c r="Q669" s="8">
        <f>_xlfn.IFNA(VLOOKUP(N669&amp;G669,'By Class Overall'!A:G,7,FALSE),0)</f>
        <v>6</v>
      </c>
    </row>
    <row r="670" spans="1:17" x14ac:dyDescent="0.25">
      <c r="A670">
        <v>4</v>
      </c>
      <c r="B670" t="s">
        <v>12</v>
      </c>
      <c r="C670" t="s">
        <v>13</v>
      </c>
      <c r="D670" t="s">
        <v>38</v>
      </c>
      <c r="E670" t="s">
        <v>38</v>
      </c>
      <c r="F670">
        <v>743</v>
      </c>
      <c r="G670" t="s">
        <v>713</v>
      </c>
      <c r="H670"/>
      <c r="I670"/>
      <c r="J670" t="s">
        <v>38</v>
      </c>
      <c r="K670"/>
      <c r="L670" t="s">
        <v>15</v>
      </c>
      <c r="M670" t="s">
        <v>714</v>
      </c>
      <c r="N670" t="s">
        <v>13</v>
      </c>
      <c r="O670">
        <f>VLOOKUP(E670,'Points and Classes'!A:B,2,FALSE)</f>
        <v>0</v>
      </c>
      <c r="P670" s="8">
        <f>_xlfn.IFNA(VLOOKUP(N670&amp;G670,'By Class Overall'!A:F,6,FALSE),0)</f>
        <v>0</v>
      </c>
      <c r="Q670" s="8">
        <f>_xlfn.IFNA(VLOOKUP(N670&amp;G670,'By Class Overall'!A:G,7,FALSE),0)</f>
        <v>0</v>
      </c>
    </row>
    <row r="671" spans="1:17" x14ac:dyDescent="0.25">
      <c r="A671">
        <v>4</v>
      </c>
      <c r="B671" t="s">
        <v>12</v>
      </c>
      <c r="C671" t="s">
        <v>13</v>
      </c>
      <c r="D671" t="s">
        <v>38</v>
      </c>
      <c r="E671" t="s">
        <v>38</v>
      </c>
      <c r="F671">
        <v>130</v>
      </c>
      <c r="G671" t="s">
        <v>393</v>
      </c>
      <c r="H671"/>
      <c r="I671"/>
      <c r="J671" t="s">
        <v>38</v>
      </c>
      <c r="K671"/>
      <c r="L671" t="s">
        <v>395</v>
      </c>
      <c r="M671" t="s">
        <v>33</v>
      </c>
      <c r="N671" t="s">
        <v>13</v>
      </c>
      <c r="O671">
        <f>VLOOKUP(E671,'Points and Classes'!A:B,2,FALSE)</f>
        <v>0</v>
      </c>
      <c r="P671" s="8">
        <f>_xlfn.IFNA(VLOOKUP(N671&amp;G671,'By Class Overall'!A:F,6,FALSE),0)</f>
        <v>9</v>
      </c>
      <c r="Q671" s="8">
        <f>_xlfn.IFNA(VLOOKUP(N671&amp;G671,'By Class Overall'!A:G,7,FALSE),0)</f>
        <v>16</v>
      </c>
    </row>
    <row r="672" spans="1:17" x14ac:dyDescent="0.25">
      <c r="A672">
        <v>4</v>
      </c>
      <c r="B672" t="s">
        <v>12</v>
      </c>
      <c r="C672" t="s">
        <v>13</v>
      </c>
      <c r="D672" t="s">
        <v>38</v>
      </c>
      <c r="E672" t="s">
        <v>38</v>
      </c>
      <c r="F672">
        <v>179</v>
      </c>
      <c r="G672" t="s">
        <v>715</v>
      </c>
      <c r="H672"/>
      <c r="I672"/>
      <c r="J672" t="s">
        <v>38</v>
      </c>
      <c r="K672"/>
      <c r="L672" t="s">
        <v>716</v>
      </c>
      <c r="M672" t="s">
        <v>717</v>
      </c>
      <c r="N672" t="s">
        <v>13</v>
      </c>
      <c r="O672">
        <f>VLOOKUP(E672,'Points and Classes'!A:B,2,FALSE)</f>
        <v>0</v>
      </c>
      <c r="P672" s="8">
        <f>_xlfn.IFNA(VLOOKUP(N672&amp;G672,'By Class Overall'!A:F,6,FALSE),0)</f>
        <v>0</v>
      </c>
      <c r="Q672" s="8">
        <f>_xlfn.IFNA(VLOOKUP(N672&amp;G672,'By Class Overall'!A:G,7,FALSE),0)</f>
        <v>0</v>
      </c>
    </row>
    <row r="673" spans="1:17" x14ac:dyDescent="0.25">
      <c r="A673">
        <v>4</v>
      </c>
      <c r="B673" t="s">
        <v>12</v>
      </c>
      <c r="C673" t="s">
        <v>13</v>
      </c>
      <c r="D673" t="s">
        <v>38</v>
      </c>
      <c r="E673" t="s">
        <v>38</v>
      </c>
      <c r="F673">
        <v>104</v>
      </c>
      <c r="G673" t="s">
        <v>180</v>
      </c>
      <c r="H673"/>
      <c r="I673"/>
      <c r="J673" t="s">
        <v>38</v>
      </c>
      <c r="K673"/>
      <c r="L673" t="s">
        <v>181</v>
      </c>
      <c r="M673" t="s">
        <v>182</v>
      </c>
      <c r="N673" t="s">
        <v>13</v>
      </c>
      <c r="O673">
        <f>VLOOKUP(E673,'Points and Classes'!A:B,2,FALSE)</f>
        <v>0</v>
      </c>
      <c r="P673" s="8">
        <f>_xlfn.IFNA(VLOOKUP(N673&amp;G673,'By Class Overall'!A:F,6,FALSE),0)</f>
        <v>0</v>
      </c>
      <c r="Q673" s="8">
        <f>_xlfn.IFNA(VLOOKUP(N673&amp;G673,'By Class Overall'!A:G,7,FALSE),0)</f>
        <v>0</v>
      </c>
    </row>
    <row r="674" spans="1:17" x14ac:dyDescent="0.25">
      <c r="A674">
        <v>4</v>
      </c>
      <c r="B674" t="s">
        <v>12</v>
      </c>
      <c r="C674" t="s">
        <v>13</v>
      </c>
      <c r="D674" t="s">
        <v>38</v>
      </c>
      <c r="E674" t="s">
        <v>38</v>
      </c>
      <c r="F674">
        <v>107</v>
      </c>
      <c r="G674" t="s">
        <v>30</v>
      </c>
      <c r="H674"/>
      <c r="I674"/>
      <c r="J674" t="s">
        <v>38</v>
      </c>
      <c r="K674"/>
      <c r="L674" t="s">
        <v>31</v>
      </c>
      <c r="M674" t="s">
        <v>32</v>
      </c>
      <c r="N674" t="s">
        <v>13</v>
      </c>
      <c r="O674">
        <f>VLOOKUP(E674,'Points and Classes'!A:B,2,FALSE)</f>
        <v>0</v>
      </c>
      <c r="P674" s="8">
        <f>_xlfn.IFNA(VLOOKUP(N674&amp;G674,'By Class Overall'!A:F,6,FALSE),0)</f>
        <v>0</v>
      </c>
      <c r="Q674" s="8">
        <f>_xlfn.IFNA(VLOOKUP(N674&amp;G674,'By Class Overall'!A:G,7,FALSE),0)</f>
        <v>0</v>
      </c>
    </row>
    <row r="675" spans="1:17" x14ac:dyDescent="0.25">
      <c r="A675">
        <v>4</v>
      </c>
      <c r="B675" t="s">
        <v>12</v>
      </c>
      <c r="C675" t="s">
        <v>13</v>
      </c>
      <c r="D675" t="s">
        <v>38</v>
      </c>
      <c r="E675" t="s">
        <v>38</v>
      </c>
      <c r="F675">
        <v>120</v>
      </c>
      <c r="G675" t="s">
        <v>718</v>
      </c>
      <c r="H675"/>
      <c r="I675"/>
      <c r="J675" t="s">
        <v>38</v>
      </c>
      <c r="K675"/>
      <c r="L675" t="s">
        <v>719</v>
      </c>
      <c r="M675" t="s">
        <v>720</v>
      </c>
      <c r="N675" t="s">
        <v>13</v>
      </c>
      <c r="O675">
        <f>VLOOKUP(E675,'Points and Classes'!A:B,2,FALSE)</f>
        <v>0</v>
      </c>
      <c r="P675" s="8">
        <f>_xlfn.IFNA(VLOOKUP(N675&amp;G675,'By Class Overall'!A:F,6,FALSE),0)</f>
        <v>0</v>
      </c>
      <c r="Q675" s="8">
        <f>_xlfn.IFNA(VLOOKUP(N675&amp;G675,'By Class Overall'!A:G,7,FALSE),0)</f>
        <v>0</v>
      </c>
    </row>
    <row r="676" spans="1:17" x14ac:dyDescent="0.25">
      <c r="A676">
        <v>4</v>
      </c>
      <c r="B676" t="s">
        <v>12</v>
      </c>
      <c r="C676" t="s">
        <v>13</v>
      </c>
      <c r="D676" t="s">
        <v>38</v>
      </c>
      <c r="E676" t="s">
        <v>38</v>
      </c>
      <c r="F676">
        <v>240</v>
      </c>
      <c r="G676" t="s">
        <v>413</v>
      </c>
      <c r="H676"/>
      <c r="I676"/>
      <c r="J676" t="s">
        <v>38</v>
      </c>
      <c r="K676"/>
      <c r="L676" t="s">
        <v>28</v>
      </c>
      <c r="M676" t="s">
        <v>414</v>
      </c>
      <c r="N676" t="s">
        <v>13</v>
      </c>
      <c r="O676">
        <f>VLOOKUP(E676,'Points and Classes'!A:B,2,FALSE)</f>
        <v>0</v>
      </c>
      <c r="P676" s="8">
        <f>_xlfn.IFNA(VLOOKUP(N676&amp;G676,'By Class Overall'!A:F,6,FALSE),0)</f>
        <v>0</v>
      </c>
      <c r="Q676" s="8">
        <f>_xlfn.IFNA(VLOOKUP(N676&amp;G676,'By Class Overall'!A:G,7,FALSE),0)</f>
        <v>0</v>
      </c>
    </row>
    <row r="677" spans="1:17" x14ac:dyDescent="0.25">
      <c r="A677">
        <v>4</v>
      </c>
      <c r="B677" t="s">
        <v>12</v>
      </c>
      <c r="C677" t="s">
        <v>13</v>
      </c>
      <c r="D677" t="s">
        <v>38</v>
      </c>
      <c r="E677" t="s">
        <v>38</v>
      </c>
      <c r="F677">
        <v>711</v>
      </c>
      <c r="G677" t="s">
        <v>84</v>
      </c>
      <c r="H677"/>
      <c r="I677"/>
      <c r="J677" t="s">
        <v>38</v>
      </c>
      <c r="K677"/>
      <c r="L677" t="s">
        <v>15</v>
      </c>
      <c r="M677" t="s">
        <v>85</v>
      </c>
      <c r="N677" t="s">
        <v>13</v>
      </c>
      <c r="O677">
        <f>VLOOKUP(E677,'Points and Classes'!A:B,2,FALSE)</f>
        <v>0</v>
      </c>
      <c r="P677" s="8">
        <f>_xlfn.IFNA(VLOOKUP(N677&amp;G677,'By Class Overall'!A:F,6,FALSE),0)</f>
        <v>0</v>
      </c>
      <c r="Q677" s="8">
        <f>_xlfn.IFNA(VLOOKUP(N677&amp;G677,'By Class Overall'!A:G,7,FALSE),0)</f>
        <v>0</v>
      </c>
    </row>
    <row r="678" spans="1:17" x14ac:dyDescent="0.25">
      <c r="A678">
        <v>4</v>
      </c>
      <c r="B678" t="s">
        <v>12</v>
      </c>
      <c r="C678" t="s">
        <v>13</v>
      </c>
      <c r="D678" t="s">
        <v>38</v>
      </c>
      <c r="E678" t="s">
        <v>38</v>
      </c>
      <c r="F678">
        <v>177</v>
      </c>
      <c r="G678" t="s">
        <v>51</v>
      </c>
      <c r="H678"/>
      <c r="I678"/>
      <c r="J678" t="s">
        <v>38</v>
      </c>
      <c r="K678"/>
      <c r="L678" t="s">
        <v>28</v>
      </c>
      <c r="M678" t="s">
        <v>52</v>
      </c>
      <c r="N678" t="s">
        <v>13</v>
      </c>
      <c r="O678">
        <f>VLOOKUP(E678,'Points and Classes'!A:B,2,FALSE)</f>
        <v>0</v>
      </c>
      <c r="P678" s="8">
        <f>_xlfn.IFNA(VLOOKUP(N678&amp;G678,'By Class Overall'!A:F,6,FALSE),0)</f>
        <v>100</v>
      </c>
      <c r="Q678" s="8">
        <f>_xlfn.IFNA(VLOOKUP(N678&amp;G678,'By Class Overall'!A:G,7,FALSE),0)</f>
        <v>2</v>
      </c>
    </row>
    <row r="679" spans="1:17" x14ac:dyDescent="0.25">
      <c r="A679">
        <v>4</v>
      </c>
      <c r="B679" t="s">
        <v>12</v>
      </c>
      <c r="C679" t="s">
        <v>116</v>
      </c>
      <c r="D679">
        <v>1</v>
      </c>
      <c r="E679">
        <v>1</v>
      </c>
      <c r="F679">
        <v>743</v>
      </c>
      <c r="G679" t="s">
        <v>713</v>
      </c>
      <c r="H679">
        <v>7</v>
      </c>
      <c r="I679" s="33">
        <v>7.9378587962962953E-3</v>
      </c>
      <c r="J679"/>
      <c r="K679"/>
      <c r="L679" t="s">
        <v>15</v>
      </c>
      <c r="M679" t="s">
        <v>714</v>
      </c>
      <c r="N679" t="s">
        <v>116</v>
      </c>
      <c r="O679">
        <f>VLOOKUP(E679,'Points and Classes'!A:B,2,FALSE)</f>
        <v>50</v>
      </c>
      <c r="P679" s="8">
        <f>_xlfn.IFNA(VLOOKUP(N679&amp;G679,'By Class Overall'!A:F,6,FALSE),0)</f>
        <v>50</v>
      </c>
      <c r="Q679" s="8">
        <f>_xlfn.IFNA(VLOOKUP(N679&amp;G679,'By Class Overall'!A:G,7,FALSE),0)</f>
        <v>4</v>
      </c>
    </row>
    <row r="680" spans="1:17" x14ac:dyDescent="0.25">
      <c r="A680">
        <v>4</v>
      </c>
      <c r="B680" t="s">
        <v>12</v>
      </c>
      <c r="C680" t="s">
        <v>116</v>
      </c>
      <c r="D680">
        <v>10</v>
      </c>
      <c r="E680">
        <v>10</v>
      </c>
      <c r="F680">
        <v>805</v>
      </c>
      <c r="G680" t="s">
        <v>43</v>
      </c>
      <c r="H680">
        <v>7</v>
      </c>
      <c r="I680" s="33">
        <v>8.5802083333333338E-3</v>
      </c>
      <c r="J680">
        <v>55.499000000000002</v>
      </c>
      <c r="K680">
        <v>15.308999999999999</v>
      </c>
      <c r="L680" t="s">
        <v>44</v>
      </c>
      <c r="M680" t="s">
        <v>29</v>
      </c>
      <c r="N680" t="s">
        <v>116</v>
      </c>
      <c r="O680">
        <f>VLOOKUP(E680,'Points and Classes'!A:B,2,FALSE)</f>
        <v>12</v>
      </c>
      <c r="P680" s="8">
        <f>_xlfn.IFNA(VLOOKUP(N680&amp;G680,'By Class Overall'!A:F,6,FALSE),0)</f>
        <v>50</v>
      </c>
      <c r="Q680" s="8">
        <f>_xlfn.IFNA(VLOOKUP(N680&amp;G680,'By Class Overall'!A:G,7,FALSE),0)</f>
        <v>4</v>
      </c>
    </row>
    <row r="681" spans="1:17" x14ac:dyDescent="0.25">
      <c r="A681">
        <v>4</v>
      </c>
      <c r="B681" t="s">
        <v>12</v>
      </c>
      <c r="C681" t="s">
        <v>116</v>
      </c>
      <c r="D681">
        <v>11</v>
      </c>
      <c r="E681">
        <v>11</v>
      </c>
      <c r="F681">
        <v>491</v>
      </c>
      <c r="G681" t="s">
        <v>711</v>
      </c>
      <c r="H681">
        <v>7</v>
      </c>
      <c r="I681" s="33">
        <v>8.6121875000000001E-3</v>
      </c>
      <c r="J681">
        <v>58.262</v>
      </c>
      <c r="K681">
        <v>2.7629999999999999</v>
      </c>
      <c r="L681" t="s">
        <v>79</v>
      </c>
      <c r="M681" t="s">
        <v>712</v>
      </c>
      <c r="N681" t="s">
        <v>116</v>
      </c>
      <c r="O681">
        <f>VLOOKUP(E681,'Points and Classes'!A:B,2,FALSE)</f>
        <v>10</v>
      </c>
      <c r="P681" s="8">
        <f>_xlfn.IFNA(VLOOKUP(N681&amp;G681,'By Class Overall'!A:F,6,FALSE),0)</f>
        <v>10</v>
      </c>
      <c r="Q681" s="8">
        <f>_xlfn.IFNA(VLOOKUP(N681&amp;G681,'By Class Overall'!A:G,7,FALSE),0)</f>
        <v>22</v>
      </c>
    </row>
    <row r="682" spans="1:17" x14ac:dyDescent="0.25">
      <c r="A682">
        <v>4</v>
      </c>
      <c r="B682" t="s">
        <v>12</v>
      </c>
      <c r="C682" t="s">
        <v>116</v>
      </c>
      <c r="D682">
        <v>12</v>
      </c>
      <c r="E682">
        <v>12</v>
      </c>
      <c r="F682">
        <v>109</v>
      </c>
      <c r="G682" t="s">
        <v>139</v>
      </c>
      <c r="H682">
        <v>7</v>
      </c>
      <c r="I682" s="33">
        <v>8.8963194444444445E-3</v>
      </c>
      <c r="J682" s="33">
        <v>9.5846064814814806E-4</v>
      </c>
      <c r="K682">
        <v>24.548999999999999</v>
      </c>
      <c r="L682" t="s">
        <v>15</v>
      </c>
      <c r="M682" t="s">
        <v>140</v>
      </c>
      <c r="N682" t="s">
        <v>116</v>
      </c>
      <c r="O682">
        <f>VLOOKUP(E682,'Points and Classes'!A:B,2,FALSE)</f>
        <v>9</v>
      </c>
      <c r="P682" s="8">
        <f>_xlfn.IFNA(VLOOKUP(N682&amp;G682,'By Class Overall'!A:F,6,FALSE),0)</f>
        <v>34</v>
      </c>
      <c r="Q682" s="8">
        <f>_xlfn.IFNA(VLOOKUP(N682&amp;G682,'By Class Overall'!A:G,7,FALSE),0)</f>
        <v>9</v>
      </c>
    </row>
    <row r="683" spans="1:17" x14ac:dyDescent="0.25">
      <c r="A683">
        <v>4</v>
      </c>
      <c r="B683" t="s">
        <v>12</v>
      </c>
      <c r="C683" t="s">
        <v>116</v>
      </c>
      <c r="D683">
        <v>13</v>
      </c>
      <c r="E683">
        <v>13</v>
      </c>
      <c r="F683">
        <v>113</v>
      </c>
      <c r="G683" t="s">
        <v>149</v>
      </c>
      <c r="H683">
        <v>7</v>
      </c>
      <c r="I683" s="33">
        <v>8.9100462962962961E-3</v>
      </c>
      <c r="J683" s="33">
        <v>9.7218749999999996E-4</v>
      </c>
      <c r="K683">
        <v>1.1859999999999999</v>
      </c>
      <c r="L683" t="s">
        <v>206</v>
      </c>
      <c r="M683" t="s">
        <v>436</v>
      </c>
      <c r="N683" t="s">
        <v>116</v>
      </c>
      <c r="O683">
        <f>VLOOKUP(E683,'Points and Classes'!A:B,2,FALSE)</f>
        <v>8</v>
      </c>
      <c r="P683" s="8">
        <f>_xlfn.IFNA(VLOOKUP(N683&amp;G683,'By Class Overall'!A:F,6,FALSE),0)</f>
        <v>14</v>
      </c>
      <c r="Q683" s="8">
        <f>_xlfn.IFNA(VLOOKUP(N683&amp;G683,'By Class Overall'!A:G,7,FALSE),0)</f>
        <v>20</v>
      </c>
    </row>
    <row r="684" spans="1:17" x14ac:dyDescent="0.25">
      <c r="A684">
        <v>4</v>
      </c>
      <c r="B684" t="s">
        <v>12</v>
      </c>
      <c r="C684" t="s">
        <v>116</v>
      </c>
      <c r="D684">
        <v>14</v>
      </c>
      <c r="E684">
        <v>14</v>
      </c>
      <c r="F684">
        <v>660</v>
      </c>
      <c r="G684" t="s">
        <v>35</v>
      </c>
      <c r="H684">
        <v>7</v>
      </c>
      <c r="I684" s="33">
        <v>8.9149652777777786E-3</v>
      </c>
      <c r="J684" s="33">
        <v>9.7710648148148136E-4</v>
      </c>
      <c r="K684">
        <v>0.42499999999999999</v>
      </c>
      <c r="L684" t="s">
        <v>79</v>
      </c>
      <c r="M684" t="s">
        <v>36</v>
      </c>
      <c r="N684" t="s">
        <v>116</v>
      </c>
      <c r="O684">
        <f>VLOOKUP(E684,'Points and Classes'!A:B,2,FALSE)</f>
        <v>7</v>
      </c>
      <c r="P684" s="8">
        <f>_xlfn.IFNA(VLOOKUP(N684&amp;G684,'By Class Overall'!A:F,6,FALSE),0)</f>
        <v>29</v>
      </c>
      <c r="Q684" s="8">
        <f>_xlfn.IFNA(VLOOKUP(N684&amp;G684,'By Class Overall'!A:G,7,FALSE),0)</f>
        <v>15</v>
      </c>
    </row>
    <row r="685" spans="1:17" x14ac:dyDescent="0.25">
      <c r="A685">
        <v>4</v>
      </c>
      <c r="B685" t="s">
        <v>12</v>
      </c>
      <c r="C685" t="s">
        <v>116</v>
      </c>
      <c r="D685">
        <v>15</v>
      </c>
      <c r="E685">
        <v>15</v>
      </c>
      <c r="F685">
        <v>268</v>
      </c>
      <c r="G685" t="s">
        <v>87</v>
      </c>
      <c r="H685">
        <v>7</v>
      </c>
      <c r="I685" s="33">
        <v>9.0045138888888883E-3</v>
      </c>
      <c r="J685" s="33">
        <v>1.0666550925925926E-3</v>
      </c>
      <c r="K685">
        <v>7.7370000000000001</v>
      </c>
      <c r="L685" t="s">
        <v>88</v>
      </c>
      <c r="M685" t="s">
        <v>89</v>
      </c>
      <c r="N685" t="s">
        <v>116</v>
      </c>
      <c r="O685">
        <f>VLOOKUP(E685,'Points and Classes'!A:B,2,FALSE)</f>
        <v>6</v>
      </c>
      <c r="P685" s="8">
        <f>_xlfn.IFNA(VLOOKUP(N685&amp;G685,'By Class Overall'!A:F,6,FALSE),0)</f>
        <v>27</v>
      </c>
      <c r="Q685" s="8">
        <f>_xlfn.IFNA(VLOOKUP(N685&amp;G685,'By Class Overall'!A:G,7,FALSE),0)</f>
        <v>16</v>
      </c>
    </row>
    <row r="686" spans="1:17" x14ac:dyDescent="0.25">
      <c r="A686">
        <v>4</v>
      </c>
      <c r="B686" t="s">
        <v>12</v>
      </c>
      <c r="C686" t="s">
        <v>116</v>
      </c>
      <c r="D686">
        <v>16</v>
      </c>
      <c r="E686">
        <v>16</v>
      </c>
      <c r="F686">
        <v>123</v>
      </c>
      <c r="G686" t="s">
        <v>106</v>
      </c>
      <c r="H686">
        <v>7</v>
      </c>
      <c r="I686" s="33">
        <v>9.026863425925926E-3</v>
      </c>
      <c r="J686" s="33">
        <v>1.0890046296296297E-3</v>
      </c>
      <c r="K686">
        <v>1.931</v>
      </c>
      <c r="L686" t="s">
        <v>86</v>
      </c>
      <c r="M686" t="s">
        <v>108</v>
      </c>
      <c r="N686" t="s">
        <v>116</v>
      </c>
      <c r="O686">
        <f>VLOOKUP(E686,'Points and Classes'!A:B,2,FALSE)</f>
        <v>5</v>
      </c>
      <c r="P686" s="8">
        <f>_xlfn.IFNA(VLOOKUP(N686&amp;G686,'By Class Overall'!A:F,6,FALSE),0)</f>
        <v>9</v>
      </c>
      <c r="Q686" s="8">
        <f>_xlfn.IFNA(VLOOKUP(N686&amp;G686,'By Class Overall'!A:G,7,FALSE),0)</f>
        <v>23</v>
      </c>
    </row>
    <row r="687" spans="1:17" x14ac:dyDescent="0.25">
      <c r="A687">
        <v>4</v>
      </c>
      <c r="B687" t="s">
        <v>12</v>
      </c>
      <c r="C687" t="s">
        <v>116</v>
      </c>
      <c r="D687">
        <v>2</v>
      </c>
      <c r="E687">
        <v>2</v>
      </c>
      <c r="F687">
        <v>966</v>
      </c>
      <c r="G687" t="s">
        <v>190</v>
      </c>
      <c r="H687">
        <v>7</v>
      </c>
      <c r="I687" s="33">
        <v>7.9780787037037042E-3</v>
      </c>
      <c r="J687">
        <v>3.4750000000000001</v>
      </c>
      <c r="K687">
        <v>3.4750000000000001</v>
      </c>
      <c r="L687" t="s">
        <v>161</v>
      </c>
      <c r="M687" t="s">
        <v>449</v>
      </c>
      <c r="N687" t="s">
        <v>116</v>
      </c>
      <c r="O687">
        <f>VLOOKUP(E687,'Points and Classes'!A:B,2,FALSE)</f>
        <v>40</v>
      </c>
      <c r="P687" s="8">
        <f>_xlfn.IFNA(VLOOKUP(N687&amp;G687,'By Class Overall'!A:F,6,FALSE),0)</f>
        <v>110</v>
      </c>
      <c r="Q687" s="8">
        <f>_xlfn.IFNA(VLOOKUP(N687&amp;G687,'By Class Overall'!A:G,7,FALSE),0)</f>
        <v>1</v>
      </c>
    </row>
    <row r="688" spans="1:17" x14ac:dyDescent="0.25">
      <c r="A688">
        <v>4</v>
      </c>
      <c r="B688" t="s">
        <v>12</v>
      </c>
      <c r="C688" t="s">
        <v>116</v>
      </c>
      <c r="D688">
        <v>3</v>
      </c>
      <c r="E688">
        <v>3</v>
      </c>
      <c r="F688">
        <v>46</v>
      </c>
      <c r="G688" t="s">
        <v>707</v>
      </c>
      <c r="H688">
        <v>7</v>
      </c>
      <c r="I688" s="33">
        <v>8.0263657407407419E-3</v>
      </c>
      <c r="J688">
        <v>7.6470000000000002</v>
      </c>
      <c r="K688">
        <v>4.1719999999999997</v>
      </c>
      <c r="L688" t="s">
        <v>14</v>
      </c>
      <c r="M688" t="s">
        <v>708</v>
      </c>
      <c r="N688" t="s">
        <v>116</v>
      </c>
      <c r="O688">
        <f>VLOOKUP(E688,'Points and Classes'!A:B,2,FALSE)</f>
        <v>32</v>
      </c>
      <c r="P688" s="8">
        <f>_xlfn.IFNA(VLOOKUP(N688&amp;G688,'By Class Overall'!A:F,6,FALSE),0)</f>
        <v>32</v>
      </c>
      <c r="Q688" s="8">
        <f>_xlfn.IFNA(VLOOKUP(N688&amp;G688,'By Class Overall'!A:G,7,FALSE),0)</f>
        <v>11</v>
      </c>
    </row>
    <row r="689" spans="1:17" x14ac:dyDescent="0.25">
      <c r="A689">
        <v>4</v>
      </c>
      <c r="B689" t="s">
        <v>12</v>
      </c>
      <c r="C689" t="s">
        <v>116</v>
      </c>
      <c r="D689">
        <v>4</v>
      </c>
      <c r="E689">
        <v>4</v>
      </c>
      <c r="F689">
        <v>126</v>
      </c>
      <c r="G689" t="s">
        <v>404</v>
      </c>
      <c r="H689">
        <v>7</v>
      </c>
      <c r="I689" s="33">
        <v>8.094803240740741E-3</v>
      </c>
      <c r="J689">
        <v>13.56</v>
      </c>
      <c r="K689">
        <v>5.9130000000000003</v>
      </c>
      <c r="L689" t="s">
        <v>15</v>
      </c>
      <c r="M689" t="s">
        <v>406</v>
      </c>
      <c r="N689" t="s">
        <v>116</v>
      </c>
      <c r="O689">
        <f>VLOOKUP(E689,'Points and Classes'!A:B,2,FALSE)</f>
        <v>26</v>
      </c>
      <c r="P689" s="8">
        <f>_xlfn.IFNA(VLOOKUP(N689&amp;G689,'By Class Overall'!A:F,6,FALSE),0)</f>
        <v>48</v>
      </c>
      <c r="Q689" s="8">
        <f>_xlfn.IFNA(VLOOKUP(N689&amp;G689,'By Class Overall'!A:G,7,FALSE),0)</f>
        <v>7</v>
      </c>
    </row>
    <row r="690" spans="1:17" x14ac:dyDescent="0.25">
      <c r="A690">
        <v>4</v>
      </c>
      <c r="B690" t="s">
        <v>12</v>
      </c>
      <c r="C690" t="s">
        <v>116</v>
      </c>
      <c r="D690">
        <v>5</v>
      </c>
      <c r="E690">
        <v>5</v>
      </c>
      <c r="F690">
        <v>307</v>
      </c>
      <c r="G690" t="s">
        <v>25</v>
      </c>
      <c r="H690">
        <v>7</v>
      </c>
      <c r="I690" s="33">
        <v>8.2168518518518519E-3</v>
      </c>
      <c r="J690">
        <v>24.105</v>
      </c>
      <c r="K690">
        <v>10.545</v>
      </c>
      <c r="L690" t="s">
        <v>23</v>
      </c>
      <c r="M690" t="s">
        <v>27</v>
      </c>
      <c r="N690" t="s">
        <v>116</v>
      </c>
      <c r="O690">
        <f>VLOOKUP(E690,'Points and Classes'!A:B,2,FALSE)</f>
        <v>22</v>
      </c>
      <c r="P690" s="8">
        <f>_xlfn.IFNA(VLOOKUP(N690&amp;G690,'By Class Overall'!A:F,6,FALSE),0)</f>
        <v>88</v>
      </c>
      <c r="Q690" s="8">
        <f>_xlfn.IFNA(VLOOKUP(N690&amp;G690,'By Class Overall'!A:G,7,FALSE),0)</f>
        <v>2</v>
      </c>
    </row>
    <row r="691" spans="1:17" x14ac:dyDescent="0.25">
      <c r="A691">
        <v>4</v>
      </c>
      <c r="B691" t="s">
        <v>12</v>
      </c>
      <c r="C691" t="s">
        <v>116</v>
      </c>
      <c r="D691">
        <v>6</v>
      </c>
      <c r="E691">
        <v>6</v>
      </c>
      <c r="F691">
        <v>750</v>
      </c>
      <c r="G691" t="s">
        <v>204</v>
      </c>
      <c r="H691">
        <v>7</v>
      </c>
      <c r="I691" s="33">
        <v>8.3139467592592605E-3</v>
      </c>
      <c r="J691">
        <v>32.494</v>
      </c>
      <c r="K691">
        <v>8.3889999999999993</v>
      </c>
      <c r="L691" t="s">
        <v>15</v>
      </c>
      <c r="M691" t="s">
        <v>205</v>
      </c>
      <c r="N691" t="s">
        <v>116</v>
      </c>
      <c r="O691">
        <f>VLOOKUP(E691,'Points and Classes'!A:B,2,FALSE)</f>
        <v>20</v>
      </c>
      <c r="P691" s="8">
        <f>_xlfn.IFNA(VLOOKUP(N691&amp;G691,'By Class Overall'!A:F,6,FALSE),0)</f>
        <v>34</v>
      </c>
      <c r="Q691" s="8">
        <f>_xlfn.IFNA(VLOOKUP(N691&amp;G691,'By Class Overall'!A:G,7,FALSE),0)</f>
        <v>9</v>
      </c>
    </row>
    <row r="692" spans="1:17" x14ac:dyDescent="0.25">
      <c r="A692">
        <v>4</v>
      </c>
      <c r="B692" t="s">
        <v>12</v>
      </c>
      <c r="C692" t="s">
        <v>116</v>
      </c>
      <c r="D692">
        <v>7</v>
      </c>
      <c r="E692">
        <v>7</v>
      </c>
      <c r="F692">
        <v>711</v>
      </c>
      <c r="G692" t="s">
        <v>84</v>
      </c>
      <c r="H692">
        <v>7</v>
      </c>
      <c r="I692" s="33">
        <v>8.3661805555555555E-3</v>
      </c>
      <c r="J692">
        <v>37.006999999999998</v>
      </c>
      <c r="K692">
        <v>4.5129999999999999</v>
      </c>
      <c r="L692" t="s">
        <v>15</v>
      </c>
      <c r="M692" t="s">
        <v>85</v>
      </c>
      <c r="N692" t="s">
        <v>116</v>
      </c>
      <c r="O692">
        <f>VLOOKUP(E692,'Points and Classes'!A:B,2,FALSE)</f>
        <v>18</v>
      </c>
      <c r="P692" s="8">
        <f>_xlfn.IFNA(VLOOKUP(N692&amp;G692,'By Class Overall'!A:F,6,FALSE),0)</f>
        <v>56</v>
      </c>
      <c r="Q692" s="8">
        <f>_xlfn.IFNA(VLOOKUP(N692&amp;G692,'By Class Overall'!A:G,7,FALSE),0)</f>
        <v>3</v>
      </c>
    </row>
    <row r="693" spans="1:17" x14ac:dyDescent="0.25">
      <c r="A693">
        <v>4</v>
      </c>
      <c r="B693" t="s">
        <v>12</v>
      </c>
      <c r="C693" t="s">
        <v>116</v>
      </c>
      <c r="D693">
        <v>8</v>
      </c>
      <c r="E693">
        <v>8</v>
      </c>
      <c r="F693">
        <v>16</v>
      </c>
      <c r="G693" t="s">
        <v>721</v>
      </c>
      <c r="H693">
        <v>7</v>
      </c>
      <c r="I693" s="33">
        <v>8.4015509259259252E-3</v>
      </c>
      <c r="J693">
        <v>40.063000000000002</v>
      </c>
      <c r="K693">
        <v>3.056</v>
      </c>
      <c r="L693" t="s">
        <v>727</v>
      </c>
      <c r="M693"/>
      <c r="N693" t="s">
        <v>116</v>
      </c>
      <c r="O693">
        <f>VLOOKUP(E693,'Points and Classes'!A:B,2,FALSE)</f>
        <v>16</v>
      </c>
      <c r="P693" s="8">
        <f>_xlfn.IFNA(VLOOKUP(N693&amp;G693,'By Class Overall'!A:F,6,FALSE),0)</f>
        <v>16</v>
      </c>
      <c r="Q693" s="8">
        <f>_xlfn.IFNA(VLOOKUP(N693&amp;G693,'By Class Overall'!A:G,7,FALSE),0)</f>
        <v>19</v>
      </c>
    </row>
    <row r="694" spans="1:17" x14ac:dyDescent="0.25">
      <c r="A694">
        <v>4</v>
      </c>
      <c r="B694" t="s">
        <v>12</v>
      </c>
      <c r="C694" t="s">
        <v>116</v>
      </c>
      <c r="D694">
        <v>9</v>
      </c>
      <c r="E694">
        <v>9</v>
      </c>
      <c r="F694">
        <v>972</v>
      </c>
      <c r="G694" t="s">
        <v>709</v>
      </c>
      <c r="H694">
        <v>7</v>
      </c>
      <c r="I694" s="33">
        <v>8.4030208333333335E-3</v>
      </c>
      <c r="J694">
        <v>40.19</v>
      </c>
      <c r="K694">
        <v>0.127</v>
      </c>
      <c r="L694" t="s">
        <v>15</v>
      </c>
      <c r="M694" t="s">
        <v>710</v>
      </c>
      <c r="N694" t="s">
        <v>116</v>
      </c>
      <c r="O694">
        <f>VLOOKUP(E694,'Points and Classes'!A:B,2,FALSE)</f>
        <v>14</v>
      </c>
      <c r="P694" s="8">
        <f>_xlfn.IFNA(VLOOKUP(N694&amp;G694,'By Class Overall'!A:F,6,FALSE),0)</f>
        <v>14</v>
      </c>
      <c r="Q694" s="8">
        <f>_xlfn.IFNA(VLOOKUP(N694&amp;G694,'By Class Overall'!A:G,7,FALSE),0)</f>
        <v>20</v>
      </c>
    </row>
    <row r="695" spans="1:17" x14ac:dyDescent="0.25">
      <c r="A695">
        <v>4</v>
      </c>
      <c r="B695" t="s">
        <v>12</v>
      </c>
      <c r="C695" t="s">
        <v>116</v>
      </c>
      <c r="D695" t="s">
        <v>151</v>
      </c>
      <c r="E695">
        <v>10</v>
      </c>
      <c r="F695">
        <v>217</v>
      </c>
      <c r="G695" t="s">
        <v>72</v>
      </c>
      <c r="H695">
        <v>4</v>
      </c>
      <c r="I695" s="33">
        <v>5.214780092592592E-3</v>
      </c>
      <c r="J695" t="s">
        <v>151</v>
      </c>
      <c r="K695" t="s">
        <v>62</v>
      </c>
      <c r="L695" t="s">
        <v>82</v>
      </c>
      <c r="M695" t="s">
        <v>42</v>
      </c>
      <c r="N695" t="s">
        <v>116</v>
      </c>
      <c r="O695">
        <f>VLOOKUP(E695,'Points and Classes'!A:B,2,FALSE)</f>
        <v>12</v>
      </c>
      <c r="P695" s="8">
        <f>_xlfn.IFNA(VLOOKUP(N695&amp;G695,'By Class Overall'!A:F,6,FALSE),0)</f>
        <v>32</v>
      </c>
      <c r="Q695" s="8">
        <f>_xlfn.IFNA(VLOOKUP(N695&amp;G695,'By Class Overall'!A:G,7,FALSE),0)</f>
        <v>11</v>
      </c>
    </row>
    <row r="696" spans="1:17" x14ac:dyDescent="0.25">
      <c r="A696">
        <v>4</v>
      </c>
      <c r="B696" t="s">
        <v>12</v>
      </c>
      <c r="C696" t="s">
        <v>116</v>
      </c>
      <c r="D696" t="s">
        <v>38</v>
      </c>
      <c r="E696" t="s">
        <v>38</v>
      </c>
      <c r="F696">
        <v>179</v>
      </c>
      <c r="G696" t="s">
        <v>715</v>
      </c>
      <c r="H696"/>
      <c r="I696"/>
      <c r="J696" t="s">
        <v>38</v>
      </c>
      <c r="K696"/>
      <c r="L696" t="s">
        <v>716</v>
      </c>
      <c r="M696" t="s">
        <v>717</v>
      </c>
      <c r="N696" t="s">
        <v>116</v>
      </c>
      <c r="O696">
        <f>VLOOKUP(E696,'Points and Classes'!A:B,2,FALSE)</f>
        <v>0</v>
      </c>
      <c r="P696" s="8">
        <f>_xlfn.IFNA(VLOOKUP(N696&amp;G696,'By Class Overall'!A:F,6,FALSE),0)</f>
        <v>0</v>
      </c>
      <c r="Q696" s="8">
        <f>_xlfn.IFNA(VLOOKUP(N696&amp;G696,'By Class Overall'!A:G,7,FALSE),0)</f>
        <v>0</v>
      </c>
    </row>
    <row r="697" spans="1:17" x14ac:dyDescent="0.25">
      <c r="A697">
        <v>4</v>
      </c>
      <c r="B697" t="s">
        <v>12</v>
      </c>
      <c r="C697" t="s">
        <v>129</v>
      </c>
      <c r="D697">
        <v>1</v>
      </c>
      <c r="E697">
        <v>1</v>
      </c>
      <c r="F697">
        <v>53</v>
      </c>
      <c r="G697" t="s">
        <v>65</v>
      </c>
      <c r="H697">
        <v>7</v>
      </c>
      <c r="I697" s="33">
        <v>7.6004282407407401E-3</v>
      </c>
      <c r="J697"/>
      <c r="K697"/>
      <c r="L697" t="s">
        <v>17</v>
      </c>
      <c r="M697" t="s">
        <v>66</v>
      </c>
      <c r="N697" t="s">
        <v>129</v>
      </c>
      <c r="O697">
        <f>VLOOKUP(E697,'Points and Classes'!A:B,2,FALSE)</f>
        <v>50</v>
      </c>
      <c r="P697" s="8">
        <f>_xlfn.IFNA(VLOOKUP(N697&amp;G697,'By Class Overall'!A:F,6,FALSE),0)</f>
        <v>150</v>
      </c>
      <c r="Q697" s="8">
        <f>_xlfn.IFNA(VLOOKUP(N697&amp;G697,'By Class Overall'!A:G,7,FALSE),0)</f>
        <v>1</v>
      </c>
    </row>
    <row r="698" spans="1:17" x14ac:dyDescent="0.25">
      <c r="A698">
        <v>4</v>
      </c>
      <c r="B698" t="s">
        <v>12</v>
      </c>
      <c r="C698" t="s">
        <v>129</v>
      </c>
      <c r="D698">
        <v>10</v>
      </c>
      <c r="E698">
        <v>6</v>
      </c>
      <c r="F698">
        <v>179</v>
      </c>
      <c r="G698" t="s">
        <v>715</v>
      </c>
      <c r="H698">
        <v>7</v>
      </c>
      <c r="I698" s="33">
        <v>8.1534837962962976E-3</v>
      </c>
      <c r="J698">
        <v>47.783999999999999</v>
      </c>
      <c r="K698">
        <v>2.7509999999999999</v>
      </c>
      <c r="L698" t="s">
        <v>716</v>
      </c>
      <c r="M698" t="s">
        <v>717</v>
      </c>
      <c r="N698" t="s">
        <v>129</v>
      </c>
      <c r="O698">
        <f>VLOOKUP(E698,'Points and Classes'!A:B,2,FALSE)</f>
        <v>20</v>
      </c>
      <c r="P698" s="8">
        <f>_xlfn.IFNA(VLOOKUP(N698&amp;G698,'By Class Overall'!A:F,6,FALSE),0)</f>
        <v>20</v>
      </c>
      <c r="Q698" s="8">
        <f>_xlfn.IFNA(VLOOKUP(N698&amp;G698,'By Class Overall'!A:G,7,FALSE),0)</f>
        <v>12</v>
      </c>
    </row>
    <row r="699" spans="1:17" x14ac:dyDescent="0.25">
      <c r="A699">
        <v>4</v>
      </c>
      <c r="B699" t="s">
        <v>12</v>
      </c>
      <c r="C699" t="s">
        <v>129</v>
      </c>
      <c r="D699">
        <v>12</v>
      </c>
      <c r="E699">
        <v>7</v>
      </c>
      <c r="F699">
        <v>870</v>
      </c>
      <c r="G699" t="s">
        <v>40</v>
      </c>
      <c r="H699">
        <v>7</v>
      </c>
      <c r="I699" s="33">
        <v>8.1736805555555556E-3</v>
      </c>
      <c r="J699">
        <v>49.529000000000003</v>
      </c>
      <c r="K699">
        <v>1.4159999999999999</v>
      </c>
      <c r="L699" t="s">
        <v>41</v>
      </c>
      <c r="M699" t="s">
        <v>42</v>
      </c>
      <c r="N699" t="s">
        <v>129</v>
      </c>
      <c r="O699">
        <f>VLOOKUP(E699,'Points and Classes'!A:B,2,FALSE)</f>
        <v>18</v>
      </c>
      <c r="P699" s="8">
        <f>_xlfn.IFNA(VLOOKUP(N699&amp;G699,'By Class Overall'!A:F,6,FALSE),0)</f>
        <v>38</v>
      </c>
      <c r="Q699" s="8">
        <f>_xlfn.IFNA(VLOOKUP(N699&amp;G699,'By Class Overall'!A:G,7,FALSE),0)</f>
        <v>7</v>
      </c>
    </row>
    <row r="700" spans="1:17" x14ac:dyDescent="0.25">
      <c r="A700">
        <v>4</v>
      </c>
      <c r="B700" t="s">
        <v>12</v>
      </c>
      <c r="C700" t="s">
        <v>129</v>
      </c>
      <c r="D700">
        <v>14</v>
      </c>
      <c r="E700">
        <v>8</v>
      </c>
      <c r="F700">
        <v>56</v>
      </c>
      <c r="G700" t="s">
        <v>77</v>
      </c>
      <c r="H700">
        <v>7</v>
      </c>
      <c r="I700" s="33">
        <v>8.5663425925925924E-3</v>
      </c>
      <c r="J700" s="33">
        <v>9.6591435185185181E-4</v>
      </c>
      <c r="K700">
        <v>30.992999999999999</v>
      </c>
      <c r="L700" t="s">
        <v>78</v>
      </c>
      <c r="M700" t="s">
        <v>63</v>
      </c>
      <c r="N700" t="s">
        <v>129</v>
      </c>
      <c r="O700">
        <f>VLOOKUP(E700,'Points and Classes'!A:B,2,FALSE)</f>
        <v>16</v>
      </c>
      <c r="P700" s="8">
        <f>_xlfn.IFNA(VLOOKUP(N700&amp;G700,'By Class Overall'!A:F,6,FALSE),0)</f>
        <v>16</v>
      </c>
      <c r="Q700" s="8">
        <f>_xlfn.IFNA(VLOOKUP(N700&amp;G700,'By Class Overall'!A:G,7,FALSE),0)</f>
        <v>14</v>
      </c>
    </row>
    <row r="701" spans="1:17" x14ac:dyDescent="0.25">
      <c r="A701">
        <v>4</v>
      </c>
      <c r="B701" t="s">
        <v>12</v>
      </c>
      <c r="C701" t="s">
        <v>129</v>
      </c>
      <c r="D701">
        <v>16</v>
      </c>
      <c r="E701">
        <v>9</v>
      </c>
      <c r="F701">
        <v>878</v>
      </c>
      <c r="G701" t="s">
        <v>722</v>
      </c>
      <c r="H701">
        <v>7</v>
      </c>
      <c r="I701" s="33">
        <v>8.6284027777777782E-3</v>
      </c>
      <c r="J701" s="33">
        <v>1.0279745370370371E-3</v>
      </c>
      <c r="K701">
        <v>5.3559999999999999</v>
      </c>
      <c r="L701" t="s">
        <v>723</v>
      </c>
      <c r="M701" t="s">
        <v>57</v>
      </c>
      <c r="N701" t="s">
        <v>129</v>
      </c>
      <c r="O701">
        <f>VLOOKUP(E701,'Points and Classes'!A:B,2,FALSE)</f>
        <v>14</v>
      </c>
      <c r="P701" s="8">
        <f>_xlfn.IFNA(VLOOKUP(N701&amp;G701,'By Class Overall'!A:F,6,FALSE),0)</f>
        <v>14</v>
      </c>
      <c r="Q701" s="8">
        <f>_xlfn.IFNA(VLOOKUP(N701&amp;G701,'By Class Overall'!A:G,7,FALSE),0)</f>
        <v>15</v>
      </c>
    </row>
    <row r="702" spans="1:17" x14ac:dyDescent="0.25">
      <c r="A702">
        <v>4</v>
      </c>
      <c r="B702" t="s">
        <v>12</v>
      </c>
      <c r="C702" t="s">
        <v>129</v>
      </c>
      <c r="D702">
        <v>17</v>
      </c>
      <c r="E702">
        <v>10</v>
      </c>
      <c r="F702">
        <v>491</v>
      </c>
      <c r="G702" t="s">
        <v>711</v>
      </c>
      <c r="H702">
        <v>7</v>
      </c>
      <c r="I702" s="33">
        <v>8.681921296296297E-3</v>
      </c>
      <c r="J702" s="33">
        <v>1.0814930555555556E-3</v>
      </c>
      <c r="K702">
        <v>4.6239999999999997</v>
      </c>
      <c r="L702" t="s">
        <v>79</v>
      </c>
      <c r="M702" t="s">
        <v>712</v>
      </c>
      <c r="N702" t="s">
        <v>129</v>
      </c>
      <c r="O702">
        <f>VLOOKUP(E702,'Points and Classes'!A:B,2,FALSE)</f>
        <v>12</v>
      </c>
      <c r="P702" s="8">
        <f>_xlfn.IFNA(VLOOKUP(N702&amp;G702,'By Class Overall'!A:F,6,FALSE),0)</f>
        <v>12</v>
      </c>
      <c r="Q702" s="8">
        <f>_xlfn.IFNA(VLOOKUP(N702&amp;G702,'By Class Overall'!A:G,7,FALSE),0)</f>
        <v>16</v>
      </c>
    </row>
    <row r="703" spans="1:17" x14ac:dyDescent="0.25">
      <c r="A703">
        <v>4</v>
      </c>
      <c r="B703" t="s">
        <v>12</v>
      </c>
      <c r="C703" t="s">
        <v>129</v>
      </c>
      <c r="D703">
        <v>18</v>
      </c>
      <c r="E703">
        <v>11</v>
      </c>
      <c r="F703">
        <v>660</v>
      </c>
      <c r="G703" t="s">
        <v>35</v>
      </c>
      <c r="H703">
        <v>6</v>
      </c>
      <c r="I703" s="33">
        <v>7.6804398148148144E-3</v>
      </c>
      <c r="J703" t="s">
        <v>64</v>
      </c>
      <c r="K703" t="s">
        <v>64</v>
      </c>
      <c r="L703" t="s">
        <v>79</v>
      </c>
      <c r="M703" t="s">
        <v>36</v>
      </c>
      <c r="N703" t="s">
        <v>129</v>
      </c>
      <c r="O703">
        <f>VLOOKUP(E703,'Points and Classes'!A:B,2,FALSE)</f>
        <v>10</v>
      </c>
      <c r="P703" s="8">
        <f>_xlfn.IFNA(VLOOKUP(N703&amp;G703,'By Class Overall'!A:F,6,FALSE),0)</f>
        <v>46</v>
      </c>
      <c r="Q703" s="8">
        <f>_xlfn.IFNA(VLOOKUP(N703&amp;G703,'By Class Overall'!A:G,7,FALSE),0)</f>
        <v>5</v>
      </c>
    </row>
    <row r="704" spans="1:17" x14ac:dyDescent="0.25">
      <c r="A704">
        <v>4</v>
      </c>
      <c r="B704" t="s">
        <v>12</v>
      </c>
      <c r="C704" t="s">
        <v>129</v>
      </c>
      <c r="D704">
        <v>2</v>
      </c>
      <c r="E704">
        <v>2</v>
      </c>
      <c r="F704">
        <v>10</v>
      </c>
      <c r="G704" t="s">
        <v>143</v>
      </c>
      <c r="H704">
        <v>7</v>
      </c>
      <c r="I704" s="33">
        <v>7.6034375E-3</v>
      </c>
      <c r="J704">
        <v>0.26</v>
      </c>
      <c r="K704">
        <v>0.26</v>
      </c>
      <c r="L704" t="s">
        <v>211</v>
      </c>
      <c r="M704" t="s">
        <v>89</v>
      </c>
      <c r="N704" t="s">
        <v>129</v>
      </c>
      <c r="O704">
        <f>VLOOKUP(E704,'Points and Classes'!A:B,2,FALSE)</f>
        <v>40</v>
      </c>
      <c r="P704" s="8">
        <f>_xlfn.IFNA(VLOOKUP(N704&amp;G704,'By Class Overall'!A:F,6,FALSE),0)</f>
        <v>94</v>
      </c>
      <c r="Q704" s="8">
        <f>_xlfn.IFNA(VLOOKUP(N704&amp;G704,'By Class Overall'!A:G,7,FALSE),0)</f>
        <v>2</v>
      </c>
    </row>
    <row r="705" spans="1:17" x14ac:dyDescent="0.25">
      <c r="A705">
        <v>4</v>
      </c>
      <c r="B705" t="s">
        <v>12</v>
      </c>
      <c r="C705" t="s">
        <v>129</v>
      </c>
      <c r="D705">
        <v>5</v>
      </c>
      <c r="E705">
        <v>3</v>
      </c>
      <c r="F705">
        <v>951</v>
      </c>
      <c r="G705" t="s">
        <v>724</v>
      </c>
      <c r="H705">
        <v>7</v>
      </c>
      <c r="I705" s="33">
        <v>7.863101851851852E-3</v>
      </c>
      <c r="J705">
        <v>22.695</v>
      </c>
      <c r="K705">
        <v>3.4870000000000001</v>
      </c>
      <c r="L705" t="s">
        <v>17</v>
      </c>
      <c r="M705" t="s">
        <v>725</v>
      </c>
      <c r="N705" t="s">
        <v>129</v>
      </c>
      <c r="O705">
        <f>VLOOKUP(E705,'Points and Classes'!A:B,2,FALSE)</f>
        <v>32</v>
      </c>
      <c r="P705" s="8">
        <f>_xlfn.IFNA(VLOOKUP(N705&amp;G705,'By Class Overall'!A:F,6,FALSE),0)</f>
        <v>32</v>
      </c>
      <c r="Q705" s="8">
        <f>_xlfn.IFNA(VLOOKUP(N705&amp;G705,'By Class Overall'!A:G,7,FALSE),0)</f>
        <v>8</v>
      </c>
    </row>
    <row r="706" spans="1:17" x14ac:dyDescent="0.25">
      <c r="A706">
        <v>4</v>
      </c>
      <c r="B706" t="s">
        <v>12</v>
      </c>
      <c r="C706" t="s">
        <v>129</v>
      </c>
      <c r="D706">
        <v>6</v>
      </c>
      <c r="E706">
        <v>4</v>
      </c>
      <c r="F706">
        <v>174</v>
      </c>
      <c r="G706" t="s">
        <v>144</v>
      </c>
      <c r="H706">
        <v>7</v>
      </c>
      <c r="I706" s="33">
        <v>7.8662615740740741E-3</v>
      </c>
      <c r="J706">
        <v>22.968</v>
      </c>
      <c r="K706">
        <v>0.27300000000000002</v>
      </c>
      <c r="L706" t="s">
        <v>28</v>
      </c>
      <c r="M706" t="s">
        <v>89</v>
      </c>
      <c r="N706" t="s">
        <v>129</v>
      </c>
      <c r="O706">
        <f>VLOOKUP(E706,'Points and Classes'!A:B,2,FALSE)</f>
        <v>26</v>
      </c>
      <c r="P706" s="8">
        <f>_xlfn.IFNA(VLOOKUP(N706&amp;G706,'By Class Overall'!A:F,6,FALSE),0)</f>
        <v>66</v>
      </c>
      <c r="Q706" s="8">
        <f>_xlfn.IFNA(VLOOKUP(N706&amp;G706,'By Class Overall'!A:G,7,FALSE),0)</f>
        <v>3</v>
      </c>
    </row>
    <row r="707" spans="1:17" x14ac:dyDescent="0.25">
      <c r="A707">
        <v>4</v>
      </c>
      <c r="B707" t="s">
        <v>12</v>
      </c>
      <c r="C707" t="s">
        <v>129</v>
      </c>
      <c r="D707">
        <v>7</v>
      </c>
      <c r="E707">
        <v>5</v>
      </c>
      <c r="F707">
        <v>365</v>
      </c>
      <c r="G707" t="s">
        <v>58</v>
      </c>
      <c r="H707">
        <v>7</v>
      </c>
      <c r="I707" s="33">
        <v>7.8929166666666679E-3</v>
      </c>
      <c r="J707">
        <v>25.271000000000001</v>
      </c>
      <c r="K707">
        <v>2.3029999999999999</v>
      </c>
      <c r="L707" t="s">
        <v>28</v>
      </c>
      <c r="M707" t="s">
        <v>70</v>
      </c>
      <c r="N707" t="s">
        <v>129</v>
      </c>
      <c r="O707">
        <f>VLOOKUP(E707,'Points and Classes'!A:B,2,FALSE)</f>
        <v>22</v>
      </c>
      <c r="P707" s="8">
        <f>_xlfn.IFNA(VLOOKUP(N707&amp;G707,'By Class Overall'!A:F,6,FALSE),0)</f>
        <v>48</v>
      </c>
      <c r="Q707" s="8">
        <f>_xlfn.IFNA(VLOOKUP(N707&amp;G707,'By Class Overall'!A:G,7,FALSE),0)</f>
        <v>4</v>
      </c>
    </row>
    <row r="708" spans="1:17" x14ac:dyDescent="0.25">
      <c r="A708">
        <v>4</v>
      </c>
      <c r="B708" t="s">
        <v>12</v>
      </c>
      <c r="C708" t="s">
        <v>129</v>
      </c>
      <c r="D708" t="s">
        <v>38</v>
      </c>
      <c r="E708" t="s">
        <v>38</v>
      </c>
      <c r="F708">
        <v>101</v>
      </c>
      <c r="G708" t="s">
        <v>68</v>
      </c>
      <c r="H708"/>
      <c r="I708"/>
      <c r="J708" t="s">
        <v>38</v>
      </c>
      <c r="K708"/>
      <c r="L708" t="s">
        <v>28</v>
      </c>
      <c r="M708" t="s">
        <v>42</v>
      </c>
      <c r="N708" t="s">
        <v>129</v>
      </c>
      <c r="O708">
        <f>VLOOKUP(E708,'Points and Classes'!A:B,2,FALSE)</f>
        <v>0</v>
      </c>
      <c r="P708" s="8">
        <f>_xlfn.IFNA(VLOOKUP(N708&amp;G708,'By Class Overall'!A:F,6,FALSE),0)</f>
        <v>0</v>
      </c>
      <c r="Q708" s="8">
        <f>_xlfn.IFNA(VLOOKUP(N708&amp;G708,'By Class Overall'!A:G,7,FALSE),0)</f>
        <v>0</v>
      </c>
    </row>
    <row r="709" spans="1:17" x14ac:dyDescent="0.25">
      <c r="A709">
        <v>4</v>
      </c>
      <c r="B709" t="s">
        <v>12</v>
      </c>
      <c r="C709" t="s">
        <v>129</v>
      </c>
      <c r="D709" t="s">
        <v>38</v>
      </c>
      <c r="E709" t="s">
        <v>38</v>
      </c>
      <c r="F709">
        <v>58</v>
      </c>
      <c r="G709" t="s">
        <v>153</v>
      </c>
      <c r="H709"/>
      <c r="I709"/>
      <c r="J709" t="s">
        <v>38</v>
      </c>
      <c r="K709"/>
      <c r="L709" t="s">
        <v>154</v>
      </c>
      <c r="M709" t="s">
        <v>67</v>
      </c>
      <c r="N709" t="s">
        <v>129</v>
      </c>
      <c r="O709">
        <f>VLOOKUP(E709,'Points and Classes'!A:B,2,FALSE)</f>
        <v>0</v>
      </c>
      <c r="P709" s="8">
        <f>_xlfn.IFNA(VLOOKUP(N709&amp;G709,'By Class Overall'!A:F,6,FALSE),0)</f>
        <v>0</v>
      </c>
      <c r="Q709" s="8">
        <f>_xlfn.IFNA(VLOOKUP(N709&amp;G709,'By Class Overall'!A:G,7,FALSE),0)</f>
        <v>0</v>
      </c>
    </row>
    <row r="710" spans="1:17" x14ac:dyDescent="0.25">
      <c r="A710">
        <v>4</v>
      </c>
      <c r="B710" t="s">
        <v>12</v>
      </c>
      <c r="C710" t="s">
        <v>129</v>
      </c>
      <c r="D710" t="s">
        <v>38</v>
      </c>
      <c r="E710" t="s">
        <v>38</v>
      </c>
      <c r="F710">
        <v>39</v>
      </c>
      <c r="G710" t="s">
        <v>53</v>
      </c>
      <c r="H710"/>
      <c r="I710"/>
      <c r="J710" t="s">
        <v>38</v>
      </c>
      <c r="K710"/>
      <c r="L710" t="s">
        <v>34</v>
      </c>
      <c r="M710" t="s">
        <v>55</v>
      </c>
      <c r="N710" t="s">
        <v>129</v>
      </c>
      <c r="O710">
        <f>VLOOKUP(E710,'Points and Classes'!A:B,2,FALSE)</f>
        <v>0</v>
      </c>
      <c r="P710" s="8">
        <f>_xlfn.IFNA(VLOOKUP(N710&amp;G710,'By Class Overall'!A:F,6,FALSE),0)</f>
        <v>0</v>
      </c>
      <c r="Q710" s="8">
        <f>_xlfn.IFNA(VLOOKUP(N710&amp;G710,'By Class Overall'!A:G,7,FALSE),0)</f>
        <v>0</v>
      </c>
    </row>
    <row r="711" spans="1:17" x14ac:dyDescent="0.25">
      <c r="A711">
        <v>4</v>
      </c>
      <c r="B711" t="s">
        <v>12</v>
      </c>
      <c r="C711" t="s">
        <v>130</v>
      </c>
      <c r="D711">
        <v>11</v>
      </c>
      <c r="E711">
        <v>5</v>
      </c>
      <c r="F711">
        <v>307</v>
      </c>
      <c r="G711" t="s">
        <v>25</v>
      </c>
      <c r="H711">
        <v>7</v>
      </c>
      <c r="I711" s="33">
        <v>8.1572916666666651E-3</v>
      </c>
      <c r="J711">
        <v>48.113</v>
      </c>
      <c r="K711">
        <v>0.32900000000000001</v>
      </c>
      <c r="L711" t="s">
        <v>23</v>
      </c>
      <c r="M711" t="s">
        <v>27</v>
      </c>
      <c r="N711" t="s">
        <v>130</v>
      </c>
      <c r="O711">
        <f>VLOOKUP(E711,'Points and Classes'!A:B,2,FALSE)</f>
        <v>22</v>
      </c>
      <c r="P711" s="8">
        <f>_xlfn.IFNA(VLOOKUP(N711&amp;G711,'By Class Overall'!A:F,6,FALSE),0)</f>
        <v>42</v>
      </c>
      <c r="Q711" s="8">
        <f>_xlfn.IFNA(VLOOKUP(N711&amp;G711,'By Class Overall'!A:G,7,FALSE),0)</f>
        <v>6</v>
      </c>
    </row>
    <row r="712" spans="1:17" x14ac:dyDescent="0.25">
      <c r="A712">
        <v>4</v>
      </c>
      <c r="B712" t="s">
        <v>12</v>
      </c>
      <c r="C712" t="s">
        <v>130</v>
      </c>
      <c r="D712">
        <v>13</v>
      </c>
      <c r="E712">
        <v>6</v>
      </c>
      <c r="F712">
        <v>550</v>
      </c>
      <c r="G712" t="s">
        <v>226</v>
      </c>
      <c r="H712">
        <v>7</v>
      </c>
      <c r="I712" s="33">
        <v>8.2076273148148152E-3</v>
      </c>
      <c r="J712">
        <v>52.462000000000003</v>
      </c>
      <c r="K712">
        <v>2.9329999999999998</v>
      </c>
      <c r="L712" t="s">
        <v>228</v>
      </c>
      <c r="M712" t="s">
        <v>81</v>
      </c>
      <c r="N712" t="s">
        <v>130</v>
      </c>
      <c r="O712">
        <f>VLOOKUP(E712,'Points and Classes'!A:B,2,FALSE)</f>
        <v>20</v>
      </c>
      <c r="P712" s="8">
        <f>_xlfn.IFNA(VLOOKUP(N712&amp;G712,'By Class Overall'!A:F,6,FALSE),0)</f>
        <v>52</v>
      </c>
      <c r="Q712" s="8">
        <f>_xlfn.IFNA(VLOOKUP(N712&amp;G712,'By Class Overall'!A:G,7,FALSE),0)</f>
        <v>5</v>
      </c>
    </row>
    <row r="713" spans="1:17" x14ac:dyDescent="0.25">
      <c r="A713">
        <v>4</v>
      </c>
      <c r="B713" t="s">
        <v>12</v>
      </c>
      <c r="C713" t="s">
        <v>130</v>
      </c>
      <c r="D713">
        <v>15</v>
      </c>
      <c r="E713">
        <v>7</v>
      </c>
      <c r="F713">
        <v>120</v>
      </c>
      <c r="G713" t="s">
        <v>718</v>
      </c>
      <c r="H713">
        <v>7</v>
      </c>
      <c r="I713" s="33">
        <v>8.5664120370370373E-3</v>
      </c>
      <c r="J713" s="33">
        <v>9.6598379629629627E-4</v>
      </c>
      <c r="K713">
        <v>6.0000000000000001E-3</v>
      </c>
      <c r="L713" t="s">
        <v>719</v>
      </c>
      <c r="M713" t="s">
        <v>720</v>
      </c>
      <c r="N713" t="s">
        <v>130</v>
      </c>
      <c r="O713">
        <f>VLOOKUP(E713,'Points and Classes'!A:B,2,FALSE)</f>
        <v>18</v>
      </c>
      <c r="P713" s="8">
        <f>_xlfn.IFNA(VLOOKUP(N713&amp;G713,'By Class Overall'!A:F,6,FALSE),0)</f>
        <v>18</v>
      </c>
      <c r="Q713" s="8">
        <f>_xlfn.IFNA(VLOOKUP(N713&amp;G713,'By Class Overall'!A:G,7,FALSE),0)</f>
        <v>11</v>
      </c>
    </row>
    <row r="714" spans="1:17" x14ac:dyDescent="0.25">
      <c r="A714">
        <v>4</v>
      </c>
      <c r="B714" t="s">
        <v>12</v>
      </c>
      <c r="C714" t="s">
        <v>130</v>
      </c>
      <c r="D714">
        <v>19</v>
      </c>
      <c r="E714">
        <v>8</v>
      </c>
      <c r="F714">
        <v>268</v>
      </c>
      <c r="G714" t="s">
        <v>87</v>
      </c>
      <c r="H714">
        <v>6</v>
      </c>
      <c r="I714" s="33">
        <v>7.7367592592592592E-3</v>
      </c>
      <c r="J714" t="s">
        <v>64</v>
      </c>
      <c r="K714">
        <v>4.8659999999999997</v>
      </c>
      <c r="L714" t="s">
        <v>88</v>
      </c>
      <c r="M714" t="s">
        <v>89</v>
      </c>
      <c r="N714" t="s">
        <v>130</v>
      </c>
      <c r="O714">
        <f>VLOOKUP(E714,'Points and Classes'!A:B,2,FALSE)</f>
        <v>16</v>
      </c>
      <c r="P714" s="8">
        <f>_xlfn.IFNA(VLOOKUP(N714&amp;G714,'By Class Overall'!A:F,6,FALSE),0)</f>
        <v>54</v>
      </c>
      <c r="Q714" s="8">
        <f>_xlfn.IFNA(VLOOKUP(N714&amp;G714,'By Class Overall'!A:G,7,FALSE),0)</f>
        <v>4</v>
      </c>
    </row>
    <row r="715" spans="1:17" x14ac:dyDescent="0.25">
      <c r="A715">
        <v>4</v>
      </c>
      <c r="B715" t="s">
        <v>12</v>
      </c>
      <c r="C715" t="s">
        <v>130</v>
      </c>
      <c r="D715">
        <v>20</v>
      </c>
      <c r="E715">
        <v>9</v>
      </c>
      <c r="F715">
        <v>333</v>
      </c>
      <c r="G715" t="s">
        <v>726</v>
      </c>
      <c r="H715">
        <v>6</v>
      </c>
      <c r="I715" s="33">
        <v>8.0905092592592608E-3</v>
      </c>
      <c r="J715" t="s">
        <v>64</v>
      </c>
      <c r="K715">
        <v>30.564</v>
      </c>
      <c r="L715" t="s">
        <v>15</v>
      </c>
      <c r="M715" t="s">
        <v>70</v>
      </c>
      <c r="N715" t="s">
        <v>130</v>
      </c>
      <c r="O715">
        <f>VLOOKUP(E715,'Points and Classes'!A:B,2,FALSE)</f>
        <v>14</v>
      </c>
      <c r="P715" s="8">
        <f>_xlfn.IFNA(VLOOKUP(N715&amp;G715,'By Class Overall'!A:F,6,FALSE),0)</f>
        <v>14</v>
      </c>
      <c r="Q715" s="8">
        <f>_xlfn.IFNA(VLOOKUP(N715&amp;G715,'By Class Overall'!A:G,7,FALSE),0)</f>
        <v>13</v>
      </c>
    </row>
    <row r="716" spans="1:17" x14ac:dyDescent="0.25">
      <c r="A716">
        <v>4</v>
      </c>
      <c r="B716" t="s">
        <v>12</v>
      </c>
      <c r="C716" t="s">
        <v>130</v>
      </c>
      <c r="D716">
        <v>3</v>
      </c>
      <c r="E716">
        <v>1</v>
      </c>
      <c r="F716">
        <v>136</v>
      </c>
      <c r="G716" t="s">
        <v>18</v>
      </c>
      <c r="H716">
        <v>7</v>
      </c>
      <c r="I716" s="33">
        <v>7.8115509259259266E-3</v>
      </c>
      <c r="J716">
        <v>18.241</v>
      </c>
      <c r="K716">
        <v>17.981000000000002</v>
      </c>
      <c r="L716" t="s">
        <v>148</v>
      </c>
      <c r="M716" t="s">
        <v>20</v>
      </c>
      <c r="N716" t="s">
        <v>130</v>
      </c>
      <c r="O716">
        <f>VLOOKUP(E716,'Points and Classes'!A:B,2,FALSE)</f>
        <v>50</v>
      </c>
      <c r="P716" s="8">
        <f>_xlfn.IFNA(VLOOKUP(N716&amp;G716,'By Class Overall'!A:F,6,FALSE),0)</f>
        <v>150</v>
      </c>
      <c r="Q716" s="8">
        <f>_xlfn.IFNA(VLOOKUP(N716&amp;G716,'By Class Overall'!A:G,7,FALSE),0)</f>
        <v>1</v>
      </c>
    </row>
    <row r="717" spans="1:17" x14ac:dyDescent="0.25">
      <c r="A717">
        <v>4</v>
      </c>
      <c r="B717" t="s">
        <v>12</v>
      </c>
      <c r="C717" t="s">
        <v>130</v>
      </c>
      <c r="D717">
        <v>4</v>
      </c>
      <c r="E717">
        <v>2</v>
      </c>
      <c r="F717">
        <v>107</v>
      </c>
      <c r="G717" t="s">
        <v>30</v>
      </c>
      <c r="H717">
        <v>7</v>
      </c>
      <c r="I717" s="33">
        <v>7.822743055555555E-3</v>
      </c>
      <c r="J717">
        <v>19.207999999999998</v>
      </c>
      <c r="K717">
        <v>0.96699999999999997</v>
      </c>
      <c r="L717" t="s">
        <v>31</v>
      </c>
      <c r="M717" t="s">
        <v>32</v>
      </c>
      <c r="N717" t="s">
        <v>130</v>
      </c>
      <c r="O717">
        <f>VLOOKUP(E717,'Points and Classes'!A:B,2,FALSE)</f>
        <v>40</v>
      </c>
      <c r="P717" s="8">
        <f>_xlfn.IFNA(VLOOKUP(N717&amp;G717,'By Class Overall'!A:F,6,FALSE),0)</f>
        <v>120</v>
      </c>
      <c r="Q717" s="8">
        <f>_xlfn.IFNA(VLOOKUP(N717&amp;G717,'By Class Overall'!A:G,7,FALSE),0)</f>
        <v>2</v>
      </c>
    </row>
    <row r="718" spans="1:17" x14ac:dyDescent="0.25">
      <c r="A718">
        <v>4</v>
      </c>
      <c r="B718" t="s">
        <v>12</v>
      </c>
      <c r="C718" t="s">
        <v>130</v>
      </c>
      <c r="D718">
        <v>8</v>
      </c>
      <c r="E718">
        <v>3</v>
      </c>
      <c r="F718">
        <v>743</v>
      </c>
      <c r="G718" t="s">
        <v>713</v>
      </c>
      <c r="H718">
        <v>7</v>
      </c>
      <c r="I718" s="33">
        <v>7.8984837962962958E-3</v>
      </c>
      <c r="J718">
        <v>25.751999999999999</v>
      </c>
      <c r="K718">
        <v>0.48099999999999998</v>
      </c>
      <c r="L718" t="s">
        <v>15</v>
      </c>
      <c r="M718" t="s">
        <v>714</v>
      </c>
      <c r="N718" t="s">
        <v>130</v>
      </c>
      <c r="O718">
        <f>VLOOKUP(E718,'Points and Classes'!A:B,2,FALSE)</f>
        <v>32</v>
      </c>
      <c r="P718" s="8">
        <f>_xlfn.IFNA(VLOOKUP(N718&amp;G718,'By Class Overall'!A:F,6,FALSE),0)</f>
        <v>32</v>
      </c>
      <c r="Q718" s="8">
        <f>_xlfn.IFNA(VLOOKUP(N718&amp;G718,'By Class Overall'!A:G,7,FALSE),0)</f>
        <v>7</v>
      </c>
    </row>
    <row r="719" spans="1:17" x14ac:dyDescent="0.25">
      <c r="A719">
        <v>4</v>
      </c>
      <c r="B719" t="s">
        <v>12</v>
      </c>
      <c r="C719" t="s">
        <v>130</v>
      </c>
      <c r="D719">
        <v>9</v>
      </c>
      <c r="E719">
        <v>4</v>
      </c>
      <c r="F719">
        <v>104</v>
      </c>
      <c r="G719" t="s">
        <v>180</v>
      </c>
      <c r="H719">
        <v>7</v>
      </c>
      <c r="I719" s="33">
        <v>8.1216435185185194E-3</v>
      </c>
      <c r="J719">
        <v>45.033000000000001</v>
      </c>
      <c r="K719">
        <v>19.280999999999999</v>
      </c>
      <c r="L719" t="s">
        <v>181</v>
      </c>
      <c r="M719" t="s">
        <v>182</v>
      </c>
      <c r="N719" t="s">
        <v>130</v>
      </c>
      <c r="O719">
        <f>VLOOKUP(E719,'Points and Classes'!A:B,2,FALSE)</f>
        <v>26</v>
      </c>
      <c r="P719" s="8">
        <f>_xlfn.IFNA(VLOOKUP(N719&amp;G719,'By Class Overall'!A:F,6,FALSE),0)</f>
        <v>58</v>
      </c>
      <c r="Q719" s="8">
        <f>_xlfn.IFNA(VLOOKUP(N719&amp;G719,'By Class Overall'!A:G,7,FALSE),0)</f>
        <v>3</v>
      </c>
    </row>
    <row r="720" spans="1:17" x14ac:dyDescent="0.25">
      <c r="A720">
        <v>4</v>
      </c>
      <c r="B720" t="s">
        <v>12</v>
      </c>
      <c r="C720" t="s">
        <v>130</v>
      </c>
      <c r="D720" t="s">
        <v>38</v>
      </c>
      <c r="E720" t="s">
        <v>38</v>
      </c>
      <c r="F720">
        <v>805</v>
      </c>
      <c r="G720" t="s">
        <v>43</v>
      </c>
      <c r="H720"/>
      <c r="I720"/>
      <c r="J720" t="s">
        <v>38</v>
      </c>
      <c r="K720"/>
      <c r="L720" t="s">
        <v>44</v>
      </c>
      <c r="M720" t="s">
        <v>29</v>
      </c>
      <c r="N720" t="s">
        <v>130</v>
      </c>
      <c r="O720">
        <f>VLOOKUP(E720,'Points and Classes'!A:B,2,FALSE)</f>
        <v>0</v>
      </c>
      <c r="P720" s="8">
        <f>_xlfn.IFNA(VLOOKUP(N720&amp;G720,'By Class Overall'!A:F,6,FALSE),0)</f>
        <v>0</v>
      </c>
      <c r="Q720" s="8">
        <f>_xlfn.IFNA(VLOOKUP(N720&amp;G720,'By Class Overall'!A:G,7,FALSE),0)</f>
        <v>0</v>
      </c>
    </row>
    <row r="721" spans="1:17" x14ac:dyDescent="0.25">
      <c r="A721">
        <v>4</v>
      </c>
      <c r="B721" t="s">
        <v>12</v>
      </c>
      <c r="C721" t="s">
        <v>130</v>
      </c>
      <c r="D721" t="s">
        <v>38</v>
      </c>
      <c r="E721" t="s">
        <v>38</v>
      </c>
      <c r="F721">
        <v>130</v>
      </c>
      <c r="G721" t="s">
        <v>393</v>
      </c>
      <c r="H721"/>
      <c r="I721"/>
      <c r="J721" t="s">
        <v>38</v>
      </c>
      <c r="K721"/>
      <c r="L721" t="s">
        <v>395</v>
      </c>
      <c r="M721" t="s">
        <v>33</v>
      </c>
      <c r="N721" t="s">
        <v>130</v>
      </c>
      <c r="O721">
        <f>VLOOKUP(E721,'Points and Classes'!A:B,2,FALSE)</f>
        <v>0</v>
      </c>
      <c r="P721" s="8">
        <f>_xlfn.IFNA(VLOOKUP(N721&amp;G721,'By Class Overall'!A:F,6,FALSE),0)</f>
        <v>0</v>
      </c>
      <c r="Q721" s="8">
        <f>_xlfn.IFNA(VLOOKUP(N721&amp;G721,'By Class Overall'!A:G,7,FALSE),0)</f>
        <v>0</v>
      </c>
    </row>
    <row r="722" spans="1:17" x14ac:dyDescent="0.25">
      <c r="A722">
        <v>4</v>
      </c>
      <c r="B722" t="s">
        <v>12</v>
      </c>
      <c r="C722" t="s">
        <v>130</v>
      </c>
      <c r="D722" t="s">
        <v>38</v>
      </c>
      <c r="E722" t="s">
        <v>38</v>
      </c>
      <c r="F722">
        <v>467</v>
      </c>
      <c r="G722" t="s">
        <v>164</v>
      </c>
      <c r="H722"/>
      <c r="I722"/>
      <c r="J722" t="s">
        <v>38</v>
      </c>
      <c r="K722"/>
      <c r="L722" t="s">
        <v>28</v>
      </c>
      <c r="M722" t="s">
        <v>29</v>
      </c>
      <c r="N722" t="s">
        <v>130</v>
      </c>
      <c r="O722">
        <f>VLOOKUP(E722,'Points and Classes'!A:B,2,FALSE)</f>
        <v>0</v>
      </c>
      <c r="P722" s="8">
        <f>_xlfn.IFNA(VLOOKUP(N722&amp;G722,'By Class Overall'!A:F,6,FALSE),0)</f>
        <v>0</v>
      </c>
      <c r="Q722" s="8">
        <f>_xlfn.IFNA(VLOOKUP(N722&amp;G722,'By Class Overall'!A:G,7,FALSE),0)</f>
        <v>0</v>
      </c>
    </row>
    <row r="723" spans="1:17" x14ac:dyDescent="0.25">
      <c r="A723">
        <v>4</v>
      </c>
      <c r="B723" t="s">
        <v>12</v>
      </c>
      <c r="C723" t="s">
        <v>130</v>
      </c>
      <c r="D723" t="s">
        <v>38</v>
      </c>
      <c r="E723" t="s">
        <v>38</v>
      </c>
      <c r="F723">
        <v>711</v>
      </c>
      <c r="G723" t="s">
        <v>84</v>
      </c>
      <c r="H723"/>
      <c r="I723"/>
      <c r="J723" t="s">
        <v>38</v>
      </c>
      <c r="K723"/>
      <c r="L723" t="s">
        <v>15</v>
      </c>
      <c r="M723" t="s">
        <v>85</v>
      </c>
      <c r="N723" t="s">
        <v>130</v>
      </c>
      <c r="O723">
        <f>VLOOKUP(E723,'Points and Classes'!A:B,2,FALSE)</f>
        <v>0</v>
      </c>
      <c r="P723" s="8">
        <f>_xlfn.IFNA(VLOOKUP(N723&amp;G723,'By Class Overall'!A:F,6,FALSE),0)</f>
        <v>0</v>
      </c>
      <c r="Q723" s="8">
        <f>_xlfn.IFNA(VLOOKUP(N723&amp;G723,'By Class Overall'!A:G,7,FALSE),0)</f>
        <v>0</v>
      </c>
    </row>
    <row r="724" spans="1:17" x14ac:dyDescent="0.25">
      <c r="A724">
        <v>4</v>
      </c>
      <c r="B724" t="s">
        <v>12</v>
      </c>
      <c r="C724" t="s">
        <v>130</v>
      </c>
      <c r="D724" t="s">
        <v>38</v>
      </c>
      <c r="E724" t="s">
        <v>38</v>
      </c>
      <c r="F724">
        <v>250</v>
      </c>
      <c r="G724" t="s">
        <v>431</v>
      </c>
      <c r="H724"/>
      <c r="I724"/>
      <c r="J724" t="s">
        <v>38</v>
      </c>
      <c r="K724"/>
      <c r="L724" t="s">
        <v>15</v>
      </c>
      <c r="M724" t="s">
        <v>433</v>
      </c>
      <c r="N724" t="s">
        <v>130</v>
      </c>
      <c r="O724">
        <f>VLOOKUP(E724,'Points and Classes'!A:B,2,FALSE)</f>
        <v>0</v>
      </c>
      <c r="P724" s="8">
        <f>_xlfn.IFNA(VLOOKUP(N724&amp;G724,'By Class Overall'!A:F,6,FALSE),0)</f>
        <v>0</v>
      </c>
      <c r="Q724" s="8">
        <f>_xlfn.IFNA(VLOOKUP(N724&amp;G724,'By Class Overall'!A:G,7,FALSE),0)</f>
        <v>0</v>
      </c>
    </row>
    <row r="725" spans="1:17" x14ac:dyDescent="0.25">
      <c r="A725">
        <v>4</v>
      </c>
      <c r="B725" t="s">
        <v>12</v>
      </c>
      <c r="C725" t="s">
        <v>130</v>
      </c>
      <c r="D725" t="s">
        <v>38</v>
      </c>
      <c r="E725" t="s">
        <v>38</v>
      </c>
      <c r="F725"/>
      <c r="G725" t="s">
        <v>709</v>
      </c>
      <c r="H725"/>
      <c r="I725"/>
      <c r="J725" t="s">
        <v>38</v>
      </c>
      <c r="K725"/>
      <c r="L725" t="s">
        <v>15</v>
      </c>
      <c r="M725" t="s">
        <v>710</v>
      </c>
      <c r="N725" t="s">
        <v>130</v>
      </c>
      <c r="O725">
        <f>VLOOKUP(E725,'Points and Classes'!A:B,2,FALSE)</f>
        <v>0</v>
      </c>
      <c r="P725" s="8">
        <f>_xlfn.IFNA(VLOOKUP(N725&amp;G725,'By Class Overall'!A:F,6,FALSE),0)</f>
        <v>0</v>
      </c>
      <c r="Q725" s="8">
        <f>_xlfn.IFNA(VLOOKUP(N725&amp;G725,'By Class Overall'!A:G,7,FALSE),0)</f>
        <v>0</v>
      </c>
    </row>
    <row r="726" spans="1:17" x14ac:dyDescent="0.25">
      <c r="A726">
        <v>4</v>
      </c>
      <c r="B726" t="s">
        <v>12</v>
      </c>
      <c r="C726" t="s">
        <v>121</v>
      </c>
      <c r="D726">
        <v>1</v>
      </c>
      <c r="E726">
        <v>1</v>
      </c>
      <c r="F726">
        <v>10</v>
      </c>
      <c r="G726" t="s">
        <v>143</v>
      </c>
      <c r="H726">
        <v>7</v>
      </c>
      <c r="I726" s="33">
        <v>7.6451273148148147E-3</v>
      </c>
      <c r="J726"/>
      <c r="K726"/>
      <c r="L726" t="s">
        <v>211</v>
      </c>
      <c r="M726" t="s">
        <v>89</v>
      </c>
      <c r="N726" t="s">
        <v>121</v>
      </c>
      <c r="O726">
        <f>VLOOKUP(E726,'Points and Classes'!A:B,2,FALSE)</f>
        <v>50</v>
      </c>
      <c r="P726" s="8">
        <f>_xlfn.IFNA(VLOOKUP(N726&amp;G726,'By Class Overall'!A:F,6,FALSE),0)</f>
        <v>72</v>
      </c>
      <c r="Q726" s="8">
        <f>_xlfn.IFNA(VLOOKUP(N726&amp;G726,'By Class Overall'!A:G,7,FALSE),0)</f>
        <v>3</v>
      </c>
    </row>
    <row r="727" spans="1:17" x14ac:dyDescent="0.25">
      <c r="A727">
        <v>4</v>
      </c>
      <c r="B727" t="s">
        <v>12</v>
      </c>
      <c r="C727" t="s">
        <v>121</v>
      </c>
      <c r="D727">
        <v>10</v>
      </c>
      <c r="E727">
        <v>9</v>
      </c>
      <c r="F727">
        <v>550</v>
      </c>
      <c r="G727" t="s">
        <v>226</v>
      </c>
      <c r="H727">
        <v>7</v>
      </c>
      <c r="I727" s="33">
        <v>8.3114467592592597E-3</v>
      </c>
      <c r="J727">
        <v>57.57</v>
      </c>
      <c r="K727">
        <v>6.2190000000000003</v>
      </c>
      <c r="L727" t="s">
        <v>228</v>
      </c>
      <c r="M727" t="s">
        <v>81</v>
      </c>
      <c r="N727" t="s">
        <v>121</v>
      </c>
      <c r="O727">
        <f>VLOOKUP(E727,'Points and Classes'!A:B,2,FALSE)</f>
        <v>14</v>
      </c>
      <c r="P727" s="8">
        <f>_xlfn.IFNA(VLOOKUP(N727&amp;G727,'By Class Overall'!A:F,6,FALSE),0)</f>
        <v>14</v>
      </c>
      <c r="Q727" s="8">
        <f>_xlfn.IFNA(VLOOKUP(N727&amp;G727,'By Class Overall'!A:G,7,FALSE),0)</f>
        <v>14</v>
      </c>
    </row>
    <row r="728" spans="1:17" x14ac:dyDescent="0.25">
      <c r="A728">
        <v>4</v>
      </c>
      <c r="B728" t="s">
        <v>12</v>
      </c>
      <c r="C728" t="s">
        <v>121</v>
      </c>
      <c r="D728">
        <v>2</v>
      </c>
      <c r="E728">
        <v>2</v>
      </c>
      <c r="F728">
        <v>53</v>
      </c>
      <c r="G728" t="s">
        <v>65</v>
      </c>
      <c r="H728">
        <v>7</v>
      </c>
      <c r="I728" s="33">
        <v>7.6640162037037033E-3</v>
      </c>
      <c r="J728">
        <v>1.6319999999999999</v>
      </c>
      <c r="K728">
        <v>1.6319999999999999</v>
      </c>
      <c r="L728" t="s">
        <v>17</v>
      </c>
      <c r="M728" t="s">
        <v>66</v>
      </c>
      <c r="N728" t="s">
        <v>121</v>
      </c>
      <c r="O728">
        <f>VLOOKUP(E728,'Points and Classes'!A:B,2,FALSE)</f>
        <v>40</v>
      </c>
      <c r="P728" s="8">
        <f>_xlfn.IFNA(VLOOKUP(N728&amp;G728,'By Class Overall'!A:F,6,FALSE),0)</f>
        <v>130</v>
      </c>
      <c r="Q728" s="8">
        <f>_xlfn.IFNA(VLOOKUP(N728&amp;G728,'By Class Overall'!A:G,7,FALSE),0)</f>
        <v>1</v>
      </c>
    </row>
    <row r="729" spans="1:17" x14ac:dyDescent="0.25">
      <c r="A729">
        <v>4</v>
      </c>
      <c r="B729" t="s">
        <v>12</v>
      </c>
      <c r="C729" t="s">
        <v>121</v>
      </c>
      <c r="D729">
        <v>3</v>
      </c>
      <c r="E729">
        <v>3</v>
      </c>
      <c r="F729">
        <v>177</v>
      </c>
      <c r="G729" t="s">
        <v>51</v>
      </c>
      <c r="H729">
        <v>7</v>
      </c>
      <c r="I729" s="33">
        <v>7.8791666666666663E-3</v>
      </c>
      <c r="J729">
        <v>20.221</v>
      </c>
      <c r="K729">
        <v>3.012</v>
      </c>
      <c r="L729" t="s">
        <v>28</v>
      </c>
      <c r="M729" t="s">
        <v>52</v>
      </c>
      <c r="N729" t="s">
        <v>121</v>
      </c>
      <c r="O729">
        <f>VLOOKUP(E729,'Points and Classes'!A:B,2,FALSE)</f>
        <v>32</v>
      </c>
      <c r="P729" s="8">
        <f>_xlfn.IFNA(VLOOKUP(N729&amp;G729,'By Class Overall'!A:F,6,FALSE),0)</f>
        <v>52</v>
      </c>
      <c r="Q729" s="8">
        <f>_xlfn.IFNA(VLOOKUP(N729&amp;G729,'By Class Overall'!A:G,7,FALSE),0)</f>
        <v>6</v>
      </c>
    </row>
    <row r="730" spans="1:17" x14ac:dyDescent="0.25">
      <c r="A730">
        <v>4</v>
      </c>
      <c r="B730" t="s">
        <v>12</v>
      </c>
      <c r="C730" t="s">
        <v>121</v>
      </c>
      <c r="D730">
        <v>4</v>
      </c>
      <c r="E730">
        <v>4</v>
      </c>
      <c r="F730">
        <v>39</v>
      </c>
      <c r="G730" t="s">
        <v>53</v>
      </c>
      <c r="H730">
        <v>7</v>
      </c>
      <c r="I730" s="33">
        <v>7.8443055555555558E-3</v>
      </c>
      <c r="J730">
        <v>17.209</v>
      </c>
      <c r="K730">
        <v>15.577</v>
      </c>
      <c r="L730" t="s">
        <v>34</v>
      </c>
      <c r="M730" t="s">
        <v>55</v>
      </c>
      <c r="N730" t="s">
        <v>121</v>
      </c>
      <c r="O730">
        <f>VLOOKUP(E730,'Points and Classes'!A:B,2,FALSE)</f>
        <v>26</v>
      </c>
      <c r="P730" s="8">
        <f>_xlfn.IFNA(VLOOKUP(N730&amp;G730,'By Class Overall'!A:F,6,FALSE),0)</f>
        <v>84</v>
      </c>
      <c r="Q730" s="8">
        <f>_xlfn.IFNA(VLOOKUP(N730&amp;G730,'By Class Overall'!A:G,7,FALSE),0)</f>
        <v>2</v>
      </c>
    </row>
    <row r="731" spans="1:17" x14ac:dyDescent="0.25">
      <c r="A731">
        <v>4</v>
      </c>
      <c r="B731" t="s">
        <v>12</v>
      </c>
      <c r="C731" t="s">
        <v>121</v>
      </c>
      <c r="D731">
        <v>5</v>
      </c>
      <c r="E731">
        <v>5</v>
      </c>
      <c r="F731">
        <v>136</v>
      </c>
      <c r="G731" t="s">
        <v>18</v>
      </c>
      <c r="H731">
        <v>7</v>
      </c>
      <c r="I731" s="33">
        <v>7.8950231481481475E-3</v>
      </c>
      <c r="J731">
        <v>21.591000000000001</v>
      </c>
      <c r="K731">
        <v>1.37</v>
      </c>
      <c r="L731" t="s">
        <v>148</v>
      </c>
      <c r="M731" t="s">
        <v>20</v>
      </c>
      <c r="N731" t="s">
        <v>121</v>
      </c>
      <c r="O731">
        <f>VLOOKUP(E731,'Points and Classes'!A:B,2,FALSE)</f>
        <v>22</v>
      </c>
      <c r="P731" s="8">
        <f>_xlfn.IFNA(VLOOKUP(N731&amp;G731,'By Class Overall'!A:F,6,FALSE),0)</f>
        <v>66</v>
      </c>
      <c r="Q731" s="8">
        <f>_xlfn.IFNA(VLOOKUP(N731&amp;G731,'By Class Overall'!A:G,7,FALSE),0)</f>
        <v>4</v>
      </c>
    </row>
    <row r="732" spans="1:17" x14ac:dyDescent="0.25">
      <c r="A732">
        <v>4</v>
      </c>
      <c r="B732" t="s">
        <v>12</v>
      </c>
      <c r="C732" t="s">
        <v>121</v>
      </c>
      <c r="D732">
        <v>6</v>
      </c>
      <c r="E732">
        <v>6</v>
      </c>
      <c r="F732">
        <v>365</v>
      </c>
      <c r="G732" t="s">
        <v>58</v>
      </c>
      <c r="H732">
        <v>7</v>
      </c>
      <c r="I732" s="33">
        <v>7.923518518518519E-3</v>
      </c>
      <c r="J732">
        <v>24.053000000000001</v>
      </c>
      <c r="K732">
        <v>2.4620000000000002</v>
      </c>
      <c r="L732" t="s">
        <v>28</v>
      </c>
      <c r="M732" t="s">
        <v>70</v>
      </c>
      <c r="N732" t="s">
        <v>121</v>
      </c>
      <c r="O732">
        <f>VLOOKUP(E732,'Points and Classes'!A:B,2,FALSE)</f>
        <v>20</v>
      </c>
      <c r="P732" s="8">
        <f>_xlfn.IFNA(VLOOKUP(N732&amp;G732,'By Class Overall'!A:F,6,FALSE),0)</f>
        <v>20</v>
      </c>
      <c r="Q732" s="8">
        <f>_xlfn.IFNA(VLOOKUP(N732&amp;G732,'By Class Overall'!A:G,7,FALSE),0)</f>
        <v>12</v>
      </c>
    </row>
    <row r="733" spans="1:17" x14ac:dyDescent="0.25">
      <c r="A733">
        <v>4</v>
      </c>
      <c r="B733" t="s">
        <v>12</v>
      </c>
      <c r="C733" t="s">
        <v>121</v>
      </c>
      <c r="D733">
        <v>7</v>
      </c>
      <c r="E733">
        <v>7</v>
      </c>
      <c r="F733">
        <v>58</v>
      </c>
      <c r="G733" t="s">
        <v>153</v>
      </c>
      <c r="H733">
        <v>7</v>
      </c>
      <c r="I733" s="33">
        <v>7.9886342592592596E-3</v>
      </c>
      <c r="J733">
        <v>29.678999999999998</v>
      </c>
      <c r="K733">
        <v>5.6260000000000003</v>
      </c>
      <c r="L733" t="s">
        <v>154</v>
      </c>
      <c r="M733" t="s">
        <v>67</v>
      </c>
      <c r="N733" t="s">
        <v>121</v>
      </c>
      <c r="O733">
        <f>VLOOKUP(E733,'Points and Classes'!A:B,2,FALSE)</f>
        <v>18</v>
      </c>
      <c r="P733" s="8">
        <f>_xlfn.IFNA(VLOOKUP(N733&amp;G733,'By Class Overall'!A:F,6,FALSE),0)</f>
        <v>54</v>
      </c>
      <c r="Q733" s="8">
        <f>_xlfn.IFNA(VLOOKUP(N733&amp;G733,'By Class Overall'!A:G,7,FALSE),0)</f>
        <v>5</v>
      </c>
    </row>
    <row r="734" spans="1:17" x14ac:dyDescent="0.25">
      <c r="A734">
        <v>4</v>
      </c>
      <c r="B734" t="s">
        <v>12</v>
      </c>
      <c r="C734" t="s">
        <v>121</v>
      </c>
      <c r="D734">
        <v>8</v>
      </c>
      <c r="E734">
        <v>8</v>
      </c>
      <c r="F734">
        <v>104</v>
      </c>
      <c r="G734" t="s">
        <v>180</v>
      </c>
      <c r="H734">
        <v>7</v>
      </c>
      <c r="I734" s="33">
        <v>8.0595254629629628E-3</v>
      </c>
      <c r="J734">
        <v>35.804000000000002</v>
      </c>
      <c r="K734">
        <v>6.125</v>
      </c>
      <c r="L734" t="s">
        <v>181</v>
      </c>
      <c r="M734" t="s">
        <v>182</v>
      </c>
      <c r="N734" t="s">
        <v>121</v>
      </c>
      <c r="O734">
        <f>VLOOKUP(E734,'Points and Classes'!A:B,2,FALSE)</f>
        <v>16</v>
      </c>
      <c r="P734" s="8">
        <f>_xlfn.IFNA(VLOOKUP(N734&amp;G734,'By Class Overall'!A:F,6,FALSE),0)</f>
        <v>46</v>
      </c>
      <c r="Q734" s="8">
        <f>_xlfn.IFNA(VLOOKUP(N734&amp;G734,'By Class Overall'!A:G,7,FALSE),0)</f>
        <v>8</v>
      </c>
    </row>
    <row r="735" spans="1:17" x14ac:dyDescent="0.25">
      <c r="A735">
        <v>4</v>
      </c>
      <c r="B735" t="s">
        <v>12</v>
      </c>
      <c r="C735" t="s">
        <v>121</v>
      </c>
      <c r="D735" t="s">
        <v>38</v>
      </c>
      <c r="E735" t="s">
        <v>38</v>
      </c>
      <c r="F735">
        <v>743</v>
      </c>
      <c r="G735" t="s">
        <v>713</v>
      </c>
      <c r="H735"/>
      <c r="I735"/>
      <c r="J735" t="s">
        <v>38</v>
      </c>
      <c r="K735"/>
      <c r="L735" t="s">
        <v>15</v>
      </c>
      <c r="M735" t="s">
        <v>714</v>
      </c>
      <c r="N735" t="s">
        <v>121</v>
      </c>
      <c r="O735">
        <f>VLOOKUP(E735,'Points and Classes'!A:B,2,FALSE)</f>
        <v>0</v>
      </c>
      <c r="P735" s="8">
        <f>_xlfn.IFNA(VLOOKUP(N735&amp;G735,'By Class Overall'!A:F,6,FALSE),0)</f>
        <v>0</v>
      </c>
      <c r="Q735" s="8">
        <f>_xlfn.IFNA(VLOOKUP(N735&amp;G735,'By Class Overall'!A:G,7,FALSE),0)</f>
        <v>0</v>
      </c>
    </row>
    <row r="736" spans="1:17" x14ac:dyDescent="0.25">
      <c r="A736">
        <v>4</v>
      </c>
      <c r="B736" t="s">
        <v>12</v>
      </c>
      <c r="C736" t="s">
        <v>120</v>
      </c>
      <c r="D736">
        <v>11</v>
      </c>
      <c r="E736">
        <v>2</v>
      </c>
      <c r="F736">
        <v>16</v>
      </c>
      <c r="G736" t="s">
        <v>721</v>
      </c>
      <c r="H736">
        <v>7</v>
      </c>
      <c r="I736" s="33">
        <v>8.3870370370370383E-3</v>
      </c>
      <c r="J736" s="33">
        <v>7.4190972222222225E-4</v>
      </c>
      <c r="K736">
        <v>6.5309999999999997</v>
      </c>
      <c r="L736" t="s">
        <v>727</v>
      </c>
      <c r="M736" t="s">
        <v>728</v>
      </c>
      <c r="N736" t="s">
        <v>120</v>
      </c>
      <c r="O736">
        <f>VLOOKUP(E736,'Points and Classes'!A:B,2,FALSE)</f>
        <v>40</v>
      </c>
      <c r="P736" s="8">
        <f>_xlfn.IFNA(VLOOKUP(N736&amp;G736,'By Class Overall'!A:F,6,FALSE),0)</f>
        <v>40</v>
      </c>
      <c r="Q736" s="8">
        <f>_xlfn.IFNA(VLOOKUP(N736&amp;G736,'By Class Overall'!A:G,7,FALSE),0)</f>
        <v>6</v>
      </c>
    </row>
    <row r="737" spans="1:17" x14ac:dyDescent="0.25">
      <c r="A737">
        <v>4</v>
      </c>
      <c r="B737" t="s">
        <v>12</v>
      </c>
      <c r="C737" t="s">
        <v>120</v>
      </c>
      <c r="D737">
        <v>12</v>
      </c>
      <c r="E737">
        <v>3</v>
      </c>
      <c r="F737">
        <v>179</v>
      </c>
      <c r="G737" t="s">
        <v>715</v>
      </c>
      <c r="H737">
        <v>7</v>
      </c>
      <c r="I737" s="33">
        <v>8.4109722222222225E-3</v>
      </c>
      <c r="J737" s="33">
        <v>7.6584490740740736E-4</v>
      </c>
      <c r="K737">
        <v>2.0680000000000001</v>
      </c>
      <c r="L737" t="s">
        <v>716</v>
      </c>
      <c r="M737" t="s">
        <v>717</v>
      </c>
      <c r="N737" t="s">
        <v>120</v>
      </c>
      <c r="O737">
        <f>VLOOKUP(E737,'Points and Classes'!A:B,2,FALSE)</f>
        <v>32</v>
      </c>
      <c r="P737" s="8">
        <f>_xlfn.IFNA(VLOOKUP(N737&amp;G737,'By Class Overall'!A:F,6,FALSE),0)</f>
        <v>32</v>
      </c>
      <c r="Q737" s="8">
        <f>_xlfn.IFNA(VLOOKUP(N737&amp;G737,'By Class Overall'!A:G,7,FALSE),0)</f>
        <v>9</v>
      </c>
    </row>
    <row r="738" spans="1:17" x14ac:dyDescent="0.25">
      <c r="A738">
        <v>4</v>
      </c>
      <c r="B738" t="s">
        <v>12</v>
      </c>
      <c r="C738" t="s">
        <v>120</v>
      </c>
      <c r="D738">
        <v>13</v>
      </c>
      <c r="E738">
        <v>4</v>
      </c>
      <c r="F738">
        <v>56</v>
      </c>
      <c r="G738" t="s">
        <v>77</v>
      </c>
      <c r="H738">
        <v>7</v>
      </c>
      <c r="I738" s="33">
        <v>8.7908333333333328E-3</v>
      </c>
      <c r="J738" s="33">
        <v>1.1457060185185186E-3</v>
      </c>
      <c r="K738">
        <v>32.82</v>
      </c>
      <c r="L738" t="s">
        <v>78</v>
      </c>
      <c r="M738" t="s">
        <v>63</v>
      </c>
      <c r="N738" t="s">
        <v>120</v>
      </c>
      <c r="O738">
        <f>VLOOKUP(E738,'Points and Classes'!A:B,2,FALSE)</f>
        <v>26</v>
      </c>
      <c r="P738" s="8">
        <f>_xlfn.IFNA(VLOOKUP(N738&amp;G738,'By Class Overall'!A:F,6,FALSE),0)</f>
        <v>26</v>
      </c>
      <c r="Q738" s="8">
        <f>_xlfn.IFNA(VLOOKUP(N738&amp;G738,'By Class Overall'!A:G,7,FALSE),0)</f>
        <v>10</v>
      </c>
    </row>
    <row r="739" spans="1:17" x14ac:dyDescent="0.25">
      <c r="A739">
        <v>4</v>
      </c>
      <c r="B739" t="s">
        <v>12</v>
      </c>
      <c r="C739" t="s">
        <v>120</v>
      </c>
      <c r="D739">
        <v>14</v>
      </c>
      <c r="E739">
        <v>5</v>
      </c>
      <c r="F739">
        <v>660</v>
      </c>
      <c r="G739" t="s">
        <v>35</v>
      </c>
      <c r="H739">
        <v>7</v>
      </c>
      <c r="I739" s="33">
        <v>8.8960995370370374E-3</v>
      </c>
      <c r="J739" s="33">
        <v>1.2509722222222223E-3</v>
      </c>
      <c r="K739">
        <v>9.0950000000000006</v>
      </c>
      <c r="L739" t="s">
        <v>79</v>
      </c>
      <c r="M739" t="s">
        <v>36</v>
      </c>
      <c r="N739" t="s">
        <v>120</v>
      </c>
      <c r="O739">
        <f>VLOOKUP(E739,'Points and Classes'!A:B,2,FALSE)</f>
        <v>22</v>
      </c>
      <c r="P739" s="8">
        <f>_xlfn.IFNA(VLOOKUP(N739&amp;G739,'By Class Overall'!A:F,6,FALSE),0)</f>
        <v>68</v>
      </c>
      <c r="Q739" s="8">
        <f>_xlfn.IFNA(VLOOKUP(N739&amp;G739,'By Class Overall'!A:G,7,FALSE),0)</f>
        <v>3</v>
      </c>
    </row>
    <row r="740" spans="1:17" x14ac:dyDescent="0.25">
      <c r="A740">
        <v>4</v>
      </c>
      <c r="B740" t="s">
        <v>12</v>
      </c>
      <c r="C740" t="s">
        <v>120</v>
      </c>
      <c r="D740">
        <v>9</v>
      </c>
      <c r="E740">
        <v>1</v>
      </c>
      <c r="F740">
        <v>217</v>
      </c>
      <c r="G740" t="s">
        <v>72</v>
      </c>
      <c r="H740">
        <v>7</v>
      </c>
      <c r="I740" s="33">
        <v>8.2394675925925916E-3</v>
      </c>
      <c r="J740">
        <v>51.350999999999999</v>
      </c>
      <c r="K740">
        <v>15.547000000000001</v>
      </c>
      <c r="L740" t="s">
        <v>82</v>
      </c>
      <c r="M740" t="s">
        <v>42</v>
      </c>
      <c r="N740" t="s">
        <v>120</v>
      </c>
      <c r="O740">
        <f>VLOOKUP(E740,'Points and Classes'!A:B,2,FALSE)</f>
        <v>50</v>
      </c>
      <c r="P740" s="8">
        <f>_xlfn.IFNA(VLOOKUP(N740&amp;G740,'By Class Overall'!A:F,6,FALSE),0)</f>
        <v>122</v>
      </c>
      <c r="Q740" s="8">
        <f>_xlfn.IFNA(VLOOKUP(N740&amp;G740,'By Class Overall'!A:G,7,FALSE),0)</f>
        <v>1</v>
      </c>
    </row>
    <row r="741" spans="1:17" x14ac:dyDescent="0.25">
      <c r="A741">
        <v>4</v>
      </c>
      <c r="B741" t="s">
        <v>12</v>
      </c>
      <c r="C741" t="s">
        <v>120</v>
      </c>
      <c r="D741" t="s">
        <v>38</v>
      </c>
      <c r="E741" t="s">
        <v>38</v>
      </c>
      <c r="F741">
        <v>527</v>
      </c>
      <c r="G741" t="s">
        <v>49</v>
      </c>
      <c r="H741"/>
      <c r="I741"/>
      <c r="J741" t="s">
        <v>38</v>
      </c>
      <c r="K741"/>
      <c r="L741" t="s">
        <v>15</v>
      </c>
      <c r="M741" t="s">
        <v>57</v>
      </c>
      <c r="N741" t="s">
        <v>120</v>
      </c>
      <c r="O741">
        <f>VLOOKUP(E741,'Points and Classes'!A:B,2,FALSE)</f>
        <v>0</v>
      </c>
      <c r="P741" s="8">
        <f>_xlfn.IFNA(VLOOKUP(N741&amp;G741,'By Class Overall'!A:F,6,FALSE),0)</f>
        <v>0</v>
      </c>
      <c r="Q741" s="8">
        <f>_xlfn.IFNA(VLOOKUP(N741&amp;G741,'By Class Overall'!A:G,7,FALSE),0)</f>
        <v>0</v>
      </c>
    </row>
    <row r="742" spans="1:17" x14ac:dyDescent="0.25">
      <c r="A742">
        <v>4</v>
      </c>
      <c r="B742" t="s">
        <v>12</v>
      </c>
      <c r="C742" t="s">
        <v>118</v>
      </c>
      <c r="D742">
        <v>11</v>
      </c>
      <c r="E742">
        <v>8</v>
      </c>
      <c r="F742">
        <v>177</v>
      </c>
      <c r="G742" t="s">
        <v>51</v>
      </c>
      <c r="H742">
        <v>14</v>
      </c>
      <c r="I742" s="33">
        <v>1.5702627314814817E-2</v>
      </c>
      <c r="J742">
        <v>49.295999999999999</v>
      </c>
      <c r="K742">
        <v>3.4000000000000002E-2</v>
      </c>
      <c r="L742" t="s">
        <v>28</v>
      </c>
      <c r="M742" t="s">
        <v>52</v>
      </c>
      <c r="N742" t="s">
        <v>118</v>
      </c>
      <c r="O742">
        <f>VLOOKUP(E742,'Points and Classes'!A:B,2,FALSE)</f>
        <v>16</v>
      </c>
      <c r="P742" s="8">
        <f>_xlfn.IFNA(VLOOKUP(N742&amp;G742,'By Class Overall'!A:F,6,FALSE),0)</f>
        <v>28</v>
      </c>
      <c r="Q742" s="8">
        <f>_xlfn.IFNA(VLOOKUP(N742&amp;G742,'By Class Overall'!A:G,7,FALSE),0)</f>
        <v>12</v>
      </c>
    </row>
    <row r="743" spans="1:17" x14ac:dyDescent="0.25">
      <c r="A743">
        <v>4</v>
      </c>
      <c r="B743" t="s">
        <v>12</v>
      </c>
      <c r="C743" t="s">
        <v>118</v>
      </c>
      <c r="D743">
        <v>12</v>
      </c>
      <c r="E743">
        <v>9</v>
      </c>
      <c r="F743">
        <v>951</v>
      </c>
      <c r="G743" t="s">
        <v>724</v>
      </c>
      <c r="H743">
        <v>14</v>
      </c>
      <c r="I743" s="33">
        <v>1.583568287037037E-2</v>
      </c>
      <c r="J743" s="33">
        <v>7.0361111111111113E-4</v>
      </c>
      <c r="K743">
        <v>11.496</v>
      </c>
      <c r="L743" t="s">
        <v>17</v>
      </c>
      <c r="M743" t="s">
        <v>725</v>
      </c>
      <c r="N743" t="s">
        <v>118</v>
      </c>
      <c r="O743">
        <f>VLOOKUP(E743,'Points and Classes'!A:B,2,FALSE)</f>
        <v>14</v>
      </c>
      <c r="P743" s="8">
        <f>_xlfn.IFNA(VLOOKUP(N743&amp;G743,'By Class Overall'!A:F,6,FALSE),0)</f>
        <v>14</v>
      </c>
      <c r="Q743" s="8">
        <f>_xlfn.IFNA(VLOOKUP(N743&amp;G743,'By Class Overall'!A:G,7,FALSE),0)</f>
        <v>17</v>
      </c>
    </row>
    <row r="744" spans="1:17" x14ac:dyDescent="0.25">
      <c r="A744">
        <v>4</v>
      </c>
      <c r="B744" t="s">
        <v>12</v>
      </c>
      <c r="C744" t="s">
        <v>118</v>
      </c>
      <c r="D744">
        <v>2</v>
      </c>
      <c r="E744">
        <v>1</v>
      </c>
      <c r="F744">
        <v>122</v>
      </c>
      <c r="G744" t="s">
        <v>56</v>
      </c>
      <c r="H744">
        <v>14</v>
      </c>
      <c r="I744" s="33">
        <v>1.5133344907407406E-2</v>
      </c>
      <c r="J744">
        <v>0.11</v>
      </c>
      <c r="K744">
        <v>0.11</v>
      </c>
      <c r="L744" t="s">
        <v>17</v>
      </c>
      <c r="M744" t="s">
        <v>510</v>
      </c>
      <c r="N744" t="s">
        <v>118</v>
      </c>
      <c r="O744">
        <f>VLOOKUP(E744,'Points and Classes'!A:B,2,FALSE)</f>
        <v>50</v>
      </c>
      <c r="P744" s="8">
        <f>_xlfn.IFNA(VLOOKUP(N744&amp;G744,'By Class Overall'!A:F,6,FALSE),0)</f>
        <v>122</v>
      </c>
      <c r="Q744" s="8">
        <f>_xlfn.IFNA(VLOOKUP(N744&amp;G744,'By Class Overall'!A:G,7,FALSE),0)</f>
        <v>1</v>
      </c>
    </row>
    <row r="745" spans="1:17" x14ac:dyDescent="0.25">
      <c r="A745">
        <v>4</v>
      </c>
      <c r="B745" t="s">
        <v>12</v>
      </c>
      <c r="C745" t="s">
        <v>118</v>
      </c>
      <c r="D745">
        <v>3</v>
      </c>
      <c r="E745">
        <v>2</v>
      </c>
      <c r="F745">
        <v>174</v>
      </c>
      <c r="G745" t="s">
        <v>144</v>
      </c>
      <c r="H745">
        <v>14</v>
      </c>
      <c r="I745" s="33">
        <v>1.5146111111111112E-2</v>
      </c>
      <c r="J745">
        <v>1.2130000000000001</v>
      </c>
      <c r="K745">
        <v>1.103</v>
      </c>
      <c r="L745" t="s">
        <v>28</v>
      </c>
      <c r="M745" t="s">
        <v>89</v>
      </c>
      <c r="N745" t="s">
        <v>118</v>
      </c>
      <c r="O745">
        <f>VLOOKUP(E745,'Points and Classes'!A:B,2,FALSE)</f>
        <v>40</v>
      </c>
      <c r="P745" s="8">
        <f>_xlfn.IFNA(VLOOKUP(N745&amp;G745,'By Class Overall'!A:F,6,FALSE),0)</f>
        <v>67</v>
      </c>
      <c r="Q745" s="8">
        <f>_xlfn.IFNA(VLOOKUP(N745&amp;G745,'By Class Overall'!A:G,7,FALSE),0)</f>
        <v>4</v>
      </c>
    </row>
    <row r="746" spans="1:17" x14ac:dyDescent="0.25">
      <c r="A746">
        <v>4</v>
      </c>
      <c r="B746" t="s">
        <v>12</v>
      </c>
      <c r="C746" t="s">
        <v>118</v>
      </c>
      <c r="D746">
        <v>4</v>
      </c>
      <c r="E746">
        <v>3</v>
      </c>
      <c r="F746">
        <v>53</v>
      </c>
      <c r="G746" t="s">
        <v>65</v>
      </c>
      <c r="H746">
        <v>14</v>
      </c>
      <c r="I746" s="33">
        <v>1.5191886574074075E-2</v>
      </c>
      <c r="J746">
        <v>5.1680000000000001</v>
      </c>
      <c r="K746">
        <v>3.9550000000000001</v>
      </c>
      <c r="L746" t="s">
        <v>17</v>
      </c>
      <c r="M746" t="s">
        <v>66</v>
      </c>
      <c r="N746" t="s">
        <v>118</v>
      </c>
      <c r="O746">
        <f>VLOOKUP(E746,'Points and Classes'!A:B,2,FALSE)</f>
        <v>32</v>
      </c>
      <c r="P746" s="8">
        <f>_xlfn.IFNA(VLOOKUP(N746&amp;G746,'By Class Overall'!A:F,6,FALSE),0)</f>
        <v>84</v>
      </c>
      <c r="Q746" s="8">
        <f>_xlfn.IFNA(VLOOKUP(N746&amp;G746,'By Class Overall'!A:G,7,FALSE),0)</f>
        <v>3</v>
      </c>
    </row>
    <row r="747" spans="1:17" x14ac:dyDescent="0.25">
      <c r="A747">
        <v>4</v>
      </c>
      <c r="B747" t="s">
        <v>12</v>
      </c>
      <c r="C747" t="s">
        <v>118</v>
      </c>
      <c r="D747">
        <v>5</v>
      </c>
      <c r="E747">
        <v>4</v>
      </c>
      <c r="F747">
        <v>10</v>
      </c>
      <c r="G747" t="s">
        <v>143</v>
      </c>
      <c r="H747">
        <v>14</v>
      </c>
      <c r="I747" s="33">
        <v>1.5255625E-2</v>
      </c>
      <c r="J747">
        <v>10.675000000000001</v>
      </c>
      <c r="K747">
        <v>5.5069999999999997</v>
      </c>
      <c r="L747" t="s">
        <v>211</v>
      </c>
      <c r="M747" t="s">
        <v>89</v>
      </c>
      <c r="N747" t="s">
        <v>118</v>
      </c>
      <c r="O747">
        <f>VLOOKUP(E747,'Points and Classes'!A:B,2,FALSE)</f>
        <v>26</v>
      </c>
      <c r="P747" s="8">
        <f>_xlfn.IFNA(VLOOKUP(N747&amp;G747,'By Class Overall'!A:F,6,FALSE),0)</f>
        <v>58</v>
      </c>
      <c r="Q747" s="8">
        <f>_xlfn.IFNA(VLOOKUP(N747&amp;G747,'By Class Overall'!A:G,7,FALSE),0)</f>
        <v>6</v>
      </c>
    </row>
    <row r="748" spans="1:17" x14ac:dyDescent="0.25">
      <c r="A748">
        <v>4</v>
      </c>
      <c r="B748" t="s">
        <v>12</v>
      </c>
      <c r="C748" t="s">
        <v>118</v>
      </c>
      <c r="D748">
        <v>6</v>
      </c>
      <c r="E748">
        <v>5</v>
      </c>
      <c r="F748">
        <v>121</v>
      </c>
      <c r="G748" t="s">
        <v>59</v>
      </c>
      <c r="H748">
        <v>14</v>
      </c>
      <c r="I748" s="33">
        <v>1.5450381944444445E-2</v>
      </c>
      <c r="J748">
        <v>27.501999999999999</v>
      </c>
      <c r="K748">
        <v>16.827000000000002</v>
      </c>
      <c r="L748" t="s">
        <v>60</v>
      </c>
      <c r="M748" t="s">
        <v>57</v>
      </c>
      <c r="N748" t="s">
        <v>118</v>
      </c>
      <c r="O748">
        <f>VLOOKUP(E748,'Points and Classes'!A:B,2,FALSE)</f>
        <v>22</v>
      </c>
      <c r="P748" s="8">
        <f>_xlfn.IFNA(VLOOKUP(N748&amp;G748,'By Class Overall'!A:F,6,FALSE),0)</f>
        <v>64</v>
      </c>
      <c r="Q748" s="8">
        <f>_xlfn.IFNA(VLOOKUP(N748&amp;G748,'By Class Overall'!A:G,7,FALSE),0)</f>
        <v>5</v>
      </c>
    </row>
    <row r="749" spans="1:17" x14ac:dyDescent="0.25">
      <c r="A749">
        <v>4</v>
      </c>
      <c r="B749" t="s">
        <v>12</v>
      </c>
      <c r="C749" t="s">
        <v>118</v>
      </c>
      <c r="D749">
        <v>7</v>
      </c>
      <c r="E749">
        <v>6</v>
      </c>
      <c r="F749">
        <v>39</v>
      </c>
      <c r="G749" t="s">
        <v>53</v>
      </c>
      <c r="H749">
        <v>14</v>
      </c>
      <c r="I749" s="33">
        <v>1.5521666666666665E-2</v>
      </c>
      <c r="J749">
        <v>33.661000000000001</v>
      </c>
      <c r="K749">
        <v>6.1589999999999998</v>
      </c>
      <c r="L749" t="s">
        <v>34</v>
      </c>
      <c r="M749" t="s">
        <v>55</v>
      </c>
      <c r="N749" t="s">
        <v>118</v>
      </c>
      <c r="O749">
        <f>VLOOKUP(E749,'Points and Classes'!A:B,2,FALSE)</f>
        <v>20</v>
      </c>
      <c r="P749" s="8">
        <f>_xlfn.IFNA(VLOOKUP(N749&amp;G749,'By Class Overall'!A:F,6,FALSE),0)</f>
        <v>45</v>
      </c>
      <c r="Q749" s="8">
        <f>_xlfn.IFNA(VLOOKUP(N749&amp;G749,'By Class Overall'!A:G,7,FALSE),0)</f>
        <v>7</v>
      </c>
    </row>
    <row r="750" spans="1:17" x14ac:dyDescent="0.25">
      <c r="A750">
        <v>4</v>
      </c>
      <c r="B750" t="s">
        <v>12</v>
      </c>
      <c r="C750" t="s">
        <v>118</v>
      </c>
      <c r="D750">
        <v>8</v>
      </c>
      <c r="E750">
        <v>7</v>
      </c>
      <c r="F750">
        <v>365</v>
      </c>
      <c r="G750" t="s">
        <v>58</v>
      </c>
      <c r="H750">
        <v>14</v>
      </c>
      <c r="I750" s="33">
        <v>1.5535034722222223E-2</v>
      </c>
      <c r="J750">
        <v>34.816000000000003</v>
      </c>
      <c r="K750">
        <v>1.155</v>
      </c>
      <c r="L750" t="s">
        <v>28</v>
      </c>
      <c r="M750" t="s">
        <v>70</v>
      </c>
      <c r="N750" t="s">
        <v>118</v>
      </c>
      <c r="O750">
        <f>VLOOKUP(E750,'Points and Classes'!A:B,2,FALSE)</f>
        <v>18</v>
      </c>
      <c r="P750" s="8">
        <f>_xlfn.IFNA(VLOOKUP(N750&amp;G750,'By Class Overall'!A:F,6,FALSE),0)</f>
        <v>32</v>
      </c>
      <c r="Q750" s="8">
        <f>_xlfn.IFNA(VLOOKUP(N750&amp;G750,'By Class Overall'!A:G,7,FALSE),0)</f>
        <v>9</v>
      </c>
    </row>
    <row r="751" spans="1:17" x14ac:dyDescent="0.25">
      <c r="A751">
        <v>4</v>
      </c>
      <c r="B751" t="s">
        <v>12</v>
      </c>
      <c r="C751" t="s">
        <v>118</v>
      </c>
      <c r="D751" t="s">
        <v>38</v>
      </c>
      <c r="E751" t="s">
        <v>38</v>
      </c>
      <c r="F751">
        <v>58</v>
      </c>
      <c r="G751" t="s">
        <v>153</v>
      </c>
      <c r="H751"/>
      <c r="I751"/>
      <c r="J751" t="s">
        <v>38</v>
      </c>
      <c r="K751"/>
      <c r="L751" t="s">
        <v>154</v>
      </c>
      <c r="M751" t="s">
        <v>67</v>
      </c>
      <c r="N751" t="s">
        <v>118</v>
      </c>
      <c r="O751">
        <f>VLOOKUP(E751,'Points and Classes'!A:B,2,FALSE)</f>
        <v>0</v>
      </c>
      <c r="P751" s="8">
        <f>_xlfn.IFNA(VLOOKUP(N751&amp;G751,'By Class Overall'!A:F,6,FALSE),0)</f>
        <v>0</v>
      </c>
      <c r="Q751" s="8">
        <f>_xlfn.IFNA(VLOOKUP(N751&amp;G751,'By Class Overall'!A:G,7,FALSE),0)</f>
        <v>0</v>
      </c>
    </row>
    <row r="752" spans="1:17" x14ac:dyDescent="0.25">
      <c r="A752">
        <v>4</v>
      </c>
      <c r="B752" t="s">
        <v>12</v>
      </c>
      <c r="C752" t="s">
        <v>118</v>
      </c>
      <c r="D752" t="s">
        <v>38</v>
      </c>
      <c r="E752" t="s">
        <v>38</v>
      </c>
      <c r="F752">
        <v>117</v>
      </c>
      <c r="G752" t="s">
        <v>16</v>
      </c>
      <c r="H752"/>
      <c r="I752"/>
      <c r="J752" t="s">
        <v>38</v>
      </c>
      <c r="K752"/>
      <c r="L752" s="25" t="s">
        <v>34</v>
      </c>
      <c r="M752" t="s">
        <v>63</v>
      </c>
      <c r="N752" t="s">
        <v>118</v>
      </c>
      <c r="O752">
        <f>VLOOKUP(E752,'Points and Classes'!A:B,2,FALSE)</f>
        <v>0</v>
      </c>
      <c r="P752" s="8">
        <f>_xlfn.IFNA(VLOOKUP(N752&amp;G752,'By Class Overall'!A:F,6,FALSE),0)</f>
        <v>17</v>
      </c>
      <c r="Q752" s="8">
        <f>_xlfn.IFNA(VLOOKUP(N752&amp;G752,'By Class Overall'!A:G,7,FALSE),0)</f>
        <v>15</v>
      </c>
    </row>
    <row r="753" spans="1:17" x14ac:dyDescent="0.25">
      <c r="A753">
        <v>4</v>
      </c>
      <c r="B753" t="s">
        <v>12</v>
      </c>
      <c r="C753" t="s">
        <v>117</v>
      </c>
      <c r="D753">
        <v>1</v>
      </c>
      <c r="E753">
        <v>1</v>
      </c>
      <c r="F753">
        <v>527</v>
      </c>
      <c r="G753" t="s">
        <v>49</v>
      </c>
      <c r="H753">
        <v>14</v>
      </c>
      <c r="I753" s="33">
        <v>1.5132071759259262E-2</v>
      </c>
      <c r="J753"/>
      <c r="K753"/>
      <c r="L753" t="s">
        <v>15</v>
      </c>
      <c r="M753" t="s">
        <v>57</v>
      </c>
      <c r="N753" t="s">
        <v>117</v>
      </c>
      <c r="O753">
        <f>VLOOKUP(E753,'Points and Classes'!A:B,2,FALSE)</f>
        <v>50</v>
      </c>
      <c r="P753" s="8">
        <f>_xlfn.IFNA(VLOOKUP(N753&amp;G753,'By Class Overall'!A:F,6,FALSE),0)</f>
        <v>150</v>
      </c>
      <c r="Q753" s="8">
        <f>_xlfn.IFNA(VLOOKUP(N753&amp;G753,'By Class Overall'!A:G,7,FALSE),0)</f>
        <v>1</v>
      </c>
    </row>
    <row r="754" spans="1:17" x14ac:dyDescent="0.25">
      <c r="A754">
        <v>4</v>
      </c>
      <c r="B754" t="s">
        <v>12</v>
      </c>
      <c r="C754" t="s">
        <v>117</v>
      </c>
      <c r="D754">
        <v>10</v>
      </c>
      <c r="E754">
        <v>3</v>
      </c>
      <c r="F754">
        <v>22</v>
      </c>
      <c r="G754" t="s">
        <v>21</v>
      </c>
      <c r="H754">
        <v>14</v>
      </c>
      <c r="I754" s="33">
        <v>1.5702233796296296E-2</v>
      </c>
      <c r="J754">
        <v>49.262</v>
      </c>
      <c r="K754">
        <v>12.667</v>
      </c>
      <c r="L754" t="s">
        <v>15</v>
      </c>
      <c r="M754" t="s">
        <v>67</v>
      </c>
      <c r="N754" t="s">
        <v>117</v>
      </c>
      <c r="O754">
        <f>VLOOKUP(E754,'Points and Classes'!A:B,2,FALSE)</f>
        <v>32</v>
      </c>
      <c r="P754" s="8">
        <f>_xlfn.IFNA(VLOOKUP(N754&amp;G754,'By Class Overall'!A:F,6,FALSE),0)</f>
        <v>76</v>
      </c>
      <c r="Q754" s="8">
        <f>_xlfn.IFNA(VLOOKUP(N754&amp;G754,'By Class Overall'!A:G,7,FALSE),0)</f>
        <v>4</v>
      </c>
    </row>
    <row r="755" spans="1:17" x14ac:dyDescent="0.25">
      <c r="A755">
        <v>4</v>
      </c>
      <c r="B755" t="s">
        <v>12</v>
      </c>
      <c r="C755" t="s">
        <v>117</v>
      </c>
      <c r="D755">
        <v>13</v>
      </c>
      <c r="E755">
        <v>4</v>
      </c>
      <c r="F755">
        <v>870</v>
      </c>
      <c r="G755" t="s">
        <v>40</v>
      </c>
      <c r="H755">
        <v>13</v>
      </c>
      <c r="I755" s="33">
        <v>1.5358854166666666E-2</v>
      </c>
      <c r="J755" t="s">
        <v>64</v>
      </c>
      <c r="K755" t="s">
        <v>64</v>
      </c>
      <c r="L755" t="s">
        <v>41</v>
      </c>
      <c r="M755" t="s">
        <v>42</v>
      </c>
      <c r="N755" t="s">
        <v>117</v>
      </c>
      <c r="O755">
        <f>VLOOKUP(E755,'Points and Classes'!A:B,2,FALSE)</f>
        <v>26</v>
      </c>
      <c r="P755" s="8">
        <f>_xlfn.IFNA(VLOOKUP(N755&amp;G755,'By Class Overall'!A:F,6,FALSE),0)</f>
        <v>46</v>
      </c>
      <c r="Q755" s="8">
        <f>_xlfn.IFNA(VLOOKUP(N755&amp;G755,'By Class Overall'!A:G,7,FALSE),0)</f>
        <v>5</v>
      </c>
    </row>
    <row r="756" spans="1:17" x14ac:dyDescent="0.25">
      <c r="A756">
        <v>4</v>
      </c>
      <c r="B756" t="s">
        <v>12</v>
      </c>
      <c r="C756" t="s">
        <v>117</v>
      </c>
      <c r="D756">
        <v>9</v>
      </c>
      <c r="E756">
        <v>2</v>
      </c>
      <c r="F756">
        <v>93</v>
      </c>
      <c r="G756" t="s">
        <v>261</v>
      </c>
      <c r="H756">
        <v>14</v>
      </c>
      <c r="I756" s="33">
        <v>1.5555624999999998E-2</v>
      </c>
      <c r="J756">
        <v>36.594999999999999</v>
      </c>
      <c r="K756">
        <v>1.7789999999999999</v>
      </c>
      <c r="L756" t="s">
        <v>15</v>
      </c>
      <c r="M756" t="s">
        <v>263</v>
      </c>
      <c r="N756" t="s">
        <v>117</v>
      </c>
      <c r="O756">
        <f>VLOOKUP(E756,'Points and Classes'!A:B,2,FALSE)</f>
        <v>40</v>
      </c>
      <c r="P756" s="8">
        <f>_xlfn.IFNA(VLOOKUP(N756&amp;G756,'By Class Overall'!A:F,6,FALSE),0)</f>
        <v>92</v>
      </c>
      <c r="Q756" s="8">
        <f>_xlfn.IFNA(VLOOKUP(N756&amp;G756,'By Class Overall'!A:G,7,FALSE),0)</f>
        <v>2</v>
      </c>
    </row>
    <row r="757" spans="1:17" x14ac:dyDescent="0.25">
      <c r="A757">
        <v>4</v>
      </c>
      <c r="B757" t="s">
        <v>12</v>
      </c>
      <c r="C757" t="s">
        <v>117</v>
      </c>
      <c r="D757" t="s">
        <v>38</v>
      </c>
      <c r="E757" t="s">
        <v>38</v>
      </c>
      <c r="F757">
        <v>16</v>
      </c>
      <c r="G757" t="s">
        <v>721</v>
      </c>
      <c r="H757"/>
      <c r="I757"/>
      <c r="J757" t="s">
        <v>38</v>
      </c>
      <c r="K757"/>
      <c r="L757" t="s">
        <v>727</v>
      </c>
      <c r="M757" t="s">
        <v>728</v>
      </c>
      <c r="N757" t="s">
        <v>117</v>
      </c>
      <c r="O757">
        <f>VLOOKUP(E757,'Points and Classes'!A:B,2,FALSE)</f>
        <v>0</v>
      </c>
      <c r="P757" s="8">
        <f>_xlfn.IFNA(VLOOKUP(N757&amp;G757,'By Class Overall'!A:F,6,FALSE),0)</f>
        <v>0</v>
      </c>
      <c r="Q757" s="8">
        <f>_xlfn.IFNA(VLOOKUP(N757&amp;G757,'By Class Overall'!A:G,7,FALSE),0)</f>
        <v>0</v>
      </c>
    </row>
    <row r="758" spans="1:17" x14ac:dyDescent="0.25">
      <c r="A758">
        <v>4</v>
      </c>
      <c r="B758" t="s">
        <v>12</v>
      </c>
      <c r="C758" t="s">
        <v>117</v>
      </c>
      <c r="D758" t="s">
        <v>38</v>
      </c>
      <c r="E758" t="s">
        <v>38</v>
      </c>
      <c r="F758">
        <v>82</v>
      </c>
      <c r="G758" t="s">
        <v>166</v>
      </c>
      <c r="H758"/>
      <c r="I758"/>
      <c r="J758" t="s">
        <v>38</v>
      </c>
      <c r="K758"/>
      <c r="L758" t="s">
        <v>167</v>
      </c>
      <c r="M758" t="s">
        <v>168</v>
      </c>
      <c r="N758" t="s">
        <v>117</v>
      </c>
      <c r="O758">
        <f>VLOOKUP(E758,'Points and Classes'!A:B,2,FALSE)</f>
        <v>0</v>
      </c>
      <c r="P758" s="8">
        <f>_xlfn.IFNA(VLOOKUP(N758&amp;G758,'By Class Overall'!A:F,6,FALSE),0)</f>
        <v>0</v>
      </c>
      <c r="Q758" s="8">
        <f>_xlfn.IFNA(VLOOKUP(N758&amp;G758,'By Class Overall'!A:G,7,FALSE),0)</f>
        <v>0</v>
      </c>
    </row>
    <row r="759" spans="1:17" x14ac:dyDescent="0.25">
      <c r="A759">
        <v>4</v>
      </c>
      <c r="B759" t="s">
        <v>12</v>
      </c>
      <c r="C759" t="s">
        <v>119</v>
      </c>
      <c r="D759">
        <v>11</v>
      </c>
      <c r="E759">
        <v>3</v>
      </c>
      <c r="F759">
        <v>660</v>
      </c>
      <c r="G759" t="s">
        <v>35</v>
      </c>
      <c r="H759">
        <v>7</v>
      </c>
      <c r="I759" s="33">
        <v>9.059108796296296E-3</v>
      </c>
      <c r="J759" s="33">
        <v>1.0659837962962964E-3</v>
      </c>
      <c r="K759">
        <v>0.999</v>
      </c>
      <c r="L759" t="s">
        <v>79</v>
      </c>
      <c r="M759" t="s">
        <v>36</v>
      </c>
      <c r="N759" t="s">
        <v>119</v>
      </c>
      <c r="O759">
        <f>VLOOKUP(E759,'Points and Classes'!A:B,2,FALSE)</f>
        <v>32</v>
      </c>
      <c r="P759" s="8">
        <f>_xlfn.IFNA(VLOOKUP(N759&amp;G759,'By Class Overall'!A:F,6,FALSE),0)</f>
        <v>90</v>
      </c>
      <c r="Q759" s="8">
        <f>_xlfn.IFNA(VLOOKUP(N759&amp;G759,'By Class Overall'!A:G,7,FALSE),0)</f>
        <v>3</v>
      </c>
    </row>
    <row r="760" spans="1:17" x14ac:dyDescent="0.25">
      <c r="A760">
        <v>4</v>
      </c>
      <c r="B760" t="s">
        <v>12</v>
      </c>
      <c r="C760" t="s">
        <v>119</v>
      </c>
      <c r="D760">
        <v>12</v>
      </c>
      <c r="E760">
        <v>4</v>
      </c>
      <c r="F760">
        <v>113</v>
      </c>
      <c r="G760" t="s">
        <v>149</v>
      </c>
      <c r="H760">
        <v>7</v>
      </c>
      <c r="I760" s="33">
        <v>9.0628472222222221E-3</v>
      </c>
      <c r="J760" s="33">
        <v>1.0697222222222221E-3</v>
      </c>
      <c r="K760">
        <v>0.32300000000000001</v>
      </c>
      <c r="L760" t="s">
        <v>206</v>
      </c>
      <c r="M760" t="s">
        <v>436</v>
      </c>
      <c r="N760" t="s">
        <v>119</v>
      </c>
      <c r="O760">
        <f>VLOOKUP(E760,'Points and Classes'!A:B,2,FALSE)</f>
        <v>26</v>
      </c>
      <c r="P760" s="8">
        <f>_xlfn.IFNA(VLOOKUP(N760&amp;G760,'By Class Overall'!A:F,6,FALSE),0)</f>
        <v>46</v>
      </c>
      <c r="Q760" s="8">
        <f>_xlfn.IFNA(VLOOKUP(N760&amp;G760,'By Class Overall'!A:G,7,FALSE),0)</f>
        <v>6</v>
      </c>
    </row>
    <row r="761" spans="1:17" x14ac:dyDescent="0.25">
      <c r="A761">
        <v>4</v>
      </c>
      <c r="B761" t="s">
        <v>12</v>
      </c>
      <c r="C761" t="s">
        <v>119</v>
      </c>
      <c r="D761">
        <v>13</v>
      </c>
      <c r="E761">
        <v>5</v>
      </c>
      <c r="F761">
        <v>142</v>
      </c>
      <c r="G761" t="s">
        <v>138</v>
      </c>
      <c r="H761">
        <v>6</v>
      </c>
      <c r="I761" s="33">
        <v>8.1650810185185194E-3</v>
      </c>
      <c r="J761" t="s">
        <v>64</v>
      </c>
      <c r="K761" t="s">
        <v>64</v>
      </c>
      <c r="L761" t="s">
        <v>229</v>
      </c>
      <c r="M761" t="s">
        <v>89</v>
      </c>
      <c r="N761" t="s">
        <v>119</v>
      </c>
      <c r="O761">
        <f>VLOOKUP(E761,'Points and Classes'!A:B,2,FALSE)</f>
        <v>22</v>
      </c>
      <c r="P761" s="8">
        <f>_xlfn.IFNA(VLOOKUP(N761&amp;G761,'By Class Overall'!A:F,6,FALSE),0)</f>
        <v>44</v>
      </c>
      <c r="Q761" s="8">
        <f>_xlfn.IFNA(VLOOKUP(N761&amp;G761,'By Class Overall'!A:G,7,FALSE),0)</f>
        <v>7</v>
      </c>
    </row>
    <row r="762" spans="1:17" x14ac:dyDescent="0.25">
      <c r="A762">
        <v>4</v>
      </c>
      <c r="B762" t="s">
        <v>12</v>
      </c>
      <c r="C762" t="s">
        <v>119</v>
      </c>
      <c r="D762">
        <v>15</v>
      </c>
      <c r="E762">
        <v>6</v>
      </c>
      <c r="F762">
        <v>32</v>
      </c>
      <c r="G762" t="s">
        <v>94</v>
      </c>
      <c r="H762">
        <v>3</v>
      </c>
      <c r="I762" s="33">
        <v>6.2374768518518517E-3</v>
      </c>
      <c r="J762" t="s">
        <v>80</v>
      </c>
      <c r="K762" t="s">
        <v>62</v>
      </c>
      <c r="L762" t="s">
        <v>95</v>
      </c>
      <c r="M762" t="s">
        <v>96</v>
      </c>
      <c r="N762" t="s">
        <v>119</v>
      </c>
      <c r="O762">
        <f>VLOOKUP(E762,'Points and Classes'!A:B,2,FALSE)</f>
        <v>20</v>
      </c>
      <c r="P762" s="8">
        <f>_xlfn.IFNA(VLOOKUP(N762&amp;G762,'By Class Overall'!A:F,6,FALSE),0)</f>
        <v>110</v>
      </c>
      <c r="Q762" s="8">
        <f>_xlfn.IFNA(VLOOKUP(N762&amp;G762,'By Class Overall'!A:G,7,FALSE),0)</f>
        <v>1</v>
      </c>
    </row>
    <row r="763" spans="1:17" x14ac:dyDescent="0.25">
      <c r="A763">
        <v>4</v>
      </c>
      <c r="B763" t="s">
        <v>12</v>
      </c>
      <c r="C763" t="s">
        <v>103</v>
      </c>
      <c r="D763">
        <v>5</v>
      </c>
      <c r="E763">
        <v>5</v>
      </c>
      <c r="F763">
        <v>972</v>
      </c>
      <c r="G763" t="s">
        <v>709</v>
      </c>
      <c r="H763">
        <v>7</v>
      </c>
      <c r="I763" s="33">
        <v>8.7226851851851857E-3</v>
      </c>
      <c r="J763" s="33">
        <v>7.2956018518518519E-4</v>
      </c>
      <c r="K763">
        <v>34.545999999999999</v>
      </c>
      <c r="L763" t="s">
        <v>15</v>
      </c>
      <c r="M763" t="s">
        <v>710</v>
      </c>
      <c r="N763" t="s">
        <v>103</v>
      </c>
      <c r="O763">
        <f>VLOOKUP(E763,'Points and Classes'!A:B,2,FALSE)</f>
        <v>22</v>
      </c>
      <c r="P763" s="8">
        <f>_xlfn.IFNA(VLOOKUP(N763&amp;G763,'By Class Overall'!A:F,6,FALSE),0)</f>
        <v>22</v>
      </c>
      <c r="Q763" s="8">
        <f>_xlfn.IFNA(VLOOKUP(N763&amp;G763,'By Class Overall'!A:G,7,FALSE),0)</f>
        <v>13</v>
      </c>
    </row>
    <row r="764" spans="1:17" x14ac:dyDescent="0.25">
      <c r="A764">
        <v>4</v>
      </c>
      <c r="B764" t="s">
        <v>12</v>
      </c>
      <c r="C764" t="s">
        <v>119</v>
      </c>
      <c r="D764">
        <v>8</v>
      </c>
      <c r="E764">
        <v>1</v>
      </c>
      <c r="F764">
        <v>491</v>
      </c>
      <c r="G764" t="s">
        <v>711</v>
      </c>
      <c r="H764">
        <v>7</v>
      </c>
      <c r="I764" s="33">
        <v>8.8820138888888889E-3</v>
      </c>
      <c r="J764" s="33">
        <v>8.8888888888888882E-4</v>
      </c>
      <c r="K764">
        <v>9.5779999999999994</v>
      </c>
      <c r="L764" t="s">
        <v>79</v>
      </c>
      <c r="M764" t="s">
        <v>712</v>
      </c>
      <c r="N764" t="s">
        <v>119</v>
      </c>
      <c r="O764">
        <f>VLOOKUP(E764,'Points and Classes'!A:B,2,FALSE)</f>
        <v>50</v>
      </c>
      <c r="P764" s="8">
        <f>_xlfn.IFNA(VLOOKUP(N764&amp;G764,'By Class Overall'!A:F,6,FALSE),0)</f>
        <v>50</v>
      </c>
      <c r="Q764" s="8">
        <f>_xlfn.IFNA(VLOOKUP(N764&amp;G764,'By Class Overall'!A:G,7,FALSE),0)</f>
        <v>4</v>
      </c>
    </row>
    <row r="765" spans="1:17" x14ac:dyDescent="0.25">
      <c r="A765">
        <v>4</v>
      </c>
      <c r="B765" t="s">
        <v>12</v>
      </c>
      <c r="C765" t="s">
        <v>119</v>
      </c>
      <c r="D765">
        <v>9</v>
      </c>
      <c r="E765">
        <v>2</v>
      </c>
      <c r="F765">
        <v>317</v>
      </c>
      <c r="G765" t="s">
        <v>267</v>
      </c>
      <c r="H765">
        <v>7</v>
      </c>
      <c r="I765" s="33">
        <v>8.9376620370370374E-3</v>
      </c>
      <c r="J765" s="33">
        <v>9.4453703703703713E-4</v>
      </c>
      <c r="K765">
        <v>4.8079999999999998</v>
      </c>
      <c r="L765" t="s">
        <v>269</v>
      </c>
      <c r="M765" t="s">
        <v>270</v>
      </c>
      <c r="N765" t="s">
        <v>119</v>
      </c>
      <c r="O765">
        <f>VLOOKUP(E765,'Points and Classes'!A:B,2,FALSE)</f>
        <v>40</v>
      </c>
      <c r="P765" s="8">
        <f>_xlfn.IFNA(VLOOKUP(N765&amp;G765,'By Class Overall'!A:F,6,FALSE),0)</f>
        <v>98</v>
      </c>
      <c r="Q765" s="8">
        <f>_xlfn.IFNA(VLOOKUP(N765&amp;G765,'By Class Overall'!A:G,7,FALSE),0)</f>
        <v>2</v>
      </c>
    </row>
    <row r="766" spans="1:17" x14ac:dyDescent="0.25">
      <c r="A766">
        <v>4</v>
      </c>
      <c r="B766" t="s">
        <v>12</v>
      </c>
      <c r="C766" t="s">
        <v>275</v>
      </c>
      <c r="D766">
        <v>1</v>
      </c>
      <c r="E766">
        <v>1</v>
      </c>
      <c r="F766">
        <v>527</v>
      </c>
      <c r="G766" t="s">
        <v>49</v>
      </c>
      <c r="H766">
        <v>7</v>
      </c>
      <c r="I766" s="33">
        <v>7.7352546296296301E-3</v>
      </c>
      <c r="J766"/>
      <c r="K766"/>
      <c r="L766" t="s">
        <v>15</v>
      </c>
      <c r="M766" t="s">
        <v>57</v>
      </c>
      <c r="N766" t="s">
        <v>275</v>
      </c>
      <c r="O766">
        <f>VLOOKUP(E766,'Points and Classes'!A:B,2,FALSE)</f>
        <v>50</v>
      </c>
      <c r="P766" s="8">
        <f>_xlfn.IFNA(VLOOKUP(N766&amp;G766,'By Class Overall'!A:F,6,FALSE),0)</f>
        <v>140</v>
      </c>
      <c r="Q766" s="8">
        <f>_xlfn.IFNA(VLOOKUP(N766&amp;G766,'By Class Overall'!A:G,7,FALSE),0)</f>
        <v>1</v>
      </c>
    </row>
    <row r="767" spans="1:17" x14ac:dyDescent="0.25">
      <c r="A767">
        <v>4</v>
      </c>
      <c r="B767" t="s">
        <v>12</v>
      </c>
      <c r="C767" t="s">
        <v>275</v>
      </c>
      <c r="D767">
        <v>12</v>
      </c>
      <c r="E767">
        <v>6</v>
      </c>
      <c r="F767">
        <v>870</v>
      </c>
      <c r="G767" t="s">
        <v>40</v>
      </c>
      <c r="H767">
        <v>7</v>
      </c>
      <c r="I767" s="33">
        <v>8.2538425925925921E-3</v>
      </c>
      <c r="J767">
        <v>44.805999999999997</v>
      </c>
      <c r="K767">
        <v>0.65200000000000002</v>
      </c>
      <c r="L767" t="s">
        <v>41</v>
      </c>
      <c r="M767" t="s">
        <v>42</v>
      </c>
      <c r="N767" t="s">
        <v>275</v>
      </c>
      <c r="O767">
        <f>VLOOKUP(E767,'Points and Classes'!A:B,2,FALSE)</f>
        <v>20</v>
      </c>
      <c r="P767" s="8">
        <f>_xlfn.IFNA(VLOOKUP(N767&amp;G767,'By Class Overall'!A:F,6,FALSE),0)</f>
        <v>46</v>
      </c>
      <c r="Q767" s="8">
        <f>_xlfn.IFNA(VLOOKUP(N767&amp;G767,'By Class Overall'!A:G,7,FALSE),0)</f>
        <v>6</v>
      </c>
    </row>
    <row r="768" spans="1:17" x14ac:dyDescent="0.25">
      <c r="A768">
        <v>4</v>
      </c>
      <c r="B768" t="s">
        <v>12</v>
      </c>
      <c r="C768" t="s">
        <v>275</v>
      </c>
      <c r="D768">
        <v>14</v>
      </c>
      <c r="E768">
        <v>7</v>
      </c>
      <c r="F768">
        <v>878</v>
      </c>
      <c r="G768" t="s">
        <v>722</v>
      </c>
      <c r="H768">
        <v>7</v>
      </c>
      <c r="I768" s="33">
        <v>8.4346180555555546E-3</v>
      </c>
      <c r="J768" s="33">
        <v>6.9936342592592587E-4</v>
      </c>
      <c r="K768">
        <v>7.55</v>
      </c>
      <c r="L768" t="s">
        <v>723</v>
      </c>
      <c r="M768" t="s">
        <v>57</v>
      </c>
      <c r="N768" t="s">
        <v>275</v>
      </c>
      <c r="O768">
        <f>VLOOKUP(E768,'Points and Classes'!A:B,2,FALSE)</f>
        <v>18</v>
      </c>
      <c r="P768" s="8">
        <f>_xlfn.IFNA(VLOOKUP(N768&amp;G768,'By Class Overall'!A:F,6,FALSE),0)</f>
        <v>18</v>
      </c>
      <c r="Q768" s="8">
        <f>_xlfn.IFNA(VLOOKUP(N768&amp;G768,'By Class Overall'!A:G,7,FALSE),0)</f>
        <v>9</v>
      </c>
    </row>
    <row r="769" spans="1:17" x14ac:dyDescent="0.25">
      <c r="A769">
        <v>4</v>
      </c>
      <c r="B769" t="s">
        <v>12</v>
      </c>
      <c r="C769" t="s">
        <v>275</v>
      </c>
      <c r="D769">
        <v>2</v>
      </c>
      <c r="E769">
        <v>2</v>
      </c>
      <c r="F769">
        <v>93</v>
      </c>
      <c r="G769" t="s">
        <v>261</v>
      </c>
      <c r="H769">
        <v>7</v>
      </c>
      <c r="I769" s="33">
        <v>7.81982638888889E-3</v>
      </c>
      <c r="J769">
        <v>7.3070000000000004</v>
      </c>
      <c r="K769">
        <v>7.3070000000000004</v>
      </c>
      <c r="L769" t="s">
        <v>15</v>
      </c>
      <c r="M769" t="s">
        <v>263</v>
      </c>
      <c r="N769" t="s">
        <v>275</v>
      </c>
      <c r="O769">
        <f>VLOOKUP(E769,'Points and Classes'!A:B,2,FALSE)</f>
        <v>40</v>
      </c>
      <c r="P769" s="8">
        <f>_xlfn.IFNA(VLOOKUP(N769&amp;G769,'By Class Overall'!A:F,6,FALSE),0)</f>
        <v>66</v>
      </c>
      <c r="Q769" s="8">
        <f>_xlfn.IFNA(VLOOKUP(N769&amp;G769,'By Class Overall'!A:G,7,FALSE),0)</f>
        <v>5</v>
      </c>
    </row>
    <row r="770" spans="1:17" x14ac:dyDescent="0.25">
      <c r="A770">
        <v>4</v>
      </c>
      <c r="B770" t="s">
        <v>12</v>
      </c>
      <c r="C770" t="s">
        <v>275</v>
      </c>
      <c r="D770">
        <v>3</v>
      </c>
      <c r="E770">
        <v>3</v>
      </c>
      <c r="F770">
        <v>966</v>
      </c>
      <c r="G770" t="s">
        <v>190</v>
      </c>
      <c r="H770">
        <v>7</v>
      </c>
      <c r="I770" s="33">
        <v>7.8970370370370375E-3</v>
      </c>
      <c r="J770">
        <v>13.978</v>
      </c>
      <c r="K770">
        <v>6.6710000000000003</v>
      </c>
      <c r="L770" t="s">
        <v>161</v>
      </c>
      <c r="M770" t="s">
        <v>449</v>
      </c>
      <c r="N770" t="s">
        <v>275</v>
      </c>
      <c r="O770">
        <f>VLOOKUP(E770,'Points and Classes'!A:B,2,FALSE)</f>
        <v>32</v>
      </c>
      <c r="P770" s="8">
        <f>_xlfn.IFNA(VLOOKUP(N770&amp;G770,'By Class Overall'!A:F,6,FALSE),0)</f>
        <v>84</v>
      </c>
      <c r="Q770" s="8">
        <f>_xlfn.IFNA(VLOOKUP(N770&amp;G770,'By Class Overall'!A:G,7,FALSE),0)</f>
        <v>3</v>
      </c>
    </row>
    <row r="771" spans="1:17" x14ac:dyDescent="0.25">
      <c r="A771">
        <v>4</v>
      </c>
      <c r="B771" t="s">
        <v>12</v>
      </c>
      <c r="C771" t="s">
        <v>275</v>
      </c>
      <c r="D771">
        <v>4</v>
      </c>
      <c r="E771">
        <v>4</v>
      </c>
      <c r="F771">
        <v>22</v>
      </c>
      <c r="G771" t="s">
        <v>21</v>
      </c>
      <c r="H771">
        <v>7</v>
      </c>
      <c r="I771" s="33">
        <v>7.9189351851851851E-3</v>
      </c>
      <c r="J771">
        <v>15.87</v>
      </c>
      <c r="K771">
        <v>1.8919999999999999</v>
      </c>
      <c r="L771" t="s">
        <v>15</v>
      </c>
      <c r="M771" t="s">
        <v>67</v>
      </c>
      <c r="N771" t="s">
        <v>275</v>
      </c>
      <c r="O771">
        <f>VLOOKUP(E771,'Points and Classes'!A:B,2,FALSE)</f>
        <v>26</v>
      </c>
      <c r="P771" s="8">
        <f>_xlfn.IFNA(VLOOKUP(N771&amp;G771,'By Class Overall'!A:F,6,FALSE),0)</f>
        <v>70</v>
      </c>
      <c r="Q771" s="8">
        <f>_xlfn.IFNA(VLOOKUP(N771&amp;G771,'By Class Overall'!A:G,7,FALSE),0)</f>
        <v>4</v>
      </c>
    </row>
    <row r="772" spans="1:17" x14ac:dyDescent="0.25">
      <c r="A772">
        <v>4</v>
      </c>
      <c r="B772" t="s">
        <v>12</v>
      </c>
      <c r="C772" t="s">
        <v>275</v>
      </c>
      <c r="D772">
        <v>8</v>
      </c>
      <c r="E772">
        <v>5</v>
      </c>
      <c r="F772">
        <v>179</v>
      </c>
      <c r="G772" t="s">
        <v>715</v>
      </c>
      <c r="H772">
        <v>7</v>
      </c>
      <c r="I772" s="33">
        <v>8.1875925925925918E-3</v>
      </c>
      <c r="J772">
        <v>39.082000000000001</v>
      </c>
      <c r="K772">
        <v>9.0299999999999994</v>
      </c>
      <c r="L772" t="s">
        <v>716</v>
      </c>
      <c r="M772" t="s">
        <v>717</v>
      </c>
      <c r="N772" t="s">
        <v>275</v>
      </c>
      <c r="O772">
        <f>VLOOKUP(E772,'Points and Classes'!A:B,2,FALSE)</f>
        <v>22</v>
      </c>
      <c r="P772" s="8">
        <f>_xlfn.IFNA(VLOOKUP(N772&amp;G772,'By Class Overall'!A:F,6,FALSE),0)</f>
        <v>22</v>
      </c>
      <c r="Q772" s="8">
        <f>_xlfn.IFNA(VLOOKUP(N772&amp;G772,'By Class Overall'!A:G,7,FALSE),0)</f>
        <v>8</v>
      </c>
    </row>
    <row r="773" spans="1:17" x14ac:dyDescent="0.25">
      <c r="A773">
        <v>4</v>
      </c>
      <c r="B773" t="s">
        <v>12</v>
      </c>
      <c r="C773" t="s">
        <v>275</v>
      </c>
      <c r="D773" t="s">
        <v>151</v>
      </c>
      <c r="E773" t="s">
        <v>151</v>
      </c>
      <c r="F773">
        <v>82</v>
      </c>
      <c r="G773" t="s">
        <v>166</v>
      </c>
      <c r="H773"/>
      <c r="I773">
        <v>2.6829999999999998</v>
      </c>
      <c r="J773" t="s">
        <v>151</v>
      </c>
      <c r="K773" t="s">
        <v>80</v>
      </c>
      <c r="L773" t="s">
        <v>167</v>
      </c>
      <c r="M773" t="s">
        <v>168</v>
      </c>
      <c r="N773" t="s">
        <v>275</v>
      </c>
      <c r="O773">
        <v>0</v>
      </c>
      <c r="P773" s="8">
        <f>_xlfn.IFNA(VLOOKUP(N773&amp;G773,'By Class Overall'!A:F,6,FALSE),0)</f>
        <v>0</v>
      </c>
      <c r="Q773" s="8">
        <f>_xlfn.IFNA(VLOOKUP(N773&amp;G773,'By Class Overall'!A:G,7,FALSE),0)</f>
        <v>11</v>
      </c>
    </row>
    <row r="774" spans="1:17" x14ac:dyDescent="0.25">
      <c r="A774">
        <v>4</v>
      </c>
      <c r="B774" t="s">
        <v>12</v>
      </c>
      <c r="C774" t="s">
        <v>275</v>
      </c>
      <c r="D774" t="s">
        <v>38</v>
      </c>
      <c r="E774" t="s">
        <v>38</v>
      </c>
      <c r="F774">
        <v>750</v>
      </c>
      <c r="G774" t="s">
        <v>204</v>
      </c>
      <c r="H774"/>
      <c r="I774"/>
      <c r="J774" t="s">
        <v>38</v>
      </c>
      <c r="K774"/>
      <c r="L774" t="s">
        <v>15</v>
      </c>
      <c r="M774" t="s">
        <v>205</v>
      </c>
      <c r="N774" t="s">
        <v>275</v>
      </c>
      <c r="O774">
        <f>VLOOKUP(E774,'Points and Classes'!A:B,2,FALSE)</f>
        <v>0</v>
      </c>
      <c r="P774" s="8">
        <f>_xlfn.IFNA(VLOOKUP(N774&amp;G774,'By Class Overall'!A:F,6,FALSE),0)</f>
        <v>0</v>
      </c>
      <c r="Q774" s="8">
        <f>_xlfn.IFNA(VLOOKUP(N774&amp;G774,'By Class Overall'!A:G,7,FALSE),0)</f>
        <v>0</v>
      </c>
    </row>
    <row r="775" spans="1:17" x14ac:dyDescent="0.25">
      <c r="A775">
        <v>4</v>
      </c>
      <c r="B775" t="s">
        <v>12</v>
      </c>
      <c r="C775" t="s">
        <v>90</v>
      </c>
      <c r="D775">
        <v>1</v>
      </c>
      <c r="E775">
        <v>1</v>
      </c>
      <c r="F775">
        <v>82</v>
      </c>
      <c r="G775" t="s">
        <v>166</v>
      </c>
      <c r="H775">
        <v>7</v>
      </c>
      <c r="I775" s="33">
        <v>7.7283101851851853E-3</v>
      </c>
      <c r="J775"/>
      <c r="K775"/>
      <c r="L775" t="s">
        <v>167</v>
      </c>
      <c r="M775" t="s">
        <v>168</v>
      </c>
      <c r="N775" t="s">
        <v>90</v>
      </c>
      <c r="O775">
        <f>VLOOKUP(E775,'Points and Classes'!A:B,2,FALSE)</f>
        <v>50</v>
      </c>
      <c r="P775" s="8">
        <f>_xlfn.IFNA(VLOOKUP(N775&amp;G775,'By Class Overall'!A:F,6,FALSE),0)</f>
        <v>50</v>
      </c>
      <c r="Q775" s="8">
        <f>_xlfn.IFNA(VLOOKUP(N775&amp;G775,'By Class Overall'!A:G,7,FALSE),0)</f>
        <v>3</v>
      </c>
    </row>
    <row r="776" spans="1:17" x14ac:dyDescent="0.25">
      <c r="A776">
        <v>4</v>
      </c>
      <c r="B776" t="s">
        <v>12</v>
      </c>
      <c r="C776" t="s">
        <v>90</v>
      </c>
      <c r="D776">
        <v>2</v>
      </c>
      <c r="E776">
        <v>2</v>
      </c>
      <c r="F776">
        <v>122</v>
      </c>
      <c r="G776" t="s">
        <v>56</v>
      </c>
      <c r="H776">
        <v>7</v>
      </c>
      <c r="I776" s="33">
        <v>7.7788194444444432E-3</v>
      </c>
      <c r="J776">
        <v>4.3639999999999999</v>
      </c>
      <c r="K776">
        <v>4.3639999999999999</v>
      </c>
      <c r="L776" t="s">
        <v>15</v>
      </c>
      <c r="M776" t="s">
        <v>510</v>
      </c>
      <c r="N776" t="s">
        <v>90</v>
      </c>
      <c r="O776">
        <f>VLOOKUP(E776,'Points and Classes'!A:B,2,FALSE)</f>
        <v>40</v>
      </c>
      <c r="P776" s="8">
        <f>_xlfn.IFNA(VLOOKUP(N776&amp;G776,'By Class Overall'!A:F,6,FALSE),0)</f>
        <v>140</v>
      </c>
      <c r="Q776" s="8">
        <f>_xlfn.IFNA(VLOOKUP(N776&amp;G776,'By Class Overall'!A:G,7,FALSE),0)</f>
        <v>1</v>
      </c>
    </row>
    <row r="777" spans="1:17" x14ac:dyDescent="0.25">
      <c r="A777">
        <v>4</v>
      </c>
      <c r="B777" t="s">
        <v>12</v>
      </c>
      <c r="C777" t="s">
        <v>90</v>
      </c>
      <c r="D777">
        <v>3</v>
      </c>
      <c r="E777">
        <v>3</v>
      </c>
      <c r="F777">
        <v>22</v>
      </c>
      <c r="G777" t="s">
        <v>21</v>
      </c>
      <c r="H777">
        <v>7</v>
      </c>
      <c r="I777" s="33">
        <v>7.938148148148149E-3</v>
      </c>
      <c r="J777">
        <v>18.13</v>
      </c>
      <c r="K777">
        <v>13.766</v>
      </c>
      <c r="L777" t="s">
        <v>15</v>
      </c>
      <c r="M777" t="s">
        <v>67</v>
      </c>
      <c r="N777" t="s">
        <v>90</v>
      </c>
      <c r="O777">
        <f>VLOOKUP(E777,'Points and Classes'!A:B,2,FALSE)</f>
        <v>32</v>
      </c>
      <c r="P777" s="8">
        <f>_xlfn.IFNA(VLOOKUP(N777&amp;G777,'By Class Overall'!A:F,6,FALSE),0)</f>
        <v>90</v>
      </c>
      <c r="Q777" s="8">
        <f>_xlfn.IFNA(VLOOKUP(N777&amp;G777,'By Class Overall'!A:G,7,FALSE),0)</f>
        <v>2</v>
      </c>
    </row>
    <row r="778" spans="1:17" x14ac:dyDescent="0.25">
      <c r="A778">
        <v>4</v>
      </c>
      <c r="B778" t="s">
        <v>12</v>
      </c>
      <c r="C778" t="s">
        <v>90</v>
      </c>
      <c r="D778">
        <v>4</v>
      </c>
      <c r="E778">
        <v>4</v>
      </c>
      <c r="F778">
        <v>126</v>
      </c>
      <c r="G778" t="s">
        <v>404</v>
      </c>
      <c r="H778">
        <v>7</v>
      </c>
      <c r="I778" s="33">
        <v>8.1344444444444441E-3</v>
      </c>
      <c r="J778">
        <v>35.090000000000003</v>
      </c>
      <c r="K778">
        <v>16.96</v>
      </c>
      <c r="L778" t="s">
        <v>15</v>
      </c>
      <c r="M778" t="s">
        <v>406</v>
      </c>
      <c r="N778" t="s">
        <v>90</v>
      </c>
      <c r="O778">
        <f>VLOOKUP(E778,'Points and Classes'!A:B,2,FALSE)</f>
        <v>26</v>
      </c>
      <c r="P778" s="8">
        <f>_xlfn.IFNA(VLOOKUP(N778&amp;G778,'By Class Overall'!A:F,6,FALSE),0)</f>
        <v>48</v>
      </c>
      <c r="Q778" s="8">
        <f>_xlfn.IFNA(VLOOKUP(N778&amp;G778,'By Class Overall'!A:G,7,FALSE),0)</f>
        <v>4</v>
      </c>
    </row>
    <row r="779" spans="1:17" x14ac:dyDescent="0.25">
      <c r="A779">
        <v>4</v>
      </c>
      <c r="B779" t="s">
        <v>12</v>
      </c>
      <c r="C779" t="s">
        <v>90</v>
      </c>
      <c r="D779">
        <v>5</v>
      </c>
      <c r="E779">
        <v>5</v>
      </c>
      <c r="F779">
        <v>750</v>
      </c>
      <c r="G779" t="s">
        <v>204</v>
      </c>
      <c r="H779">
        <v>7</v>
      </c>
      <c r="I779" s="33">
        <v>8.2070949074074077E-3</v>
      </c>
      <c r="J779">
        <v>41.366999999999997</v>
      </c>
      <c r="K779">
        <v>6.2770000000000001</v>
      </c>
      <c r="L779" t="s">
        <v>15</v>
      </c>
      <c r="M779" t="s">
        <v>205</v>
      </c>
      <c r="N779" t="s">
        <v>90</v>
      </c>
      <c r="O779">
        <f>VLOOKUP(E779,'Points and Classes'!A:B,2,FALSE)</f>
        <v>22</v>
      </c>
      <c r="P779" s="8">
        <f>_xlfn.IFNA(VLOOKUP(N779&amp;G779,'By Class Overall'!A:F,6,FALSE),0)</f>
        <v>22</v>
      </c>
      <c r="Q779" s="8">
        <f>_xlfn.IFNA(VLOOKUP(N779&amp;G779,'By Class Overall'!A:G,7,FALSE),0)</f>
        <v>8</v>
      </c>
    </row>
    <row r="780" spans="1:17" x14ac:dyDescent="0.25">
      <c r="A780">
        <v>4</v>
      </c>
      <c r="B780" t="s">
        <v>12</v>
      </c>
      <c r="C780" t="s">
        <v>90</v>
      </c>
      <c r="D780">
        <v>6</v>
      </c>
      <c r="E780">
        <v>6</v>
      </c>
      <c r="F780">
        <v>870</v>
      </c>
      <c r="G780" t="s">
        <v>40</v>
      </c>
      <c r="H780">
        <v>7</v>
      </c>
      <c r="I780" s="33">
        <v>8.2575694444444441E-3</v>
      </c>
      <c r="J780">
        <v>45.728000000000002</v>
      </c>
      <c r="K780">
        <v>4.3609999999999998</v>
      </c>
      <c r="L780" t="s">
        <v>41</v>
      </c>
      <c r="M780" t="s">
        <v>42</v>
      </c>
      <c r="N780" t="s">
        <v>90</v>
      </c>
      <c r="O780">
        <f>VLOOKUP(E780,'Points and Classes'!A:B,2,FALSE)</f>
        <v>20</v>
      </c>
      <c r="P780" s="8">
        <f>_xlfn.IFNA(VLOOKUP(N780&amp;G780,'By Class Overall'!A:F,6,FALSE),0)</f>
        <v>20</v>
      </c>
      <c r="Q780" s="8">
        <f>_xlfn.IFNA(VLOOKUP(N780&amp;G780,'By Class Overall'!A:G,7,FALSE),0)</f>
        <v>9</v>
      </c>
    </row>
    <row r="781" spans="1:17" x14ac:dyDescent="0.25">
      <c r="A781">
        <v>4</v>
      </c>
      <c r="B781" t="s">
        <v>12</v>
      </c>
      <c r="C781" t="s">
        <v>90</v>
      </c>
      <c r="D781">
        <v>7</v>
      </c>
      <c r="E781">
        <v>7</v>
      </c>
      <c r="F781">
        <v>878</v>
      </c>
      <c r="G781" t="s">
        <v>722</v>
      </c>
      <c r="H781">
        <v>7</v>
      </c>
      <c r="I781" s="33">
        <v>8.3366319444444451E-3</v>
      </c>
      <c r="J781">
        <v>52.558999999999997</v>
      </c>
      <c r="K781">
        <v>6.8310000000000004</v>
      </c>
      <c r="L781" t="s">
        <v>723</v>
      </c>
      <c r="M781" t="s">
        <v>57</v>
      </c>
      <c r="N781" t="s">
        <v>90</v>
      </c>
      <c r="O781">
        <f>VLOOKUP(E781,'Points and Classes'!A:B,2,FALSE)</f>
        <v>18</v>
      </c>
      <c r="P781" s="8">
        <f>_xlfn.IFNA(VLOOKUP(N781&amp;G781,'By Class Overall'!A:F,6,FALSE),0)</f>
        <v>18</v>
      </c>
      <c r="Q781" s="8">
        <f>_xlfn.IFNA(VLOOKUP(N781&amp;G781,'By Class Overall'!A:G,7,FALSE),0)</f>
        <v>10</v>
      </c>
    </row>
    <row r="782" spans="1:17" x14ac:dyDescent="0.25">
      <c r="A782">
        <v>4</v>
      </c>
      <c r="B782" t="s">
        <v>12</v>
      </c>
      <c r="C782" t="s">
        <v>90</v>
      </c>
      <c r="D782" t="s">
        <v>38</v>
      </c>
      <c r="E782" t="s">
        <v>38</v>
      </c>
      <c r="F782">
        <v>179</v>
      </c>
      <c r="G782" t="s">
        <v>715</v>
      </c>
      <c r="H782"/>
      <c r="I782"/>
      <c r="J782" t="s">
        <v>38</v>
      </c>
      <c r="K782"/>
      <c r="L782" t="s">
        <v>716</v>
      </c>
      <c r="M782" t="s">
        <v>717</v>
      </c>
      <c r="N782" t="s">
        <v>90</v>
      </c>
      <c r="O782">
        <f>VLOOKUP(E782,'Points and Classes'!A:B,2,FALSE)</f>
        <v>0</v>
      </c>
      <c r="P782" s="8">
        <f>_xlfn.IFNA(VLOOKUP(N782&amp;G782,'By Class Overall'!A:F,6,FALSE),0)</f>
        <v>0</v>
      </c>
      <c r="Q782" s="8">
        <f>_xlfn.IFNA(VLOOKUP(N782&amp;G782,'By Class Overall'!A:G,7,FALSE),0)</f>
        <v>0</v>
      </c>
    </row>
    <row r="783" spans="1:17" x14ac:dyDescent="0.25">
      <c r="A783">
        <v>4</v>
      </c>
      <c r="B783" t="s">
        <v>12</v>
      </c>
      <c r="C783" t="s">
        <v>90</v>
      </c>
      <c r="D783" t="s">
        <v>38</v>
      </c>
      <c r="E783" t="s">
        <v>38</v>
      </c>
      <c r="F783">
        <v>966</v>
      </c>
      <c r="G783" t="s">
        <v>190</v>
      </c>
      <c r="H783"/>
      <c r="I783"/>
      <c r="J783" t="s">
        <v>38</v>
      </c>
      <c r="K783"/>
      <c r="L783" t="s">
        <v>161</v>
      </c>
      <c r="M783" t="s">
        <v>449</v>
      </c>
      <c r="N783" t="s">
        <v>90</v>
      </c>
      <c r="O783">
        <f>VLOOKUP(E783,'Points and Classes'!A:B,2,FALSE)</f>
        <v>0</v>
      </c>
      <c r="P783" s="8">
        <f>_xlfn.IFNA(VLOOKUP(N783&amp;G783,'By Class Overall'!A:F,6,FALSE),0)</f>
        <v>40</v>
      </c>
      <c r="Q783" s="8">
        <f>_xlfn.IFNA(VLOOKUP(N783&amp;G783,'By Class Overall'!A:G,7,FALSE),0)</f>
        <v>5</v>
      </c>
    </row>
    <row r="784" spans="1:17" x14ac:dyDescent="0.25">
      <c r="A784">
        <v>4</v>
      </c>
      <c r="B784" t="s">
        <v>12</v>
      </c>
      <c r="C784" t="s">
        <v>113</v>
      </c>
      <c r="D784">
        <v>1</v>
      </c>
      <c r="E784">
        <v>1</v>
      </c>
      <c r="F784">
        <v>39</v>
      </c>
      <c r="G784" t="s">
        <v>53</v>
      </c>
      <c r="H784">
        <v>4</v>
      </c>
      <c r="I784" s="33">
        <v>4.4293171296296294E-3</v>
      </c>
      <c r="J784"/>
      <c r="K784"/>
      <c r="L784" t="s">
        <v>54</v>
      </c>
      <c r="M784" t="s">
        <v>55</v>
      </c>
      <c r="N784" t="s">
        <v>113</v>
      </c>
      <c r="O784">
        <f>VLOOKUP(E784,'Points and Classes'!A:B,2,FALSE)</f>
        <v>50</v>
      </c>
      <c r="P784" s="8">
        <f>_xlfn.IFNA(VLOOKUP(N784&amp;G784,'By Class Overall'!A:F,6,FALSE),0)</f>
        <v>140</v>
      </c>
      <c r="Q784" s="8">
        <f>_xlfn.IFNA(VLOOKUP(N784&amp;G784,'By Class Overall'!A:G,7,FALSE),0)</f>
        <v>1</v>
      </c>
    </row>
    <row r="785" spans="1:17" x14ac:dyDescent="0.25">
      <c r="A785">
        <v>4</v>
      </c>
      <c r="B785" t="s">
        <v>12</v>
      </c>
      <c r="C785" t="s">
        <v>113</v>
      </c>
      <c r="D785">
        <v>13</v>
      </c>
      <c r="E785">
        <v>8</v>
      </c>
      <c r="F785">
        <v>120</v>
      </c>
      <c r="G785" t="s">
        <v>718</v>
      </c>
      <c r="H785">
        <v>4</v>
      </c>
      <c r="I785" s="33">
        <v>5.0734027777777782E-3</v>
      </c>
      <c r="J785">
        <v>55.649000000000001</v>
      </c>
      <c r="K785">
        <v>9.44</v>
      </c>
      <c r="L785" t="s">
        <v>719</v>
      </c>
      <c r="M785" t="s">
        <v>720</v>
      </c>
      <c r="N785" t="s">
        <v>113</v>
      </c>
      <c r="O785">
        <f>VLOOKUP(E785,'Points and Classes'!A:B,2,FALSE)</f>
        <v>16</v>
      </c>
      <c r="P785" s="8">
        <f>_xlfn.IFNA(VLOOKUP(N785&amp;G785,'By Class Overall'!A:F,6,FALSE),0)</f>
        <v>16</v>
      </c>
      <c r="Q785" s="8">
        <f>_xlfn.IFNA(VLOOKUP(N785&amp;G785,'By Class Overall'!A:G,7,FALSE),0)</f>
        <v>11</v>
      </c>
    </row>
    <row r="786" spans="1:17" x14ac:dyDescent="0.25">
      <c r="A786">
        <v>4</v>
      </c>
      <c r="B786" t="s">
        <v>12</v>
      </c>
      <c r="C786" t="s">
        <v>113</v>
      </c>
      <c r="D786">
        <v>15</v>
      </c>
      <c r="E786">
        <v>9</v>
      </c>
      <c r="F786">
        <v>130</v>
      </c>
      <c r="G786" t="s">
        <v>393</v>
      </c>
      <c r="H786">
        <v>4</v>
      </c>
      <c r="I786" s="33">
        <v>5.7837731481481481E-3</v>
      </c>
      <c r="J786" s="33">
        <v>1.3544560185185185E-3</v>
      </c>
      <c r="K786">
        <v>29.6</v>
      </c>
      <c r="L786" t="s">
        <v>395</v>
      </c>
      <c r="M786" t="s">
        <v>33</v>
      </c>
      <c r="N786" t="s">
        <v>113</v>
      </c>
      <c r="O786">
        <f>VLOOKUP(E786,'Points and Classes'!A:B,2,FALSE)</f>
        <v>14</v>
      </c>
      <c r="P786" s="8">
        <f>_xlfn.IFNA(VLOOKUP(N786&amp;G786,'By Class Overall'!A:F,6,FALSE),0)</f>
        <v>14</v>
      </c>
      <c r="Q786" s="8">
        <f>_xlfn.IFNA(VLOOKUP(N786&amp;G786,'By Class Overall'!A:G,7,FALSE),0)</f>
        <v>12</v>
      </c>
    </row>
    <row r="787" spans="1:17" x14ac:dyDescent="0.25">
      <c r="A787">
        <v>4</v>
      </c>
      <c r="B787" t="s">
        <v>12</v>
      </c>
      <c r="C787" t="s">
        <v>113</v>
      </c>
      <c r="D787">
        <v>2</v>
      </c>
      <c r="E787">
        <v>2</v>
      </c>
      <c r="F787">
        <v>107</v>
      </c>
      <c r="G787" t="s">
        <v>30</v>
      </c>
      <c r="H787">
        <v>4</v>
      </c>
      <c r="I787" s="33">
        <v>4.4897106481481481E-3</v>
      </c>
      <c r="J787">
        <v>5.218</v>
      </c>
      <c r="K787">
        <v>5.218</v>
      </c>
      <c r="L787" t="s">
        <v>31</v>
      </c>
      <c r="M787" t="s">
        <v>32</v>
      </c>
      <c r="N787" t="s">
        <v>113</v>
      </c>
      <c r="O787">
        <f>VLOOKUP(E787,'Points and Classes'!A:B,2,FALSE)</f>
        <v>40</v>
      </c>
      <c r="P787" s="8">
        <f>_xlfn.IFNA(VLOOKUP(N787&amp;G787,'By Class Overall'!A:F,6,FALSE),0)</f>
        <v>104</v>
      </c>
      <c r="Q787" s="8">
        <f>_xlfn.IFNA(VLOOKUP(N787&amp;G787,'By Class Overall'!A:G,7,FALSE),0)</f>
        <v>2</v>
      </c>
    </row>
    <row r="788" spans="1:17" x14ac:dyDescent="0.25">
      <c r="A788">
        <v>4</v>
      </c>
      <c r="B788" t="s">
        <v>12</v>
      </c>
      <c r="C788" t="s">
        <v>113</v>
      </c>
      <c r="D788">
        <v>3</v>
      </c>
      <c r="E788">
        <v>3</v>
      </c>
      <c r="F788">
        <v>136</v>
      </c>
      <c r="G788" t="s">
        <v>18</v>
      </c>
      <c r="H788">
        <v>4</v>
      </c>
      <c r="I788" s="33">
        <v>4.497233796296296E-3</v>
      </c>
      <c r="J788">
        <v>5.8680000000000003</v>
      </c>
      <c r="K788">
        <v>0.65</v>
      </c>
      <c r="L788" t="s">
        <v>148</v>
      </c>
      <c r="M788" t="s">
        <v>20</v>
      </c>
      <c r="N788" t="s">
        <v>113</v>
      </c>
      <c r="O788">
        <f>VLOOKUP(E788,'Points and Classes'!A:B,2,FALSE)</f>
        <v>32</v>
      </c>
      <c r="P788" s="8">
        <f>_xlfn.IFNA(VLOOKUP(N788&amp;G788,'By Class Overall'!A:F,6,FALSE),0)</f>
        <v>92</v>
      </c>
      <c r="Q788" s="8">
        <f>_xlfn.IFNA(VLOOKUP(N788&amp;G788,'By Class Overall'!A:G,7,FALSE),0)</f>
        <v>3</v>
      </c>
    </row>
    <row r="789" spans="1:17" x14ac:dyDescent="0.25">
      <c r="A789">
        <v>4</v>
      </c>
      <c r="B789" t="s">
        <v>12</v>
      </c>
      <c r="C789" t="s">
        <v>113</v>
      </c>
      <c r="D789">
        <v>4</v>
      </c>
      <c r="E789">
        <v>4</v>
      </c>
      <c r="F789">
        <v>365</v>
      </c>
      <c r="G789" t="s">
        <v>58</v>
      </c>
      <c r="H789">
        <v>4</v>
      </c>
      <c r="I789" s="33">
        <v>4.5292245370370373E-3</v>
      </c>
      <c r="J789">
        <v>8.6319999999999997</v>
      </c>
      <c r="K789">
        <v>2.7639999999999998</v>
      </c>
      <c r="L789" t="s">
        <v>17</v>
      </c>
      <c r="M789" t="s">
        <v>70</v>
      </c>
      <c r="N789" t="s">
        <v>113</v>
      </c>
      <c r="O789">
        <f>VLOOKUP(E789,'Points and Classes'!A:B,2,FALSE)</f>
        <v>26</v>
      </c>
      <c r="P789" s="8">
        <f>_xlfn.IFNA(VLOOKUP(N789&amp;G789,'By Class Overall'!A:F,6,FALSE),0)</f>
        <v>76</v>
      </c>
      <c r="Q789" s="8">
        <f>_xlfn.IFNA(VLOOKUP(N789&amp;G789,'By Class Overall'!A:G,7,FALSE),0)</f>
        <v>4</v>
      </c>
    </row>
    <row r="790" spans="1:17" x14ac:dyDescent="0.25">
      <c r="A790">
        <v>4</v>
      </c>
      <c r="B790" t="s">
        <v>12</v>
      </c>
      <c r="C790" t="s">
        <v>113</v>
      </c>
      <c r="D790">
        <v>5</v>
      </c>
      <c r="E790">
        <v>5</v>
      </c>
      <c r="F790">
        <v>321</v>
      </c>
      <c r="G790" t="s">
        <v>145</v>
      </c>
      <c r="H790">
        <v>4</v>
      </c>
      <c r="I790" s="33">
        <v>4.570763888888889E-3</v>
      </c>
      <c r="J790">
        <v>12.221</v>
      </c>
      <c r="K790">
        <v>3.589</v>
      </c>
      <c r="L790" t="s">
        <v>146</v>
      </c>
      <c r="M790" t="s">
        <v>147</v>
      </c>
      <c r="N790" t="s">
        <v>113</v>
      </c>
      <c r="O790">
        <f>VLOOKUP(E790,'Points and Classes'!A:B,2,FALSE)</f>
        <v>22</v>
      </c>
      <c r="P790" s="8">
        <f>_xlfn.IFNA(VLOOKUP(N790&amp;G790,'By Class Overall'!A:F,6,FALSE),0)</f>
        <v>74</v>
      </c>
      <c r="Q790" s="8">
        <f>_xlfn.IFNA(VLOOKUP(N790&amp;G790,'By Class Overall'!A:G,7,FALSE),0)</f>
        <v>5</v>
      </c>
    </row>
    <row r="791" spans="1:17" x14ac:dyDescent="0.25">
      <c r="A791">
        <v>4</v>
      </c>
      <c r="B791" t="s">
        <v>12</v>
      </c>
      <c r="C791" t="s">
        <v>113</v>
      </c>
      <c r="D791">
        <v>6</v>
      </c>
      <c r="E791">
        <v>6</v>
      </c>
      <c r="F791">
        <v>467</v>
      </c>
      <c r="G791" t="s">
        <v>164</v>
      </c>
      <c r="H791">
        <v>4</v>
      </c>
      <c r="I791" s="33">
        <v>4.5994675925925925E-3</v>
      </c>
      <c r="J791">
        <v>14.701000000000001</v>
      </c>
      <c r="K791">
        <v>2.48</v>
      </c>
      <c r="L791" t="s">
        <v>28</v>
      </c>
      <c r="M791" t="s">
        <v>29</v>
      </c>
      <c r="N791" t="s">
        <v>113</v>
      </c>
      <c r="O791">
        <f>VLOOKUP(E791,'Points and Classes'!A:B,2,FALSE)</f>
        <v>20</v>
      </c>
      <c r="P791" s="8">
        <f>_xlfn.IFNA(VLOOKUP(N791&amp;G791,'By Class Overall'!A:F,6,FALSE),0)</f>
        <v>42</v>
      </c>
      <c r="Q791" s="8">
        <f>_xlfn.IFNA(VLOOKUP(N791&amp;G791,'By Class Overall'!A:G,7,FALSE),0)</f>
        <v>6</v>
      </c>
    </row>
    <row r="792" spans="1:17" x14ac:dyDescent="0.25">
      <c r="A792">
        <v>4</v>
      </c>
      <c r="B792" t="s">
        <v>12</v>
      </c>
      <c r="C792" t="s">
        <v>113</v>
      </c>
      <c r="D792">
        <v>7</v>
      </c>
      <c r="E792">
        <v>7</v>
      </c>
      <c r="F792">
        <v>550</v>
      </c>
      <c r="G792" t="s">
        <v>226</v>
      </c>
      <c r="H792">
        <v>4</v>
      </c>
      <c r="I792" s="33">
        <v>4.6902893518518517E-3</v>
      </c>
      <c r="J792">
        <v>22.547999999999998</v>
      </c>
      <c r="K792">
        <v>7.8470000000000004</v>
      </c>
      <c r="L792" t="s">
        <v>228</v>
      </c>
      <c r="M792" t="s">
        <v>81</v>
      </c>
      <c r="N792" t="s">
        <v>113</v>
      </c>
      <c r="O792">
        <f>VLOOKUP(E792,'Points and Classes'!A:B,2,FALSE)</f>
        <v>18</v>
      </c>
      <c r="P792" s="8">
        <f>_xlfn.IFNA(VLOOKUP(N792&amp;G792,'By Class Overall'!A:F,6,FALSE),0)</f>
        <v>18</v>
      </c>
      <c r="Q792" s="8">
        <f>_xlfn.IFNA(VLOOKUP(N792&amp;G792,'By Class Overall'!A:G,7,FALSE),0)</f>
        <v>9</v>
      </c>
    </row>
    <row r="793" spans="1:17" x14ac:dyDescent="0.25">
      <c r="A793">
        <v>4</v>
      </c>
      <c r="B793" t="s">
        <v>12</v>
      </c>
      <c r="C793" t="s">
        <v>114</v>
      </c>
      <c r="D793">
        <v>10</v>
      </c>
      <c r="E793">
        <v>3</v>
      </c>
      <c r="F793">
        <v>750</v>
      </c>
      <c r="G793" t="s">
        <v>204</v>
      </c>
      <c r="H793">
        <v>4</v>
      </c>
      <c r="I793" s="33">
        <v>4.8889814814814811E-3</v>
      </c>
      <c r="J793">
        <v>39.715000000000003</v>
      </c>
      <c r="K793">
        <v>3.3839999999999999</v>
      </c>
      <c r="L793" t="s">
        <v>15</v>
      </c>
      <c r="M793" t="s">
        <v>205</v>
      </c>
      <c r="N793" t="s">
        <v>114</v>
      </c>
      <c r="O793">
        <f>VLOOKUP(E793,'Points and Classes'!A:B,2,FALSE)</f>
        <v>32</v>
      </c>
      <c r="P793" s="8">
        <f>_xlfn.IFNA(VLOOKUP(N793&amp;G793,'By Class Overall'!A:F,6,FALSE),0)</f>
        <v>52</v>
      </c>
      <c r="Q793" s="8">
        <f>_xlfn.IFNA(VLOOKUP(N793&amp;G793,'By Class Overall'!A:G,7,FALSE),0)</f>
        <v>6</v>
      </c>
    </row>
    <row r="794" spans="1:17" x14ac:dyDescent="0.25">
      <c r="A794">
        <v>4</v>
      </c>
      <c r="B794" t="s">
        <v>12</v>
      </c>
      <c r="C794" t="s">
        <v>114</v>
      </c>
      <c r="D794">
        <v>11</v>
      </c>
      <c r="E794">
        <v>4</v>
      </c>
      <c r="F794">
        <v>307</v>
      </c>
      <c r="G794" t="s">
        <v>25</v>
      </c>
      <c r="H794">
        <v>4</v>
      </c>
      <c r="I794" s="33">
        <v>4.9617708333333328E-3</v>
      </c>
      <c r="J794">
        <v>46.003999999999998</v>
      </c>
      <c r="K794">
        <v>6.2889999999999997</v>
      </c>
      <c r="L794" t="s">
        <v>23</v>
      </c>
      <c r="M794" t="s">
        <v>27</v>
      </c>
      <c r="N794" t="s">
        <v>114</v>
      </c>
      <c r="O794">
        <f>VLOOKUP(E794,'Points and Classes'!A:B,2,FALSE)</f>
        <v>26</v>
      </c>
      <c r="P794" s="8">
        <f>_xlfn.IFNA(VLOOKUP(N794&amp;G794,'By Class Overall'!A:F,6,FALSE),0)</f>
        <v>72</v>
      </c>
      <c r="Q794" s="8">
        <f>_xlfn.IFNA(VLOOKUP(N794&amp;G794,'By Class Overall'!A:G,7,FALSE),0)</f>
        <v>3</v>
      </c>
    </row>
    <row r="795" spans="1:17" x14ac:dyDescent="0.25">
      <c r="A795">
        <v>4</v>
      </c>
      <c r="B795" t="s">
        <v>12</v>
      </c>
      <c r="C795" t="s">
        <v>114</v>
      </c>
      <c r="D795">
        <v>12</v>
      </c>
      <c r="E795">
        <v>5</v>
      </c>
      <c r="F795">
        <v>217</v>
      </c>
      <c r="G795" t="s">
        <v>72</v>
      </c>
      <c r="H795">
        <v>4</v>
      </c>
      <c r="I795" s="33">
        <v>4.9641435185185188E-3</v>
      </c>
      <c r="J795">
        <v>46.209000000000003</v>
      </c>
      <c r="K795">
        <v>0.20499999999999999</v>
      </c>
      <c r="L795" t="s">
        <v>82</v>
      </c>
      <c r="M795" t="s">
        <v>42</v>
      </c>
      <c r="N795" t="s">
        <v>114</v>
      </c>
      <c r="O795">
        <f>VLOOKUP(E795,'Points and Classes'!A:B,2,FALSE)</f>
        <v>22</v>
      </c>
      <c r="P795" s="8">
        <f>_xlfn.IFNA(VLOOKUP(N795&amp;G795,'By Class Overall'!A:F,6,FALSE),0)</f>
        <v>86</v>
      </c>
      <c r="Q795" s="8">
        <f>_xlfn.IFNA(VLOOKUP(N795&amp;G795,'By Class Overall'!A:G,7,FALSE),0)</f>
        <v>2</v>
      </c>
    </row>
    <row r="796" spans="1:17" x14ac:dyDescent="0.25">
      <c r="A796">
        <v>4</v>
      </c>
      <c r="B796" t="s">
        <v>12</v>
      </c>
      <c r="C796" t="s">
        <v>114</v>
      </c>
      <c r="D796">
        <v>14</v>
      </c>
      <c r="E796">
        <v>6</v>
      </c>
      <c r="F796">
        <v>268</v>
      </c>
      <c r="G796" t="s">
        <v>87</v>
      </c>
      <c r="H796">
        <v>4</v>
      </c>
      <c r="I796" s="33">
        <v>5.4411805555555559E-3</v>
      </c>
      <c r="J796" s="33">
        <v>1.0118634259259258E-3</v>
      </c>
      <c r="K796">
        <v>31.776</v>
      </c>
      <c r="L796" t="s">
        <v>88</v>
      </c>
      <c r="M796" t="s">
        <v>89</v>
      </c>
      <c r="N796" t="s">
        <v>114</v>
      </c>
      <c r="O796">
        <f>VLOOKUP(E796,'Points and Classes'!A:B,2,FALSE)</f>
        <v>20</v>
      </c>
      <c r="P796" s="8">
        <f>_xlfn.IFNA(VLOOKUP(N796&amp;G796,'By Class Overall'!A:F,6,FALSE),0)</f>
        <v>52</v>
      </c>
      <c r="Q796" s="8">
        <f>_xlfn.IFNA(VLOOKUP(N796&amp;G796,'By Class Overall'!A:G,7,FALSE),0)</f>
        <v>6</v>
      </c>
    </row>
    <row r="797" spans="1:17" x14ac:dyDescent="0.25">
      <c r="A797">
        <v>4</v>
      </c>
      <c r="B797" t="s">
        <v>12</v>
      </c>
      <c r="C797" t="s">
        <v>114</v>
      </c>
      <c r="D797">
        <v>16</v>
      </c>
      <c r="E797">
        <v>7</v>
      </c>
      <c r="F797">
        <v>109</v>
      </c>
      <c r="G797" t="s">
        <v>139</v>
      </c>
      <c r="H797">
        <v>4</v>
      </c>
      <c r="I797" s="33">
        <v>5.9097222222222225E-3</v>
      </c>
      <c r="J797" s="33">
        <v>1.4804050925925924E-3</v>
      </c>
      <c r="K797">
        <v>10.882</v>
      </c>
      <c r="L797" t="s">
        <v>15</v>
      </c>
      <c r="M797" t="s">
        <v>140</v>
      </c>
      <c r="N797" t="s">
        <v>114</v>
      </c>
      <c r="O797">
        <f>VLOOKUP(E797,'Points and Classes'!A:B,2,FALSE)</f>
        <v>18</v>
      </c>
      <c r="P797" s="8">
        <f>_xlfn.IFNA(VLOOKUP(N797&amp;G797,'By Class Overall'!A:F,6,FALSE),0)</f>
        <v>18</v>
      </c>
      <c r="Q797" s="8">
        <f>_xlfn.IFNA(VLOOKUP(N797&amp;G797,'By Class Overall'!A:G,7,FALSE),0)</f>
        <v>14</v>
      </c>
    </row>
    <row r="798" spans="1:17" x14ac:dyDescent="0.25">
      <c r="A798">
        <v>4</v>
      </c>
      <c r="B798" t="s">
        <v>12</v>
      </c>
      <c r="C798" t="s">
        <v>114</v>
      </c>
      <c r="D798">
        <v>8</v>
      </c>
      <c r="E798">
        <v>1</v>
      </c>
      <c r="F798">
        <v>966</v>
      </c>
      <c r="G798" t="s">
        <v>190</v>
      </c>
      <c r="H798">
        <v>4</v>
      </c>
      <c r="I798" s="33">
        <v>4.7655439814814817E-3</v>
      </c>
      <c r="J798">
        <v>29.05</v>
      </c>
      <c r="K798">
        <v>6.5019999999999998</v>
      </c>
      <c r="L798" t="s">
        <v>161</v>
      </c>
      <c r="M798" t="s">
        <v>449</v>
      </c>
      <c r="N798" t="s">
        <v>114</v>
      </c>
      <c r="O798">
        <f>VLOOKUP(E798,'Points and Classes'!A:B,2,FALSE)</f>
        <v>50</v>
      </c>
      <c r="P798" s="8">
        <f>_xlfn.IFNA(VLOOKUP(N798&amp;G798,'By Class Overall'!A:F,6,FALSE),0)</f>
        <v>140</v>
      </c>
      <c r="Q798" s="8">
        <f>_xlfn.IFNA(VLOOKUP(N798&amp;G798,'By Class Overall'!A:G,7,FALSE),0)</f>
        <v>1</v>
      </c>
    </row>
    <row r="799" spans="1:17" x14ac:dyDescent="0.25">
      <c r="A799">
        <v>4</v>
      </c>
      <c r="B799" t="s">
        <v>12</v>
      </c>
      <c r="C799" t="s">
        <v>114</v>
      </c>
      <c r="D799">
        <v>9</v>
      </c>
      <c r="E799">
        <v>2</v>
      </c>
      <c r="F799">
        <v>870</v>
      </c>
      <c r="G799" t="s">
        <v>40</v>
      </c>
      <c r="H799">
        <v>4</v>
      </c>
      <c r="I799" s="33">
        <v>4.8498148148148146E-3</v>
      </c>
      <c r="J799">
        <v>36.331000000000003</v>
      </c>
      <c r="K799">
        <v>7.2809999999999997</v>
      </c>
      <c r="L799" t="s">
        <v>41</v>
      </c>
      <c r="M799" t="s">
        <v>42</v>
      </c>
      <c r="N799" t="s">
        <v>114</v>
      </c>
      <c r="O799">
        <f>VLOOKUP(E799,'Points and Classes'!A:B,2,FALSE)</f>
        <v>40</v>
      </c>
      <c r="P799" s="8">
        <f>_xlfn.IFNA(VLOOKUP(N799&amp;G799,'By Class Overall'!A:F,6,FALSE),0)</f>
        <v>66</v>
      </c>
      <c r="Q799" s="8">
        <f>_xlfn.IFNA(VLOOKUP(N799&amp;G799,'By Class Overall'!A:G,7,FALSE),0)</f>
        <v>4</v>
      </c>
    </row>
    <row r="800" spans="1:17" x14ac:dyDescent="0.25">
      <c r="A800">
        <v>4</v>
      </c>
      <c r="B800" t="s">
        <v>12</v>
      </c>
      <c r="C800" t="s">
        <v>114</v>
      </c>
      <c r="D800" t="s">
        <v>38</v>
      </c>
      <c r="E800" t="s">
        <v>38</v>
      </c>
      <c r="F800">
        <v>777</v>
      </c>
      <c r="G800" t="s">
        <v>729</v>
      </c>
      <c r="H800"/>
      <c r="I800"/>
      <c r="J800" t="s">
        <v>38</v>
      </c>
      <c r="K800"/>
      <c r="L800" t="s">
        <v>15</v>
      </c>
      <c r="M800" t="s">
        <v>57</v>
      </c>
      <c r="N800" t="s">
        <v>114</v>
      </c>
      <c r="O800">
        <f>VLOOKUP(E800,'Points and Classes'!A:B,2,FALSE)</f>
        <v>0</v>
      </c>
      <c r="P800" s="8">
        <f>_xlfn.IFNA(VLOOKUP(N800&amp;G800,'By Class Overall'!A:F,6,FALSE),0)</f>
        <v>0</v>
      </c>
      <c r="Q800" s="8">
        <f>_xlfn.IFNA(VLOOKUP(N800&amp;G800,'By Class Overall'!A:G,7,FALSE),0)</f>
        <v>0</v>
      </c>
    </row>
    <row r="801" spans="1:17" x14ac:dyDescent="0.25">
      <c r="A801">
        <v>4</v>
      </c>
      <c r="B801" t="s">
        <v>12</v>
      </c>
      <c r="C801" t="s">
        <v>114</v>
      </c>
      <c r="D801" t="s">
        <v>38</v>
      </c>
      <c r="E801" t="s">
        <v>38</v>
      </c>
      <c r="F801">
        <v>317</v>
      </c>
      <c r="G801" t="s">
        <v>267</v>
      </c>
      <c r="H801"/>
      <c r="I801"/>
      <c r="J801" t="s">
        <v>38</v>
      </c>
      <c r="K801"/>
      <c r="L801" t="s">
        <v>269</v>
      </c>
      <c r="M801" t="s">
        <v>270</v>
      </c>
      <c r="N801" t="s">
        <v>114</v>
      </c>
      <c r="O801">
        <f>VLOOKUP(E801,'Points and Classes'!A:B,2,FALSE)</f>
        <v>0</v>
      </c>
      <c r="P801" s="8">
        <f>_xlfn.IFNA(VLOOKUP(N801&amp;G801,'By Class Overall'!A:F,6,FALSE),0)</f>
        <v>0</v>
      </c>
      <c r="Q801" s="8">
        <f>_xlfn.IFNA(VLOOKUP(N801&amp;G801,'By Class Overall'!A:G,7,FALSE),0)</f>
        <v>0</v>
      </c>
    </row>
    <row r="802" spans="1:17" x14ac:dyDescent="0.25">
      <c r="A802">
        <v>4</v>
      </c>
      <c r="B802" t="s">
        <v>12</v>
      </c>
      <c r="C802" t="s">
        <v>114</v>
      </c>
      <c r="D802" t="s">
        <v>38</v>
      </c>
      <c r="E802" t="s">
        <v>38</v>
      </c>
      <c r="F802">
        <v>123</v>
      </c>
      <c r="G802" t="s">
        <v>106</v>
      </c>
      <c r="H802"/>
      <c r="I802"/>
      <c r="J802" t="s">
        <v>38</v>
      </c>
      <c r="K802"/>
      <c r="L802" t="s">
        <v>86</v>
      </c>
      <c r="M802" t="s">
        <v>108</v>
      </c>
      <c r="N802" t="s">
        <v>114</v>
      </c>
      <c r="O802">
        <f>VLOOKUP(E802,'Points and Classes'!A:B,2,FALSE)</f>
        <v>0</v>
      </c>
      <c r="P802" s="8">
        <f>_xlfn.IFNA(VLOOKUP(N802&amp;G802,'By Class Overall'!A:F,6,FALSE),0)</f>
        <v>24</v>
      </c>
      <c r="Q802" s="8">
        <f>_xlfn.IFNA(VLOOKUP(N802&amp;G802,'By Class Overall'!A:G,7,FALSE),0)</f>
        <v>11</v>
      </c>
    </row>
    <row r="803" spans="1:17" x14ac:dyDescent="0.25">
      <c r="A803">
        <v>4</v>
      </c>
      <c r="B803" t="s">
        <v>12</v>
      </c>
      <c r="C803" t="s">
        <v>100</v>
      </c>
      <c r="D803">
        <v>1</v>
      </c>
      <c r="E803">
        <v>1</v>
      </c>
      <c r="F803">
        <v>527</v>
      </c>
      <c r="G803" t="s">
        <v>49</v>
      </c>
      <c r="H803">
        <v>7</v>
      </c>
      <c r="I803" s="33">
        <v>7.7177662037037032E-3</v>
      </c>
      <c r="J803"/>
      <c r="K803"/>
      <c r="L803" t="s">
        <v>15</v>
      </c>
      <c r="M803" t="s">
        <v>57</v>
      </c>
      <c r="N803" t="s">
        <v>100</v>
      </c>
      <c r="O803">
        <f>VLOOKUP(E803,'Points and Classes'!A:B,2,FALSE)</f>
        <v>50</v>
      </c>
      <c r="P803" s="8">
        <f>_xlfn.IFNA(VLOOKUP(N803&amp;G803,'By Class Overall'!A:F,6,FALSE),0)</f>
        <v>90</v>
      </c>
      <c r="Q803" s="8">
        <f>_xlfn.IFNA(VLOOKUP(N803&amp;G803,'By Class Overall'!A:G,7,FALSE),0)</f>
        <v>3</v>
      </c>
    </row>
    <row r="804" spans="1:17" x14ac:dyDescent="0.25">
      <c r="A804">
        <v>4</v>
      </c>
      <c r="B804" t="s">
        <v>12</v>
      </c>
      <c r="C804" t="s">
        <v>100</v>
      </c>
      <c r="D804">
        <v>10</v>
      </c>
      <c r="E804">
        <v>10</v>
      </c>
      <c r="F804">
        <v>972</v>
      </c>
      <c r="G804" t="s">
        <v>709</v>
      </c>
      <c r="H804">
        <v>7</v>
      </c>
      <c r="I804" s="33">
        <v>8.3005439814814817E-3</v>
      </c>
      <c r="J804">
        <v>50.351999999999997</v>
      </c>
      <c r="K804">
        <v>1.0960000000000001</v>
      </c>
      <c r="L804" t="s">
        <v>15</v>
      </c>
      <c r="M804"/>
      <c r="N804" t="s">
        <v>100</v>
      </c>
      <c r="O804">
        <f>VLOOKUP(E804,'Points and Classes'!A:B,2,FALSE)</f>
        <v>12</v>
      </c>
      <c r="P804" s="8">
        <f>_xlfn.IFNA(VLOOKUP(N804&amp;G804,'By Class Overall'!A:F,6,FALSE),0)</f>
        <v>12</v>
      </c>
      <c r="Q804" s="8">
        <f>_xlfn.IFNA(VLOOKUP(N804&amp;G804,'By Class Overall'!A:G,7,FALSE),0)</f>
        <v>21</v>
      </c>
    </row>
    <row r="805" spans="1:17" x14ac:dyDescent="0.25">
      <c r="A805">
        <v>4</v>
      </c>
      <c r="B805" t="s">
        <v>12</v>
      </c>
      <c r="C805" t="s">
        <v>100</v>
      </c>
      <c r="D805">
        <v>11</v>
      </c>
      <c r="E805">
        <v>11</v>
      </c>
      <c r="F805">
        <v>805</v>
      </c>
      <c r="G805" t="s">
        <v>43</v>
      </c>
      <c r="H805">
        <v>7</v>
      </c>
      <c r="I805" s="33">
        <v>8.3476620370370371E-3</v>
      </c>
      <c r="J805">
        <v>54.423000000000002</v>
      </c>
      <c r="K805">
        <v>4.0709999999999997</v>
      </c>
      <c r="L805" t="s">
        <v>44</v>
      </c>
      <c r="M805" t="s">
        <v>29</v>
      </c>
      <c r="N805" t="s">
        <v>100</v>
      </c>
      <c r="O805">
        <f>VLOOKUP(E805,'Points and Classes'!A:B,2,FALSE)</f>
        <v>10</v>
      </c>
      <c r="P805" s="8">
        <f>_xlfn.IFNA(VLOOKUP(N805&amp;G805,'By Class Overall'!A:F,6,FALSE),0)</f>
        <v>29</v>
      </c>
      <c r="Q805" s="8">
        <f>_xlfn.IFNA(VLOOKUP(N805&amp;G805,'By Class Overall'!A:G,7,FALSE),0)</f>
        <v>11</v>
      </c>
    </row>
    <row r="806" spans="1:17" x14ac:dyDescent="0.25">
      <c r="A806">
        <v>4</v>
      </c>
      <c r="B806" t="s">
        <v>12</v>
      </c>
      <c r="C806" t="s">
        <v>100</v>
      </c>
      <c r="D806">
        <v>12</v>
      </c>
      <c r="E806">
        <v>12</v>
      </c>
      <c r="F806">
        <v>711</v>
      </c>
      <c r="G806" t="s">
        <v>84</v>
      </c>
      <c r="H806">
        <v>7</v>
      </c>
      <c r="I806" s="33">
        <v>8.3518981481481482E-3</v>
      </c>
      <c r="J806">
        <v>54.789000000000001</v>
      </c>
      <c r="K806">
        <v>0.36599999999999999</v>
      </c>
      <c r="L806" t="s">
        <v>15</v>
      </c>
      <c r="M806" t="s">
        <v>85</v>
      </c>
      <c r="N806" t="s">
        <v>100</v>
      </c>
      <c r="O806">
        <f>VLOOKUP(E806,'Points and Classes'!A:B,2,FALSE)</f>
        <v>9</v>
      </c>
      <c r="P806" s="8">
        <f>_xlfn.IFNA(VLOOKUP(N806&amp;G806,'By Class Overall'!A:F,6,FALSE),0)</f>
        <v>23</v>
      </c>
      <c r="Q806" s="8">
        <f>_xlfn.IFNA(VLOOKUP(N806&amp;G806,'By Class Overall'!A:G,7,FALSE),0)</f>
        <v>13</v>
      </c>
    </row>
    <row r="807" spans="1:17" x14ac:dyDescent="0.25">
      <c r="A807">
        <v>4</v>
      </c>
      <c r="B807" t="s">
        <v>12</v>
      </c>
      <c r="C807" t="s">
        <v>100</v>
      </c>
      <c r="D807">
        <v>13</v>
      </c>
      <c r="E807">
        <v>13</v>
      </c>
      <c r="F807">
        <v>179</v>
      </c>
      <c r="G807" t="s">
        <v>715</v>
      </c>
      <c r="H807">
        <v>7</v>
      </c>
      <c r="I807" s="33">
        <v>8.3559837962962954E-3</v>
      </c>
      <c r="J807">
        <v>55.142000000000003</v>
      </c>
      <c r="K807">
        <v>0.35299999999999998</v>
      </c>
      <c r="L807" t="s">
        <v>716</v>
      </c>
      <c r="M807" t="s">
        <v>717</v>
      </c>
      <c r="N807" t="s">
        <v>100</v>
      </c>
      <c r="O807">
        <f>VLOOKUP(E807,'Points and Classes'!A:B,2,FALSE)</f>
        <v>8</v>
      </c>
      <c r="P807" s="8">
        <f>_xlfn.IFNA(VLOOKUP(N807&amp;G807,'By Class Overall'!A:F,6,FALSE),0)</f>
        <v>8</v>
      </c>
      <c r="Q807" s="8">
        <f>_xlfn.IFNA(VLOOKUP(N807&amp;G807,'By Class Overall'!A:G,7,FALSE),0)</f>
        <v>23</v>
      </c>
    </row>
    <row r="808" spans="1:17" x14ac:dyDescent="0.25">
      <c r="A808">
        <v>4</v>
      </c>
      <c r="B808" t="s">
        <v>12</v>
      </c>
      <c r="C808" t="s">
        <v>100</v>
      </c>
      <c r="D808">
        <v>14</v>
      </c>
      <c r="E808">
        <v>14</v>
      </c>
      <c r="F808">
        <v>878</v>
      </c>
      <c r="G808" t="s">
        <v>722</v>
      </c>
      <c r="H808">
        <v>7</v>
      </c>
      <c r="I808" s="33">
        <v>8.5131944444444448E-3</v>
      </c>
      <c r="J808" s="33">
        <v>7.9542824074074075E-4</v>
      </c>
      <c r="K808">
        <v>13.583</v>
      </c>
      <c r="L808" t="s">
        <v>723</v>
      </c>
      <c r="M808" t="s">
        <v>57</v>
      </c>
      <c r="N808" t="s">
        <v>100</v>
      </c>
      <c r="O808">
        <f>VLOOKUP(E808,'Points and Classes'!A:B,2,FALSE)</f>
        <v>7</v>
      </c>
      <c r="P808" s="8">
        <f>_xlfn.IFNA(VLOOKUP(N808&amp;G808,'By Class Overall'!A:F,6,FALSE),0)</f>
        <v>7</v>
      </c>
      <c r="Q808" s="8">
        <f>_xlfn.IFNA(VLOOKUP(N808&amp;G808,'By Class Overall'!A:G,7,FALSE),0)</f>
        <v>24</v>
      </c>
    </row>
    <row r="809" spans="1:17" x14ac:dyDescent="0.25">
      <c r="A809">
        <v>4</v>
      </c>
      <c r="B809" t="s">
        <v>12</v>
      </c>
      <c r="C809" t="s">
        <v>100</v>
      </c>
      <c r="D809">
        <v>18</v>
      </c>
      <c r="E809">
        <v>15</v>
      </c>
      <c r="F809">
        <v>268</v>
      </c>
      <c r="G809" t="s">
        <v>87</v>
      </c>
      <c r="H809">
        <v>6</v>
      </c>
      <c r="I809" s="33">
        <v>7.7678935185185177E-3</v>
      </c>
      <c r="J809" t="s">
        <v>64</v>
      </c>
      <c r="K809">
        <v>3.488</v>
      </c>
      <c r="L809" t="s">
        <v>88</v>
      </c>
      <c r="M809" t="s">
        <v>89</v>
      </c>
      <c r="N809" t="s">
        <v>100</v>
      </c>
      <c r="O809">
        <f>VLOOKUP(E809,'Points and Classes'!A:B,2,FALSE)</f>
        <v>6</v>
      </c>
      <c r="P809" s="8">
        <f>_xlfn.IFNA(VLOOKUP(N809&amp;G809,'By Class Overall'!A:F,6,FALSE),0)</f>
        <v>18</v>
      </c>
      <c r="Q809" s="8">
        <f>_xlfn.IFNA(VLOOKUP(N809&amp;G809,'By Class Overall'!A:G,7,FALSE),0)</f>
        <v>17</v>
      </c>
    </row>
    <row r="810" spans="1:17" x14ac:dyDescent="0.25">
      <c r="A810">
        <v>4</v>
      </c>
      <c r="B810" t="s">
        <v>12</v>
      </c>
      <c r="C810" t="s">
        <v>100</v>
      </c>
      <c r="D810">
        <v>2</v>
      </c>
      <c r="E810">
        <v>2</v>
      </c>
      <c r="F810">
        <v>82</v>
      </c>
      <c r="G810" t="s">
        <v>166</v>
      </c>
      <c r="H810">
        <v>7</v>
      </c>
      <c r="I810" s="33">
        <v>7.8017592592592592E-3</v>
      </c>
      <c r="J810">
        <v>7.2569999999999997</v>
      </c>
      <c r="K810">
        <v>7.2569999999999997</v>
      </c>
      <c r="L810" t="s">
        <v>167</v>
      </c>
      <c r="M810" t="s">
        <v>168</v>
      </c>
      <c r="N810" t="s">
        <v>100</v>
      </c>
      <c r="O810">
        <f>VLOOKUP(E810,'Points and Classes'!A:B,2,FALSE)</f>
        <v>40</v>
      </c>
      <c r="P810" s="8">
        <f>_xlfn.IFNA(VLOOKUP(N810&amp;G810,'By Class Overall'!A:F,6,FALSE),0)</f>
        <v>40</v>
      </c>
      <c r="Q810" s="8">
        <f>_xlfn.IFNA(VLOOKUP(N810&amp;G810,'By Class Overall'!A:G,7,FALSE),0)</f>
        <v>7</v>
      </c>
    </row>
    <row r="811" spans="1:17" x14ac:dyDescent="0.25">
      <c r="A811">
        <v>4</v>
      </c>
      <c r="B811" t="s">
        <v>12</v>
      </c>
      <c r="C811" t="s">
        <v>100</v>
      </c>
      <c r="D811">
        <v>22</v>
      </c>
      <c r="E811">
        <v>16</v>
      </c>
      <c r="F811">
        <v>123</v>
      </c>
      <c r="G811" t="s">
        <v>106</v>
      </c>
      <c r="H811">
        <v>5</v>
      </c>
      <c r="I811" s="33">
        <v>8.1996412037037038E-3</v>
      </c>
      <c r="J811" t="s">
        <v>61</v>
      </c>
      <c r="K811" t="s">
        <v>64</v>
      </c>
      <c r="L811" t="s">
        <v>86</v>
      </c>
      <c r="M811" t="s">
        <v>108</v>
      </c>
      <c r="N811" t="s">
        <v>100</v>
      </c>
      <c r="O811">
        <f>VLOOKUP(E811,'Points and Classes'!A:B,2,FALSE)</f>
        <v>5</v>
      </c>
      <c r="P811" s="8">
        <f>_xlfn.IFNA(VLOOKUP(N811&amp;G811,'By Class Overall'!A:F,6,FALSE),0)</f>
        <v>9</v>
      </c>
      <c r="Q811" s="8">
        <f>_xlfn.IFNA(VLOOKUP(N811&amp;G811,'By Class Overall'!A:G,7,FALSE),0)</f>
        <v>22</v>
      </c>
    </row>
    <row r="812" spans="1:17" x14ac:dyDescent="0.25">
      <c r="A812">
        <v>4</v>
      </c>
      <c r="B812" t="s">
        <v>12</v>
      </c>
      <c r="C812" t="s">
        <v>100</v>
      </c>
      <c r="D812">
        <v>3</v>
      </c>
      <c r="E812">
        <v>3</v>
      </c>
      <c r="F812">
        <v>93</v>
      </c>
      <c r="G812" t="s">
        <v>261</v>
      </c>
      <c r="H812">
        <v>7</v>
      </c>
      <c r="I812" s="33">
        <v>7.8354976851851849E-3</v>
      </c>
      <c r="J812">
        <v>10.172000000000001</v>
      </c>
      <c r="K812">
        <v>2.915</v>
      </c>
      <c r="L812" t="s">
        <v>15</v>
      </c>
      <c r="M812" t="s">
        <v>263</v>
      </c>
      <c r="N812" t="s">
        <v>100</v>
      </c>
      <c r="O812">
        <f>VLOOKUP(E812,'Points and Classes'!A:B,2,FALSE)</f>
        <v>32</v>
      </c>
      <c r="P812" s="8">
        <f>_xlfn.IFNA(VLOOKUP(N812&amp;G812,'By Class Overall'!A:F,6,FALSE),0)</f>
        <v>94</v>
      </c>
      <c r="Q812" s="8">
        <f>_xlfn.IFNA(VLOOKUP(N812&amp;G812,'By Class Overall'!A:G,7,FALSE),0)</f>
        <v>2</v>
      </c>
    </row>
    <row r="813" spans="1:17" x14ac:dyDescent="0.25">
      <c r="A813">
        <v>4</v>
      </c>
      <c r="B813" t="s">
        <v>12</v>
      </c>
      <c r="C813" t="s">
        <v>100</v>
      </c>
      <c r="D813">
        <v>4</v>
      </c>
      <c r="E813">
        <v>4</v>
      </c>
      <c r="F813">
        <v>122</v>
      </c>
      <c r="G813" t="s">
        <v>56</v>
      </c>
      <c r="H813">
        <v>7</v>
      </c>
      <c r="I813" s="33">
        <v>7.8389583333333332E-3</v>
      </c>
      <c r="J813">
        <v>10.471</v>
      </c>
      <c r="K813">
        <v>0.29899999999999999</v>
      </c>
      <c r="L813" t="s">
        <v>15</v>
      </c>
      <c r="M813" t="s">
        <v>510</v>
      </c>
      <c r="N813" t="s">
        <v>100</v>
      </c>
      <c r="O813">
        <f>VLOOKUP(E813,'Points and Classes'!A:B,2,FALSE)</f>
        <v>26</v>
      </c>
      <c r="P813" s="8">
        <f>_xlfn.IFNA(VLOOKUP(N813&amp;G813,'By Class Overall'!A:F,6,FALSE),0)</f>
        <v>108</v>
      </c>
      <c r="Q813" s="8">
        <f>_xlfn.IFNA(VLOOKUP(N813&amp;G813,'By Class Overall'!A:G,7,FALSE),0)</f>
        <v>1</v>
      </c>
    </row>
    <row r="814" spans="1:17" x14ac:dyDescent="0.25">
      <c r="A814">
        <v>4</v>
      </c>
      <c r="B814" t="s">
        <v>12</v>
      </c>
      <c r="C814" t="s">
        <v>100</v>
      </c>
      <c r="D814">
        <v>5</v>
      </c>
      <c r="E814">
        <v>5</v>
      </c>
      <c r="F814">
        <v>966</v>
      </c>
      <c r="G814" t="s">
        <v>190</v>
      </c>
      <c r="H814">
        <v>7</v>
      </c>
      <c r="I814" s="33">
        <v>7.8502662037037031E-3</v>
      </c>
      <c r="J814">
        <v>11.448</v>
      </c>
      <c r="K814">
        <v>0.97699999999999998</v>
      </c>
      <c r="L814" t="s">
        <v>161</v>
      </c>
      <c r="M814" t="s">
        <v>449</v>
      </c>
      <c r="N814" t="s">
        <v>100</v>
      </c>
      <c r="O814">
        <f>VLOOKUP(E814,'Points and Classes'!A:B,2,FALSE)</f>
        <v>22</v>
      </c>
      <c r="P814" s="8">
        <f>_xlfn.IFNA(VLOOKUP(N814&amp;G814,'By Class Overall'!A:F,6,FALSE),0)</f>
        <v>60</v>
      </c>
      <c r="Q814" s="8">
        <f>_xlfn.IFNA(VLOOKUP(N814&amp;G814,'By Class Overall'!A:G,7,FALSE),0)</f>
        <v>4</v>
      </c>
    </row>
    <row r="815" spans="1:17" x14ac:dyDescent="0.25">
      <c r="A815">
        <v>4</v>
      </c>
      <c r="B815" t="s">
        <v>12</v>
      </c>
      <c r="C815" t="s">
        <v>100</v>
      </c>
      <c r="D815">
        <v>6</v>
      </c>
      <c r="E815">
        <v>6</v>
      </c>
      <c r="F815">
        <v>22</v>
      </c>
      <c r="G815" t="s">
        <v>21</v>
      </c>
      <c r="H815">
        <v>7</v>
      </c>
      <c r="I815" s="33">
        <v>7.9710532407407404E-3</v>
      </c>
      <c r="J815">
        <v>21.884</v>
      </c>
      <c r="K815">
        <v>10.436</v>
      </c>
      <c r="L815" t="s">
        <v>15</v>
      </c>
      <c r="M815" t="s">
        <v>67</v>
      </c>
      <c r="N815" t="s">
        <v>100</v>
      </c>
      <c r="O815">
        <f>VLOOKUP(E815,'Points and Classes'!A:B,2,FALSE)</f>
        <v>20</v>
      </c>
      <c r="P815" s="8">
        <f>_xlfn.IFNA(VLOOKUP(N815&amp;G815,'By Class Overall'!A:F,6,FALSE),0)</f>
        <v>54</v>
      </c>
      <c r="Q815" s="8">
        <f>_xlfn.IFNA(VLOOKUP(N815&amp;G815,'By Class Overall'!A:G,7,FALSE),0)</f>
        <v>5</v>
      </c>
    </row>
    <row r="816" spans="1:17" x14ac:dyDescent="0.25">
      <c r="A816">
        <v>4</v>
      </c>
      <c r="B816" t="s">
        <v>12</v>
      </c>
      <c r="C816" t="s">
        <v>100</v>
      </c>
      <c r="D816">
        <v>7</v>
      </c>
      <c r="E816">
        <v>7</v>
      </c>
      <c r="F816">
        <v>743</v>
      </c>
      <c r="G816" t="s">
        <v>713</v>
      </c>
      <c r="H816">
        <v>7</v>
      </c>
      <c r="I816" s="33">
        <v>8.1050694444444443E-3</v>
      </c>
      <c r="J816">
        <v>33.463000000000001</v>
      </c>
      <c r="K816">
        <v>11.579000000000001</v>
      </c>
      <c r="L816" t="s">
        <v>15</v>
      </c>
      <c r="M816" t="s">
        <v>714</v>
      </c>
      <c r="N816" t="s">
        <v>100</v>
      </c>
      <c r="O816">
        <f>VLOOKUP(E816,'Points and Classes'!A:B,2,FALSE)</f>
        <v>18</v>
      </c>
      <c r="P816" s="8">
        <f>_xlfn.IFNA(VLOOKUP(N816&amp;G816,'By Class Overall'!A:F,6,FALSE),0)</f>
        <v>18</v>
      </c>
      <c r="Q816" s="8">
        <f>_xlfn.IFNA(VLOOKUP(N816&amp;G816,'By Class Overall'!A:G,7,FALSE),0)</f>
        <v>17</v>
      </c>
    </row>
    <row r="817" spans="1:17" x14ac:dyDescent="0.25">
      <c r="A817">
        <v>4</v>
      </c>
      <c r="B817" t="s">
        <v>12</v>
      </c>
      <c r="C817" t="s">
        <v>100</v>
      </c>
      <c r="D817">
        <v>8</v>
      </c>
      <c r="E817">
        <v>8</v>
      </c>
      <c r="F817">
        <v>750</v>
      </c>
      <c r="G817" t="s">
        <v>204</v>
      </c>
      <c r="H817">
        <v>7</v>
      </c>
      <c r="I817" s="33">
        <v>8.2499768518518521E-3</v>
      </c>
      <c r="J817">
        <v>45.982999999999997</v>
      </c>
      <c r="K817">
        <v>12.52</v>
      </c>
      <c r="L817" t="s">
        <v>15</v>
      </c>
      <c r="M817" t="s">
        <v>205</v>
      </c>
      <c r="N817" t="s">
        <v>100</v>
      </c>
      <c r="O817">
        <f>VLOOKUP(E817,'Points and Classes'!A:B,2,FALSE)</f>
        <v>16</v>
      </c>
      <c r="P817" s="8">
        <f>_xlfn.IFNA(VLOOKUP(N817&amp;G817,'By Class Overall'!A:F,6,FALSE),0)</f>
        <v>23</v>
      </c>
      <c r="Q817" s="8">
        <f>_xlfn.IFNA(VLOOKUP(N817&amp;G817,'By Class Overall'!A:G,7,FALSE),0)</f>
        <v>13</v>
      </c>
    </row>
    <row r="818" spans="1:17" x14ac:dyDescent="0.25">
      <c r="A818">
        <v>4</v>
      </c>
      <c r="B818" t="s">
        <v>12</v>
      </c>
      <c r="C818" t="s">
        <v>100</v>
      </c>
      <c r="D818">
        <v>9</v>
      </c>
      <c r="E818">
        <v>9</v>
      </c>
      <c r="F818">
        <v>126</v>
      </c>
      <c r="G818" t="s">
        <v>404</v>
      </c>
      <c r="H818">
        <v>7</v>
      </c>
      <c r="I818" s="33">
        <v>8.2878587962962966E-3</v>
      </c>
      <c r="J818">
        <v>49.256</v>
      </c>
      <c r="K818">
        <v>3.2730000000000001</v>
      </c>
      <c r="L818" t="s">
        <v>15</v>
      </c>
      <c r="M818" t="s">
        <v>406</v>
      </c>
      <c r="N818" t="s">
        <v>100</v>
      </c>
      <c r="O818">
        <f>VLOOKUP(E818,'Points and Classes'!A:B,2,FALSE)</f>
        <v>14</v>
      </c>
      <c r="P818" s="8">
        <f>_xlfn.IFNA(VLOOKUP(N818&amp;G818,'By Class Overall'!A:F,6,FALSE),0)</f>
        <v>22</v>
      </c>
      <c r="Q818" s="8">
        <f>_xlfn.IFNA(VLOOKUP(N818&amp;G818,'By Class Overall'!A:G,7,FALSE),0)</f>
        <v>15</v>
      </c>
    </row>
    <row r="819" spans="1:17" x14ac:dyDescent="0.25">
      <c r="A819">
        <v>4</v>
      </c>
      <c r="B819" t="s">
        <v>12</v>
      </c>
      <c r="C819" t="s">
        <v>100</v>
      </c>
      <c r="D819" t="s">
        <v>151</v>
      </c>
      <c r="E819" t="s">
        <v>151</v>
      </c>
      <c r="F819">
        <v>250</v>
      </c>
      <c r="G819" t="s">
        <v>431</v>
      </c>
      <c r="H819">
        <v>2</v>
      </c>
      <c r="I819" s="33">
        <v>2.5483564814814817E-3</v>
      </c>
      <c r="J819" t="s">
        <v>151</v>
      </c>
      <c r="K819" t="s">
        <v>62</v>
      </c>
      <c r="L819" t="s">
        <v>15</v>
      </c>
      <c r="M819" t="s">
        <v>433</v>
      </c>
      <c r="N819" t="s">
        <v>100</v>
      </c>
      <c r="O819">
        <v>0</v>
      </c>
      <c r="P819" s="8">
        <f>_xlfn.IFNA(VLOOKUP(N819&amp;G819,'By Class Overall'!A:F,6,FALSE),0)</f>
        <v>0</v>
      </c>
      <c r="Q819" s="8">
        <f>_xlfn.IFNA(VLOOKUP(N819&amp;G819,'By Class Overall'!A:G,7,FALSE),0)</f>
        <v>27</v>
      </c>
    </row>
    <row r="820" spans="1:17" x14ac:dyDescent="0.25">
      <c r="A820">
        <v>4</v>
      </c>
      <c r="B820" t="s">
        <v>12</v>
      </c>
      <c r="C820" t="s">
        <v>100</v>
      </c>
      <c r="D820" t="s">
        <v>38</v>
      </c>
      <c r="E820" t="s">
        <v>38</v>
      </c>
      <c r="F820">
        <v>307</v>
      </c>
      <c r="G820" t="s">
        <v>25</v>
      </c>
      <c r="H820"/>
      <c r="I820"/>
      <c r="J820" t="s">
        <v>38</v>
      </c>
      <c r="K820"/>
      <c r="L820" t="s">
        <v>23</v>
      </c>
      <c r="M820" t="s">
        <v>27</v>
      </c>
      <c r="N820" t="s">
        <v>100</v>
      </c>
      <c r="O820">
        <f>VLOOKUP(E820,'Points and Classes'!A:B,2,FALSE)</f>
        <v>0</v>
      </c>
      <c r="P820" s="8">
        <f>_xlfn.IFNA(VLOOKUP(N820&amp;G820,'By Class Overall'!A:F,6,FALSE),0)</f>
        <v>30</v>
      </c>
      <c r="Q820" s="8">
        <f>_xlfn.IFNA(VLOOKUP(N820&amp;G820,'By Class Overall'!A:G,7,FALSE),0)</f>
        <v>10</v>
      </c>
    </row>
    <row r="821" spans="1:17" x14ac:dyDescent="0.25">
      <c r="A821">
        <v>4</v>
      </c>
      <c r="B821" t="s">
        <v>12</v>
      </c>
      <c r="C821" t="s">
        <v>100</v>
      </c>
      <c r="D821" t="s">
        <v>38</v>
      </c>
      <c r="E821" t="s">
        <v>38</v>
      </c>
      <c r="F821">
        <v>333</v>
      </c>
      <c r="G821" t="s">
        <v>726</v>
      </c>
      <c r="H821"/>
      <c r="I821"/>
      <c r="J821" t="s">
        <v>38</v>
      </c>
      <c r="K821"/>
      <c r="L821" t="s">
        <v>15</v>
      </c>
      <c r="M821" t="s">
        <v>70</v>
      </c>
      <c r="N821" t="s">
        <v>100</v>
      </c>
      <c r="O821">
        <f>VLOOKUP(E821,'Points and Classes'!A:B,2,FALSE)</f>
        <v>0</v>
      </c>
      <c r="P821" s="8">
        <f>_xlfn.IFNA(VLOOKUP(N821&amp;G821,'By Class Overall'!A:F,6,FALSE),0)</f>
        <v>0</v>
      </c>
      <c r="Q821" s="8">
        <f>_xlfn.IFNA(VLOOKUP(N821&amp;G821,'By Class Overall'!A:G,7,FALSE),0)</f>
        <v>0</v>
      </c>
    </row>
    <row r="822" spans="1:17" x14ac:dyDescent="0.25">
      <c r="A822">
        <v>4</v>
      </c>
      <c r="B822" t="s">
        <v>12</v>
      </c>
      <c r="C822" t="s">
        <v>100</v>
      </c>
      <c r="D822" t="s">
        <v>38</v>
      </c>
      <c r="E822" t="s">
        <v>38</v>
      </c>
      <c r="F822">
        <v>870</v>
      </c>
      <c r="G822" t="s">
        <v>40</v>
      </c>
      <c r="H822"/>
      <c r="I822"/>
      <c r="J822" t="s">
        <v>38</v>
      </c>
      <c r="K822"/>
      <c r="L822" t="s">
        <v>41</v>
      </c>
      <c r="M822" t="s">
        <v>42</v>
      </c>
      <c r="N822" t="s">
        <v>100</v>
      </c>
      <c r="O822">
        <f>VLOOKUP(E822,'Points and Classes'!A:B,2,FALSE)</f>
        <v>0</v>
      </c>
      <c r="P822" s="8">
        <f>_xlfn.IFNA(VLOOKUP(N822&amp;G822,'By Class Overall'!A:F,6,FALSE),0)</f>
        <v>31</v>
      </c>
      <c r="Q822" s="8">
        <f>_xlfn.IFNA(VLOOKUP(N822&amp;G822,'By Class Overall'!A:G,7,FALSE),0)</f>
        <v>9</v>
      </c>
    </row>
    <row r="823" spans="1:17" x14ac:dyDescent="0.25">
      <c r="A823">
        <v>4</v>
      </c>
      <c r="B823" t="s">
        <v>12</v>
      </c>
      <c r="C823" t="s">
        <v>100</v>
      </c>
      <c r="D823" t="s">
        <v>38</v>
      </c>
      <c r="E823" t="s">
        <v>38</v>
      </c>
      <c r="F823">
        <v>777</v>
      </c>
      <c r="G823" t="s">
        <v>729</v>
      </c>
      <c r="H823"/>
      <c r="I823"/>
      <c r="J823" t="s">
        <v>38</v>
      </c>
      <c r="K823"/>
      <c r="L823" t="s">
        <v>15</v>
      </c>
      <c r="M823" t="s">
        <v>57</v>
      </c>
      <c r="N823" t="s">
        <v>100</v>
      </c>
      <c r="O823">
        <f>VLOOKUP(E823,'Points and Classes'!A:B,2,FALSE)</f>
        <v>0</v>
      </c>
      <c r="P823" s="8">
        <f>_xlfn.IFNA(VLOOKUP(N823&amp;G823,'By Class Overall'!A:F,6,FALSE),0)</f>
        <v>0</v>
      </c>
      <c r="Q823" s="8">
        <f>_xlfn.IFNA(VLOOKUP(N823&amp;G823,'By Class Overall'!A:G,7,FALSE),0)</f>
        <v>0</v>
      </c>
    </row>
    <row r="824" spans="1:17" x14ac:dyDescent="0.25">
      <c r="A824">
        <v>4</v>
      </c>
      <c r="B824" t="s">
        <v>12</v>
      </c>
      <c r="C824" t="s">
        <v>101</v>
      </c>
      <c r="D824">
        <v>15</v>
      </c>
      <c r="E824">
        <v>1</v>
      </c>
      <c r="F824">
        <v>32</v>
      </c>
      <c r="G824" t="s">
        <v>94</v>
      </c>
      <c r="H824">
        <v>7</v>
      </c>
      <c r="I824" s="33">
        <v>8.859224537037037E-3</v>
      </c>
      <c r="J824" s="33">
        <v>1.1414583333333333E-3</v>
      </c>
      <c r="K824">
        <v>29.896999999999998</v>
      </c>
      <c r="L824" t="s">
        <v>95</v>
      </c>
      <c r="M824" t="s">
        <v>96</v>
      </c>
      <c r="N824" t="s">
        <v>101</v>
      </c>
      <c r="O824">
        <f>VLOOKUP(E824,'Points and Classes'!A:B,2,FALSE)</f>
        <v>50</v>
      </c>
      <c r="P824" s="8">
        <f>_xlfn.IFNA(VLOOKUP(N824&amp;G824,'By Class Overall'!A:F,6,FALSE),0)</f>
        <v>140</v>
      </c>
      <c r="Q824" s="8">
        <f>_xlfn.IFNA(VLOOKUP(N824&amp;G824,'By Class Overall'!A:G,7,FALSE),0)</f>
        <v>1</v>
      </c>
    </row>
    <row r="825" spans="1:17" x14ac:dyDescent="0.25">
      <c r="A825">
        <v>4</v>
      </c>
      <c r="B825" t="s">
        <v>12</v>
      </c>
      <c r="C825" t="s">
        <v>101</v>
      </c>
      <c r="D825">
        <v>16</v>
      </c>
      <c r="E825">
        <v>2</v>
      </c>
      <c r="F825">
        <v>491</v>
      </c>
      <c r="G825" t="s">
        <v>711</v>
      </c>
      <c r="H825">
        <v>7</v>
      </c>
      <c r="I825" s="33">
        <v>8.8633912037037032E-3</v>
      </c>
      <c r="J825" s="33">
        <v>1.1456249999999999E-3</v>
      </c>
      <c r="K825">
        <v>0.36</v>
      </c>
      <c r="L825" t="s">
        <v>79</v>
      </c>
      <c r="M825" t="s">
        <v>712</v>
      </c>
      <c r="N825" t="s">
        <v>101</v>
      </c>
      <c r="O825">
        <f>VLOOKUP(E825,'Points and Classes'!A:B,2,FALSE)</f>
        <v>40</v>
      </c>
      <c r="P825" s="8">
        <f>_xlfn.IFNA(VLOOKUP(N825&amp;G825,'By Class Overall'!A:F,6,FALSE),0)</f>
        <v>40</v>
      </c>
      <c r="Q825" s="8">
        <f>_xlfn.IFNA(VLOOKUP(N825&amp;G825,'By Class Overall'!A:G,7,FALSE),0)</f>
        <v>7</v>
      </c>
    </row>
    <row r="826" spans="1:17" x14ac:dyDescent="0.25">
      <c r="A826">
        <v>4</v>
      </c>
      <c r="B826" t="s">
        <v>12</v>
      </c>
      <c r="C826" t="s">
        <v>101</v>
      </c>
      <c r="D826">
        <v>17</v>
      </c>
      <c r="E826">
        <v>3</v>
      </c>
      <c r="F826">
        <v>317</v>
      </c>
      <c r="G826" t="s">
        <v>267</v>
      </c>
      <c r="H826">
        <v>6</v>
      </c>
      <c r="I826" s="33">
        <v>7.7275231481481492E-3</v>
      </c>
      <c r="J826" t="s">
        <v>64</v>
      </c>
      <c r="K826" t="s">
        <v>64</v>
      </c>
      <c r="L826" t="s">
        <v>269</v>
      </c>
      <c r="M826" t="s">
        <v>270</v>
      </c>
      <c r="N826" t="s">
        <v>101</v>
      </c>
      <c r="O826">
        <f>VLOOKUP(E826,'Points and Classes'!A:B,2,FALSE)</f>
        <v>32</v>
      </c>
      <c r="P826" s="8">
        <f>_xlfn.IFNA(VLOOKUP(N826&amp;G826,'By Class Overall'!A:F,6,FALSE),0)</f>
        <v>76</v>
      </c>
      <c r="Q826" s="8">
        <f>_xlfn.IFNA(VLOOKUP(N826&amp;G826,'By Class Overall'!A:G,7,FALSE),0)</f>
        <v>3</v>
      </c>
    </row>
    <row r="827" spans="1:17" x14ac:dyDescent="0.25">
      <c r="A827">
        <v>4</v>
      </c>
      <c r="B827" t="s">
        <v>12</v>
      </c>
      <c r="C827" t="s">
        <v>101</v>
      </c>
      <c r="D827">
        <v>19</v>
      </c>
      <c r="E827">
        <v>4</v>
      </c>
      <c r="F827">
        <v>660</v>
      </c>
      <c r="G827" t="s">
        <v>35</v>
      </c>
      <c r="H827">
        <v>6</v>
      </c>
      <c r="I827" s="33">
        <v>7.8355439814814815E-3</v>
      </c>
      <c r="J827" t="s">
        <v>64</v>
      </c>
      <c r="K827">
        <v>5.8449999999999998</v>
      </c>
      <c r="L827" t="s">
        <v>79</v>
      </c>
      <c r="M827" t="s">
        <v>36</v>
      </c>
      <c r="N827" t="s">
        <v>101</v>
      </c>
      <c r="O827">
        <f>VLOOKUP(E827,'Points and Classes'!A:B,2,FALSE)</f>
        <v>26</v>
      </c>
      <c r="P827" s="8">
        <f>_xlfn.IFNA(VLOOKUP(N827&amp;G827,'By Class Overall'!A:F,6,FALSE),0)</f>
        <v>78</v>
      </c>
      <c r="Q827" s="8">
        <f>_xlfn.IFNA(VLOOKUP(N827&amp;G827,'By Class Overall'!A:G,7,FALSE),0)</f>
        <v>2</v>
      </c>
    </row>
    <row r="828" spans="1:17" x14ac:dyDescent="0.25">
      <c r="A828">
        <v>4</v>
      </c>
      <c r="B828" t="s">
        <v>12</v>
      </c>
      <c r="C828" t="s">
        <v>101</v>
      </c>
      <c r="D828">
        <v>20</v>
      </c>
      <c r="E828">
        <v>5</v>
      </c>
      <c r="F828">
        <v>113</v>
      </c>
      <c r="G828" t="s">
        <v>149</v>
      </c>
      <c r="H828">
        <v>6</v>
      </c>
      <c r="I828" s="33">
        <v>7.851412037037037E-3</v>
      </c>
      <c r="J828" t="s">
        <v>64</v>
      </c>
      <c r="K828">
        <v>1.371</v>
      </c>
      <c r="L828" t="s">
        <v>206</v>
      </c>
      <c r="M828" t="s">
        <v>436</v>
      </c>
      <c r="N828" t="s">
        <v>101</v>
      </c>
      <c r="O828">
        <f>VLOOKUP(E828,'Points and Classes'!A:B,2,FALSE)</f>
        <v>22</v>
      </c>
      <c r="P828" s="8">
        <f>_xlfn.IFNA(VLOOKUP(N828&amp;G828,'By Class Overall'!A:F,6,FALSE),0)</f>
        <v>62</v>
      </c>
      <c r="Q828" s="8">
        <f>_xlfn.IFNA(VLOOKUP(N828&amp;G828,'By Class Overall'!A:G,7,FALSE),0)</f>
        <v>5</v>
      </c>
    </row>
    <row r="829" spans="1:17" x14ac:dyDescent="0.25">
      <c r="A829">
        <v>4</v>
      </c>
      <c r="B829" t="s">
        <v>12</v>
      </c>
      <c r="C829" t="s">
        <v>101</v>
      </c>
      <c r="D829">
        <v>21</v>
      </c>
      <c r="E829">
        <v>6</v>
      </c>
      <c r="F829">
        <v>142</v>
      </c>
      <c r="G829" t="s">
        <v>138</v>
      </c>
      <c r="H829">
        <v>6</v>
      </c>
      <c r="I829" s="33">
        <v>8.2106944444444441E-3</v>
      </c>
      <c r="J829" t="s">
        <v>64</v>
      </c>
      <c r="K829">
        <v>31.042000000000002</v>
      </c>
      <c r="L829" t="s">
        <v>229</v>
      </c>
      <c r="M829" t="s">
        <v>89</v>
      </c>
      <c r="N829" t="s">
        <v>101</v>
      </c>
      <c r="O829">
        <f>VLOOKUP(E829,'Points and Classes'!A:B,2,FALSE)</f>
        <v>20</v>
      </c>
      <c r="P829" s="8">
        <f>_xlfn.IFNA(VLOOKUP(N829&amp;G829,'By Class Overall'!A:F,6,FALSE),0)</f>
        <v>38</v>
      </c>
      <c r="Q829" s="8">
        <f>_xlfn.IFNA(VLOOKUP(N829&amp;G829,'By Class Overall'!A:G,7,FALSE),0)</f>
        <v>9</v>
      </c>
    </row>
    <row r="830" spans="1:17" x14ac:dyDescent="0.25">
      <c r="A830">
        <v>4</v>
      </c>
      <c r="B830" t="s">
        <v>12</v>
      </c>
      <c r="C830" t="s">
        <v>105</v>
      </c>
      <c r="D830">
        <v>1</v>
      </c>
      <c r="E830">
        <v>1</v>
      </c>
      <c r="F830">
        <v>136</v>
      </c>
      <c r="G830" t="s">
        <v>18</v>
      </c>
      <c r="H830">
        <v>7</v>
      </c>
      <c r="I830" s="33">
        <v>7.7206712962962958E-3</v>
      </c>
      <c r="J830"/>
      <c r="K830"/>
      <c r="L830" t="s">
        <v>148</v>
      </c>
      <c r="M830" t="s">
        <v>20</v>
      </c>
      <c r="N830" t="s">
        <v>105</v>
      </c>
      <c r="O830">
        <f>VLOOKUP(E830,'Points and Classes'!A:B,2,FALSE)</f>
        <v>50</v>
      </c>
      <c r="P830" s="8">
        <f>_xlfn.IFNA(VLOOKUP(N830&amp;G830,'By Class Overall'!A:F,6,FALSE),0)</f>
        <v>130</v>
      </c>
      <c r="Q830" s="8">
        <f>_xlfn.IFNA(VLOOKUP(N830&amp;G830,'By Class Overall'!A:G,7,FALSE),0)</f>
        <v>2</v>
      </c>
    </row>
    <row r="831" spans="1:17" x14ac:dyDescent="0.25">
      <c r="A831">
        <v>4</v>
      </c>
      <c r="B831" t="s">
        <v>12</v>
      </c>
      <c r="C831" t="s">
        <v>105</v>
      </c>
      <c r="D831">
        <v>10</v>
      </c>
      <c r="E831">
        <v>10</v>
      </c>
      <c r="F831">
        <v>972</v>
      </c>
      <c r="G831" t="s">
        <v>709</v>
      </c>
      <c r="H831">
        <v>7</v>
      </c>
      <c r="I831" s="33">
        <v>8.3236342592592598E-3</v>
      </c>
      <c r="J831">
        <v>52.095999999999997</v>
      </c>
      <c r="K831">
        <v>0.69799999999999995</v>
      </c>
      <c r="L831" t="s">
        <v>15</v>
      </c>
      <c r="M831" t="s">
        <v>710</v>
      </c>
      <c r="N831" t="s">
        <v>105</v>
      </c>
      <c r="O831">
        <f>VLOOKUP(E831,'Points and Classes'!A:B,2,FALSE)</f>
        <v>12</v>
      </c>
      <c r="P831" s="8">
        <f>_xlfn.IFNA(VLOOKUP(N831&amp;G831,'By Class Overall'!A:F,6,FALSE),0)</f>
        <v>12</v>
      </c>
      <c r="Q831" s="8">
        <f>_xlfn.IFNA(VLOOKUP(N831&amp;G831,'By Class Overall'!A:G,7,FALSE),0)</f>
        <v>18</v>
      </c>
    </row>
    <row r="832" spans="1:17" x14ac:dyDescent="0.25">
      <c r="A832">
        <v>4</v>
      </c>
      <c r="B832" t="s">
        <v>12</v>
      </c>
      <c r="C832" t="s">
        <v>105</v>
      </c>
      <c r="D832">
        <v>11</v>
      </c>
      <c r="E832">
        <v>11</v>
      </c>
      <c r="F832">
        <v>240</v>
      </c>
      <c r="G832" t="s">
        <v>413</v>
      </c>
      <c r="H832">
        <v>7</v>
      </c>
      <c r="I832" s="33">
        <v>8.3264814814814816E-3</v>
      </c>
      <c r="J832">
        <v>52.341999999999999</v>
      </c>
      <c r="K832">
        <v>0.246</v>
      </c>
      <c r="L832" t="s">
        <v>28</v>
      </c>
      <c r="M832" t="s">
        <v>414</v>
      </c>
      <c r="N832" t="s">
        <v>105</v>
      </c>
      <c r="O832">
        <f>VLOOKUP(E832,'Points and Classes'!A:B,2,FALSE)</f>
        <v>10</v>
      </c>
      <c r="P832" s="8">
        <f>_xlfn.IFNA(VLOOKUP(N832&amp;G832,'By Class Overall'!A:F,6,FALSE),0)</f>
        <v>30</v>
      </c>
      <c r="Q832" s="8">
        <f>_xlfn.IFNA(VLOOKUP(N832&amp;G832,'By Class Overall'!A:G,7,FALSE),0)</f>
        <v>10</v>
      </c>
    </row>
    <row r="833" spans="1:17" x14ac:dyDescent="0.25">
      <c r="A833">
        <v>4</v>
      </c>
      <c r="B833" t="s">
        <v>12</v>
      </c>
      <c r="C833" t="s">
        <v>105</v>
      </c>
      <c r="D833">
        <v>12</v>
      </c>
      <c r="E833">
        <v>12</v>
      </c>
      <c r="F833">
        <v>120</v>
      </c>
      <c r="G833" t="s">
        <v>718</v>
      </c>
      <c r="H833">
        <v>7</v>
      </c>
      <c r="I833" s="33">
        <v>8.7020370370370376E-3</v>
      </c>
      <c r="J833" s="33">
        <v>9.8136574074074077E-4</v>
      </c>
      <c r="K833">
        <v>32.448</v>
      </c>
      <c r="L833" t="s">
        <v>719</v>
      </c>
      <c r="M833" t="s">
        <v>720</v>
      </c>
      <c r="N833" t="s">
        <v>105</v>
      </c>
      <c r="O833">
        <f>VLOOKUP(E833,'Points and Classes'!A:B,2,FALSE)</f>
        <v>9</v>
      </c>
      <c r="P833" s="8">
        <f>_xlfn.IFNA(VLOOKUP(N833&amp;G833,'By Class Overall'!A:F,6,FALSE),0)</f>
        <v>9</v>
      </c>
      <c r="Q833" s="8">
        <f>_xlfn.IFNA(VLOOKUP(N833&amp;G833,'By Class Overall'!A:G,7,FALSE),0)</f>
        <v>20</v>
      </c>
    </row>
    <row r="834" spans="1:17" x14ac:dyDescent="0.25">
      <c r="A834">
        <v>4</v>
      </c>
      <c r="B834" t="s">
        <v>12</v>
      </c>
      <c r="C834" t="s">
        <v>105</v>
      </c>
      <c r="D834">
        <v>13</v>
      </c>
      <c r="E834">
        <v>13</v>
      </c>
      <c r="F834">
        <v>130</v>
      </c>
      <c r="G834" t="s">
        <v>393</v>
      </c>
      <c r="H834">
        <v>7</v>
      </c>
      <c r="I834" s="33">
        <v>8.7685879629629624E-3</v>
      </c>
      <c r="J834" s="33">
        <v>1.0479166666666666E-3</v>
      </c>
      <c r="K834">
        <v>5.75</v>
      </c>
      <c r="L834" t="s">
        <v>395</v>
      </c>
      <c r="M834" t="s">
        <v>33</v>
      </c>
      <c r="N834" t="s">
        <v>105</v>
      </c>
      <c r="O834">
        <f>VLOOKUP(E834,'Points and Classes'!A:B,2,FALSE)</f>
        <v>8</v>
      </c>
      <c r="P834" s="8">
        <f>_xlfn.IFNA(VLOOKUP(N834&amp;G834,'By Class Overall'!A:F,6,FALSE),0)</f>
        <v>17</v>
      </c>
      <c r="Q834" s="8">
        <f>_xlfn.IFNA(VLOOKUP(N834&amp;G834,'By Class Overall'!A:G,7,FALSE),0)</f>
        <v>15</v>
      </c>
    </row>
    <row r="835" spans="1:17" x14ac:dyDescent="0.25">
      <c r="A835">
        <v>4</v>
      </c>
      <c r="B835" t="s">
        <v>12</v>
      </c>
      <c r="C835" t="s">
        <v>105</v>
      </c>
      <c r="D835">
        <v>14</v>
      </c>
      <c r="E835">
        <v>14</v>
      </c>
      <c r="F835">
        <v>268</v>
      </c>
      <c r="G835" t="s">
        <v>87</v>
      </c>
      <c r="H835">
        <v>6</v>
      </c>
      <c r="I835" s="33">
        <v>7.8737384259259264E-3</v>
      </c>
      <c r="J835" t="s">
        <v>64</v>
      </c>
      <c r="K835" t="s">
        <v>64</v>
      </c>
      <c r="L835" t="s">
        <v>88</v>
      </c>
      <c r="M835" t="s">
        <v>89</v>
      </c>
      <c r="N835" t="s">
        <v>105</v>
      </c>
      <c r="O835">
        <f>VLOOKUP(E835,'Points and Classes'!A:B,2,FALSE)</f>
        <v>7</v>
      </c>
      <c r="P835" s="8">
        <f>_xlfn.IFNA(VLOOKUP(N835&amp;G835,'By Class Overall'!A:F,6,FALSE),0)</f>
        <v>27</v>
      </c>
      <c r="Q835" s="8">
        <f>_xlfn.IFNA(VLOOKUP(N835&amp;G835,'By Class Overall'!A:G,7,FALSE),0)</f>
        <v>11</v>
      </c>
    </row>
    <row r="836" spans="1:17" x14ac:dyDescent="0.25">
      <c r="A836">
        <v>4</v>
      </c>
      <c r="B836" t="s">
        <v>12</v>
      </c>
      <c r="C836" t="s">
        <v>105</v>
      </c>
      <c r="D836">
        <v>15</v>
      </c>
      <c r="E836">
        <v>15</v>
      </c>
      <c r="F836">
        <v>250</v>
      </c>
      <c r="G836" t="s">
        <v>431</v>
      </c>
      <c r="H836">
        <v>6</v>
      </c>
      <c r="I836" s="33">
        <v>8.0150810185185186E-3</v>
      </c>
      <c r="J836" t="s">
        <v>64</v>
      </c>
      <c r="K836">
        <v>12.212</v>
      </c>
      <c r="L836" t="s">
        <v>15</v>
      </c>
      <c r="M836" t="s">
        <v>433</v>
      </c>
      <c r="N836" t="s">
        <v>105</v>
      </c>
      <c r="O836">
        <f>VLOOKUP(E836,'Points and Classes'!A:B,2,FALSE)</f>
        <v>6</v>
      </c>
      <c r="P836" s="8">
        <f>_xlfn.IFNA(VLOOKUP(N836&amp;G836,'By Class Overall'!A:F,6,FALSE),0)</f>
        <v>16</v>
      </c>
      <c r="Q836" s="8">
        <f>_xlfn.IFNA(VLOOKUP(N836&amp;G836,'By Class Overall'!A:G,7,FALSE),0)</f>
        <v>16</v>
      </c>
    </row>
    <row r="837" spans="1:17" x14ac:dyDescent="0.25">
      <c r="A837">
        <v>4</v>
      </c>
      <c r="B837" t="s">
        <v>12</v>
      </c>
      <c r="C837" t="s">
        <v>105</v>
      </c>
      <c r="D837">
        <v>16</v>
      </c>
      <c r="E837">
        <v>16</v>
      </c>
      <c r="F837">
        <v>777</v>
      </c>
      <c r="G837" t="s">
        <v>729</v>
      </c>
      <c r="H837">
        <v>6</v>
      </c>
      <c r="I837" s="33">
        <v>8.1164236111111107E-3</v>
      </c>
      <c r="J837" t="s">
        <v>64</v>
      </c>
      <c r="K837">
        <v>8.7560000000000002</v>
      </c>
      <c r="L837" t="s">
        <v>730</v>
      </c>
      <c r="M837"/>
      <c r="N837" t="s">
        <v>105</v>
      </c>
      <c r="O837">
        <f>VLOOKUP(E837,'Points and Classes'!A:B,2,FALSE)</f>
        <v>5</v>
      </c>
      <c r="P837" s="8">
        <f>_xlfn.IFNA(VLOOKUP(N837&amp;G837,'By Class Overall'!A:F,6,FALSE),0)</f>
        <v>5</v>
      </c>
      <c r="Q837" s="8">
        <f>_xlfn.IFNA(VLOOKUP(N837&amp;G837,'By Class Overall'!A:G,7,FALSE),0)</f>
        <v>22</v>
      </c>
    </row>
    <row r="838" spans="1:17" x14ac:dyDescent="0.25">
      <c r="A838">
        <v>4</v>
      </c>
      <c r="B838" t="s">
        <v>12</v>
      </c>
      <c r="C838" t="s">
        <v>105</v>
      </c>
      <c r="D838">
        <v>17</v>
      </c>
      <c r="E838">
        <v>17</v>
      </c>
      <c r="F838">
        <v>333</v>
      </c>
      <c r="G838" t="s">
        <v>726</v>
      </c>
      <c r="H838">
        <v>6</v>
      </c>
      <c r="I838" s="33">
        <v>8.2842245370370379E-3</v>
      </c>
      <c r="J838" t="s">
        <v>64</v>
      </c>
      <c r="K838">
        <v>14.497999999999999</v>
      </c>
      <c r="L838" t="s">
        <v>15</v>
      </c>
      <c r="M838" t="s">
        <v>70</v>
      </c>
      <c r="N838" t="s">
        <v>105</v>
      </c>
      <c r="O838">
        <f>VLOOKUP(E838,'Points and Classes'!A:B,2,FALSE)</f>
        <v>4</v>
      </c>
      <c r="P838" s="8">
        <f>_xlfn.IFNA(VLOOKUP(N838&amp;G838,'By Class Overall'!A:F,6,FALSE),0)</f>
        <v>4</v>
      </c>
      <c r="Q838" s="8">
        <f>_xlfn.IFNA(VLOOKUP(N838&amp;G838,'By Class Overall'!A:G,7,FALSE),0)</f>
        <v>23</v>
      </c>
    </row>
    <row r="839" spans="1:17" x14ac:dyDescent="0.25">
      <c r="A839">
        <v>4</v>
      </c>
      <c r="B839" t="s">
        <v>12</v>
      </c>
      <c r="C839" t="s">
        <v>105</v>
      </c>
      <c r="D839">
        <v>2</v>
      </c>
      <c r="E839">
        <v>2</v>
      </c>
      <c r="F839">
        <v>107</v>
      </c>
      <c r="G839" t="s">
        <v>30</v>
      </c>
      <c r="H839">
        <v>7</v>
      </c>
      <c r="I839" s="33">
        <v>7.8139930555555567E-3</v>
      </c>
      <c r="J839">
        <v>8.0630000000000006</v>
      </c>
      <c r="K839">
        <v>8.0630000000000006</v>
      </c>
      <c r="L839" t="s">
        <v>31</v>
      </c>
      <c r="M839" t="s">
        <v>32</v>
      </c>
      <c r="N839" t="s">
        <v>105</v>
      </c>
      <c r="O839">
        <f>VLOOKUP(E839,'Points and Classes'!A:B,2,FALSE)</f>
        <v>40</v>
      </c>
      <c r="P839" s="8">
        <f>_xlfn.IFNA(VLOOKUP(N839&amp;G839,'By Class Overall'!A:F,6,FALSE),0)</f>
        <v>140</v>
      </c>
      <c r="Q839" s="8">
        <f>_xlfn.IFNA(VLOOKUP(N839&amp;G839,'By Class Overall'!A:G,7,FALSE),0)</f>
        <v>1</v>
      </c>
    </row>
    <row r="840" spans="1:17" x14ac:dyDescent="0.25">
      <c r="A840">
        <v>4</v>
      </c>
      <c r="B840" t="s">
        <v>12</v>
      </c>
      <c r="C840" t="s">
        <v>105</v>
      </c>
      <c r="D840">
        <v>3</v>
      </c>
      <c r="E840">
        <v>3</v>
      </c>
      <c r="F840">
        <v>104</v>
      </c>
      <c r="G840" t="s">
        <v>180</v>
      </c>
      <c r="H840">
        <v>7</v>
      </c>
      <c r="I840" s="33">
        <v>7.9098726851851864E-3</v>
      </c>
      <c r="J840">
        <v>16.347000000000001</v>
      </c>
      <c r="K840">
        <v>8.2840000000000007</v>
      </c>
      <c r="L840" t="s">
        <v>181</v>
      </c>
      <c r="M840" t="s">
        <v>182</v>
      </c>
      <c r="N840" t="s">
        <v>105</v>
      </c>
      <c r="O840">
        <f>VLOOKUP(E840,'Points and Classes'!A:B,2,FALSE)</f>
        <v>32</v>
      </c>
      <c r="P840" s="8">
        <f>_xlfn.IFNA(VLOOKUP(N840&amp;G840,'By Class Overall'!A:F,6,FALSE),0)</f>
        <v>64</v>
      </c>
      <c r="Q840" s="8">
        <f>_xlfn.IFNA(VLOOKUP(N840&amp;G840,'By Class Overall'!A:G,7,FALSE),0)</f>
        <v>4</v>
      </c>
    </row>
    <row r="841" spans="1:17" x14ac:dyDescent="0.25">
      <c r="A841">
        <v>4</v>
      </c>
      <c r="B841" t="s">
        <v>12</v>
      </c>
      <c r="C841" t="s">
        <v>105</v>
      </c>
      <c r="D841">
        <v>4</v>
      </c>
      <c r="E841">
        <v>4</v>
      </c>
      <c r="F841">
        <v>743</v>
      </c>
      <c r="G841" t="s">
        <v>713</v>
      </c>
      <c r="H841">
        <v>7</v>
      </c>
      <c r="I841" s="33">
        <v>8.0466203703703706E-3</v>
      </c>
      <c r="J841">
        <v>28.161999999999999</v>
      </c>
      <c r="K841">
        <v>11.815</v>
      </c>
      <c r="L841" t="s">
        <v>15</v>
      </c>
      <c r="M841" t="s">
        <v>714</v>
      </c>
      <c r="N841" t="s">
        <v>105</v>
      </c>
      <c r="O841">
        <f>VLOOKUP(E841,'Points and Classes'!A:B,2,FALSE)</f>
        <v>26</v>
      </c>
      <c r="P841" s="8">
        <f>_xlfn.IFNA(VLOOKUP(N841&amp;G841,'By Class Overall'!A:F,6,FALSE),0)</f>
        <v>26</v>
      </c>
      <c r="Q841" s="8">
        <f>_xlfn.IFNA(VLOOKUP(N841&amp;G841,'By Class Overall'!A:G,7,FALSE),0)</f>
        <v>12</v>
      </c>
    </row>
    <row r="842" spans="1:17" x14ac:dyDescent="0.25">
      <c r="A842">
        <v>4</v>
      </c>
      <c r="B842" t="s">
        <v>12</v>
      </c>
      <c r="C842" t="s">
        <v>105</v>
      </c>
      <c r="D842">
        <v>5</v>
      </c>
      <c r="E842">
        <v>5</v>
      </c>
      <c r="F842">
        <v>467</v>
      </c>
      <c r="G842" t="s">
        <v>164</v>
      </c>
      <c r="H842">
        <v>7</v>
      </c>
      <c r="I842" s="33">
        <v>8.0613078703703697E-3</v>
      </c>
      <c r="J842">
        <v>29.431000000000001</v>
      </c>
      <c r="K842">
        <v>1.2689999999999999</v>
      </c>
      <c r="L842" t="s">
        <v>28</v>
      </c>
      <c r="M842" t="s">
        <v>29</v>
      </c>
      <c r="N842" t="s">
        <v>105</v>
      </c>
      <c r="O842">
        <f>VLOOKUP(E842,'Points and Classes'!A:B,2,FALSE)</f>
        <v>22</v>
      </c>
      <c r="P842" s="8">
        <f>_xlfn.IFNA(VLOOKUP(N842&amp;G842,'By Class Overall'!A:F,6,FALSE),0)</f>
        <v>70</v>
      </c>
      <c r="Q842" s="8">
        <f>_xlfn.IFNA(VLOOKUP(N842&amp;G842,'By Class Overall'!A:G,7,FALSE),0)</f>
        <v>3</v>
      </c>
    </row>
    <row r="843" spans="1:17" x14ac:dyDescent="0.25">
      <c r="A843">
        <v>4</v>
      </c>
      <c r="B843" t="s">
        <v>12</v>
      </c>
      <c r="C843" t="s">
        <v>105</v>
      </c>
      <c r="D843">
        <v>6</v>
      </c>
      <c r="E843">
        <v>6</v>
      </c>
      <c r="F843">
        <v>550</v>
      </c>
      <c r="G843" t="s">
        <v>226</v>
      </c>
      <c r="H843">
        <v>7</v>
      </c>
      <c r="I843" s="33">
        <v>8.2076504629629617E-3</v>
      </c>
      <c r="J843">
        <v>42.075000000000003</v>
      </c>
      <c r="K843">
        <v>12.644</v>
      </c>
      <c r="L843" t="s">
        <v>228</v>
      </c>
      <c r="M843" t="s">
        <v>81</v>
      </c>
      <c r="N843" t="s">
        <v>105</v>
      </c>
      <c r="O843">
        <f>VLOOKUP(E843,'Points and Classes'!A:B,2,FALSE)</f>
        <v>20</v>
      </c>
      <c r="P843" s="8">
        <f>_xlfn.IFNA(VLOOKUP(N843&amp;G843,'By Class Overall'!A:F,6,FALSE),0)</f>
        <v>42</v>
      </c>
      <c r="Q843" s="8">
        <f>_xlfn.IFNA(VLOOKUP(N843&amp;G843,'By Class Overall'!A:G,7,FALSE),0)</f>
        <v>7</v>
      </c>
    </row>
    <row r="844" spans="1:17" x14ac:dyDescent="0.25">
      <c r="A844">
        <v>4</v>
      </c>
      <c r="B844" t="s">
        <v>12</v>
      </c>
      <c r="C844" t="s">
        <v>105</v>
      </c>
      <c r="D844">
        <v>7</v>
      </c>
      <c r="E844">
        <v>7</v>
      </c>
      <c r="F844">
        <v>307</v>
      </c>
      <c r="G844" t="s">
        <v>25</v>
      </c>
      <c r="H844">
        <v>7</v>
      </c>
      <c r="I844" s="33">
        <v>8.2331365740740733E-3</v>
      </c>
      <c r="J844">
        <v>44.277000000000001</v>
      </c>
      <c r="K844">
        <v>2.202</v>
      </c>
      <c r="L844" t="s">
        <v>23</v>
      </c>
      <c r="M844" t="s">
        <v>27</v>
      </c>
      <c r="N844" t="s">
        <v>105</v>
      </c>
      <c r="O844">
        <f>VLOOKUP(E844,'Points and Classes'!A:B,2,FALSE)</f>
        <v>18</v>
      </c>
      <c r="P844" s="8">
        <f>_xlfn.IFNA(VLOOKUP(N844&amp;G844,'By Class Overall'!A:F,6,FALSE),0)</f>
        <v>38</v>
      </c>
      <c r="Q844" s="8">
        <f>_xlfn.IFNA(VLOOKUP(N844&amp;G844,'By Class Overall'!A:G,7,FALSE),0)</f>
        <v>8</v>
      </c>
    </row>
    <row r="845" spans="1:17" x14ac:dyDescent="0.25">
      <c r="A845">
        <v>4</v>
      </c>
      <c r="B845" t="s">
        <v>12</v>
      </c>
      <c r="C845" t="s">
        <v>105</v>
      </c>
      <c r="D845">
        <v>8</v>
      </c>
      <c r="E845">
        <v>8</v>
      </c>
      <c r="F845">
        <v>805</v>
      </c>
      <c r="G845" t="s">
        <v>43</v>
      </c>
      <c r="H845">
        <v>7</v>
      </c>
      <c r="I845" s="33">
        <v>8.3060763888888906E-3</v>
      </c>
      <c r="J845">
        <v>50.579000000000001</v>
      </c>
      <c r="K845">
        <v>6.3019999999999996</v>
      </c>
      <c r="L845" t="s">
        <v>44</v>
      </c>
      <c r="M845" t="s">
        <v>29</v>
      </c>
      <c r="N845" t="s">
        <v>105</v>
      </c>
      <c r="O845">
        <f>VLOOKUP(E845,'Points and Classes'!A:B,2,FALSE)</f>
        <v>16</v>
      </c>
      <c r="P845" s="8">
        <f>_xlfn.IFNA(VLOOKUP(N845&amp;G845,'By Class Overall'!A:F,6,FALSE),0)</f>
        <v>50</v>
      </c>
      <c r="Q845" s="8">
        <f>_xlfn.IFNA(VLOOKUP(N845&amp;G845,'By Class Overall'!A:G,7,FALSE),0)</f>
        <v>5</v>
      </c>
    </row>
    <row r="846" spans="1:17" x14ac:dyDescent="0.25">
      <c r="A846">
        <v>4</v>
      </c>
      <c r="B846" t="s">
        <v>12</v>
      </c>
      <c r="C846" t="s">
        <v>105</v>
      </c>
      <c r="D846">
        <v>9</v>
      </c>
      <c r="E846">
        <v>9</v>
      </c>
      <c r="F846">
        <v>711</v>
      </c>
      <c r="G846" t="s">
        <v>84</v>
      </c>
      <c r="H846">
        <v>7</v>
      </c>
      <c r="I846" s="33">
        <v>8.3155555555555552E-3</v>
      </c>
      <c r="J846">
        <v>51.398000000000003</v>
      </c>
      <c r="K846">
        <v>0.81899999999999995</v>
      </c>
      <c r="L846" t="s">
        <v>15</v>
      </c>
      <c r="M846" t="s">
        <v>85</v>
      </c>
      <c r="N846" t="s">
        <v>105</v>
      </c>
      <c r="O846">
        <f>VLOOKUP(E846,'Points and Classes'!A:B,2,FALSE)</f>
        <v>14</v>
      </c>
      <c r="P846" s="8">
        <f>_xlfn.IFNA(VLOOKUP(N846&amp;G846,'By Class Overall'!A:F,6,FALSE),0)</f>
        <v>44</v>
      </c>
      <c r="Q846" s="8">
        <f>_xlfn.IFNA(VLOOKUP(N846&amp;G846,'By Class Overall'!A:G,7,FALSE),0)</f>
        <v>6</v>
      </c>
    </row>
    <row r="847" spans="1:17" x14ac:dyDescent="0.25">
      <c r="A847">
        <v>4</v>
      </c>
      <c r="B847" t="s">
        <v>12</v>
      </c>
      <c r="C847" t="s">
        <v>103</v>
      </c>
      <c r="D847">
        <v>1</v>
      </c>
      <c r="E847">
        <v>1</v>
      </c>
      <c r="F847">
        <v>743</v>
      </c>
      <c r="G847" t="s">
        <v>713</v>
      </c>
      <c r="H847">
        <v>7</v>
      </c>
      <c r="I847" s="33">
        <v>7.9931250000000002E-3</v>
      </c>
      <c r="J847"/>
      <c r="K847"/>
      <c r="L847" t="s">
        <v>15</v>
      </c>
      <c r="M847" t="s">
        <v>714</v>
      </c>
      <c r="N847" t="s">
        <v>103</v>
      </c>
      <c r="O847">
        <f>VLOOKUP(E847,'Points and Classes'!A:B,2,FALSE)</f>
        <v>50</v>
      </c>
      <c r="P847" s="8">
        <f>_xlfn.IFNA(VLOOKUP(N847&amp;G847,'By Class Overall'!A:F,6,FALSE),0)</f>
        <v>50</v>
      </c>
      <c r="Q847" s="8">
        <f>_xlfn.IFNA(VLOOKUP(N847&amp;G847,'By Class Overall'!A:G,7,FALSE),0)</f>
        <v>5</v>
      </c>
    </row>
    <row r="848" spans="1:17" x14ac:dyDescent="0.25">
      <c r="A848">
        <v>4</v>
      </c>
      <c r="B848" t="s">
        <v>12</v>
      </c>
      <c r="C848" t="s">
        <v>103</v>
      </c>
      <c r="D848">
        <v>10</v>
      </c>
      <c r="E848">
        <v>8</v>
      </c>
      <c r="F848">
        <v>268</v>
      </c>
      <c r="G848" t="s">
        <v>87</v>
      </c>
      <c r="H848">
        <v>7</v>
      </c>
      <c r="I848" s="33">
        <v>9.0475462962962966E-3</v>
      </c>
      <c r="J848" s="33">
        <v>1.0544212962962961E-3</v>
      </c>
      <c r="K848">
        <v>9.4939999999999998</v>
      </c>
      <c r="L848" t="s">
        <v>88</v>
      </c>
      <c r="M848" t="s">
        <v>89</v>
      </c>
      <c r="N848" t="s">
        <v>103</v>
      </c>
      <c r="O848">
        <f>VLOOKUP(E848,'Points and Classes'!A:B,2,FALSE)</f>
        <v>16</v>
      </c>
      <c r="P848" s="8">
        <f>_xlfn.IFNA(VLOOKUP(N848&amp;G848,'By Class Overall'!A:F,6,FALSE),0)</f>
        <v>34</v>
      </c>
      <c r="Q848" s="8">
        <f>_xlfn.IFNA(VLOOKUP(N848&amp;G848,'By Class Overall'!A:G,7,FALSE),0)</f>
        <v>8</v>
      </c>
    </row>
    <row r="849" spans="1:17" x14ac:dyDescent="0.25">
      <c r="A849">
        <v>4</v>
      </c>
      <c r="B849" t="s">
        <v>12</v>
      </c>
      <c r="C849" t="s">
        <v>103</v>
      </c>
      <c r="D849">
        <v>14</v>
      </c>
      <c r="E849">
        <v>9</v>
      </c>
      <c r="F849">
        <v>333</v>
      </c>
      <c r="G849" t="s">
        <v>726</v>
      </c>
      <c r="H849">
        <v>6</v>
      </c>
      <c r="I849" s="33">
        <v>8.3636111111111116E-3</v>
      </c>
      <c r="J849" t="s">
        <v>64</v>
      </c>
      <c r="K849">
        <v>17.152999999999999</v>
      </c>
      <c r="L849" t="s">
        <v>15</v>
      </c>
      <c r="M849" t="s">
        <v>70</v>
      </c>
      <c r="N849" t="s">
        <v>103</v>
      </c>
      <c r="O849">
        <f>VLOOKUP(E849,'Points and Classes'!A:B,2,FALSE)</f>
        <v>14</v>
      </c>
      <c r="P849" s="8">
        <f>_xlfn.IFNA(VLOOKUP(N849&amp;G849,'By Class Overall'!A:F,6,FALSE),0)</f>
        <v>14</v>
      </c>
      <c r="Q849" s="8">
        <f>_xlfn.IFNA(VLOOKUP(N849&amp;G849,'By Class Overall'!A:G,7,FALSE),0)</f>
        <v>17</v>
      </c>
    </row>
    <row r="850" spans="1:17" x14ac:dyDescent="0.25">
      <c r="A850">
        <v>4</v>
      </c>
      <c r="B850" t="s">
        <v>12</v>
      </c>
      <c r="C850" t="s">
        <v>103</v>
      </c>
      <c r="D850">
        <v>2</v>
      </c>
      <c r="E850">
        <v>2</v>
      </c>
      <c r="F850">
        <v>307</v>
      </c>
      <c r="G850" t="s">
        <v>25</v>
      </c>
      <c r="H850">
        <v>7</v>
      </c>
      <c r="I850" s="33">
        <v>8.2607523148148145E-3</v>
      </c>
      <c r="J850">
        <v>23.123000000000001</v>
      </c>
      <c r="K850">
        <v>23.123000000000001</v>
      </c>
      <c r="L850" t="s">
        <v>23</v>
      </c>
      <c r="M850" t="s">
        <v>27</v>
      </c>
      <c r="N850" t="s">
        <v>103</v>
      </c>
      <c r="O850">
        <f>VLOOKUP(E850,'Points and Classes'!A:B,2,FALSE)</f>
        <v>40</v>
      </c>
      <c r="P850" s="8">
        <f>_xlfn.IFNA(VLOOKUP(N850&amp;G850,'By Class Overall'!A:F,6,FALSE),0)</f>
        <v>130</v>
      </c>
      <c r="Q850" s="8">
        <f>_xlfn.IFNA(VLOOKUP(N850&amp;G850,'By Class Overall'!A:G,7,FALSE),0)</f>
        <v>1</v>
      </c>
    </row>
    <row r="851" spans="1:17" x14ac:dyDescent="0.25">
      <c r="A851">
        <v>4</v>
      </c>
      <c r="B851" t="s">
        <v>12</v>
      </c>
      <c r="C851" t="s">
        <v>103</v>
      </c>
      <c r="D851">
        <v>3</v>
      </c>
      <c r="E851">
        <v>3</v>
      </c>
      <c r="F851">
        <v>711</v>
      </c>
      <c r="G851" t="s">
        <v>84</v>
      </c>
      <c r="H851">
        <v>7</v>
      </c>
      <c r="I851" s="33">
        <v>8.2970254629629626E-3</v>
      </c>
      <c r="J851">
        <v>26.257000000000001</v>
      </c>
      <c r="K851">
        <v>3.1339999999999999</v>
      </c>
      <c r="L851" t="s">
        <v>15</v>
      </c>
      <c r="M851" t="s">
        <v>85</v>
      </c>
      <c r="N851" t="s">
        <v>103</v>
      </c>
      <c r="O851">
        <f>VLOOKUP(E851,'Points and Classes'!A:B,2,FALSE)</f>
        <v>32</v>
      </c>
      <c r="P851" s="8">
        <f>_xlfn.IFNA(VLOOKUP(N851&amp;G851,'By Class Overall'!A:F,6,FALSE),0)</f>
        <v>78</v>
      </c>
      <c r="Q851" s="8">
        <f>_xlfn.IFNA(VLOOKUP(N851&amp;G851,'By Class Overall'!A:G,7,FALSE),0)</f>
        <v>3</v>
      </c>
    </row>
    <row r="852" spans="1:17" x14ac:dyDescent="0.25">
      <c r="A852">
        <v>4</v>
      </c>
      <c r="B852" t="s">
        <v>12</v>
      </c>
      <c r="C852" t="s">
        <v>103</v>
      </c>
      <c r="D852">
        <v>4</v>
      </c>
      <c r="E852">
        <v>4</v>
      </c>
      <c r="F852">
        <v>805</v>
      </c>
      <c r="G852" t="s">
        <v>43</v>
      </c>
      <c r="H852">
        <v>7</v>
      </c>
      <c r="I852" s="33">
        <v>8.3228472222222228E-3</v>
      </c>
      <c r="J852">
        <v>28.488</v>
      </c>
      <c r="K852">
        <v>2.2309999999999999</v>
      </c>
      <c r="L852" t="s">
        <v>44</v>
      </c>
      <c r="M852" t="s">
        <v>29</v>
      </c>
      <c r="N852" t="s">
        <v>103</v>
      </c>
      <c r="O852">
        <f>VLOOKUP(E852,'Points and Classes'!A:B,2,FALSE)</f>
        <v>26</v>
      </c>
      <c r="P852" s="8">
        <f>_xlfn.IFNA(VLOOKUP(N852&amp;G852,'By Class Overall'!A:F,6,FALSE),0)</f>
        <v>88</v>
      </c>
      <c r="Q852" s="8">
        <f>_xlfn.IFNA(VLOOKUP(N852&amp;G852,'By Class Overall'!A:G,7,FALSE),0)</f>
        <v>2</v>
      </c>
    </row>
    <row r="853" spans="1:17" x14ac:dyDescent="0.25">
      <c r="A853">
        <v>4</v>
      </c>
      <c r="B853" t="s">
        <v>12</v>
      </c>
      <c r="C853" t="s">
        <v>103</v>
      </c>
      <c r="D853">
        <v>6</v>
      </c>
      <c r="E853">
        <v>6</v>
      </c>
      <c r="F853">
        <v>109</v>
      </c>
      <c r="G853" t="s">
        <v>139</v>
      </c>
      <c r="H853">
        <v>7</v>
      </c>
      <c r="I853" s="33">
        <v>8.7552083333333336E-3</v>
      </c>
      <c r="J853" s="33">
        <v>7.6208333333333325E-4</v>
      </c>
      <c r="K853">
        <v>2.81</v>
      </c>
      <c r="L853" t="s">
        <v>15</v>
      </c>
      <c r="M853"/>
      <c r="N853" t="s">
        <v>103</v>
      </c>
      <c r="O853">
        <f>VLOOKUP(E853,'Points and Classes'!A:B,2,FALSE)</f>
        <v>20</v>
      </c>
      <c r="P853" s="8">
        <f>_xlfn.IFNA(VLOOKUP(N853&amp;G853,'By Class Overall'!A:F,6,FALSE),0)</f>
        <v>56</v>
      </c>
      <c r="Q853" s="8">
        <f>_xlfn.IFNA(VLOOKUP(N853&amp;G853,'By Class Overall'!A:G,7,FALSE),0)</f>
        <v>4</v>
      </c>
    </row>
    <row r="854" spans="1:17" x14ac:dyDescent="0.25">
      <c r="A854">
        <v>4</v>
      </c>
      <c r="B854" t="s">
        <v>12</v>
      </c>
      <c r="C854" t="s">
        <v>103</v>
      </c>
      <c r="D854">
        <v>7</v>
      </c>
      <c r="E854">
        <v>7</v>
      </c>
      <c r="F854">
        <v>123</v>
      </c>
      <c r="G854" t="s">
        <v>106</v>
      </c>
      <c r="H854">
        <v>7</v>
      </c>
      <c r="I854" s="33">
        <v>8.7711574074074081E-3</v>
      </c>
      <c r="J854" s="33">
        <v>7.7803240740740741E-4</v>
      </c>
      <c r="K854">
        <v>1.3779999999999999</v>
      </c>
      <c r="L854" t="s">
        <v>86</v>
      </c>
      <c r="M854" t="s">
        <v>108</v>
      </c>
      <c r="N854" t="s">
        <v>103</v>
      </c>
      <c r="O854">
        <f>VLOOKUP(E854,'Points and Classes'!A:B,2,FALSE)</f>
        <v>18</v>
      </c>
      <c r="P854" s="8">
        <f>_xlfn.IFNA(VLOOKUP(N854&amp;G854,'By Class Overall'!A:F,6,FALSE),0)</f>
        <v>30</v>
      </c>
      <c r="Q854" s="8">
        <f>_xlfn.IFNA(VLOOKUP(N854&amp;G854,'By Class Overall'!A:G,7,FALSE),0)</f>
        <v>11</v>
      </c>
    </row>
    <row r="855" spans="1:17" x14ac:dyDescent="0.25">
      <c r="A855">
        <v>4</v>
      </c>
      <c r="B855" t="s">
        <v>12</v>
      </c>
      <c r="C855" t="s">
        <v>103</v>
      </c>
      <c r="D855" t="s">
        <v>38</v>
      </c>
      <c r="E855" t="s">
        <v>38</v>
      </c>
      <c r="F855">
        <v>777</v>
      </c>
      <c r="G855" t="s">
        <v>729</v>
      </c>
      <c r="H855"/>
      <c r="I855"/>
      <c r="J855" t="s">
        <v>38</v>
      </c>
      <c r="K855"/>
      <c r="L855" t="s">
        <v>15</v>
      </c>
      <c r="M855" t="s">
        <v>57</v>
      </c>
      <c r="N855" t="s">
        <v>103</v>
      </c>
      <c r="O855">
        <f>VLOOKUP(E855,'Points and Classes'!A:B,2,FALSE)</f>
        <v>0</v>
      </c>
      <c r="P855" s="8">
        <f>_xlfn.IFNA(VLOOKUP(N855&amp;G855,'By Class Overall'!A:F,6,FALSE),0)</f>
        <v>0</v>
      </c>
      <c r="Q855" s="8">
        <f>_xlfn.IFNA(VLOOKUP(N855&amp;G855,'By Class Overall'!A:G,7,FALSE),0)</f>
        <v>0</v>
      </c>
    </row>
    <row r="856" spans="1:17" x14ac:dyDescent="0.25">
      <c r="A856">
        <v>4</v>
      </c>
      <c r="B856" t="s">
        <v>12</v>
      </c>
      <c r="C856" t="s">
        <v>103</v>
      </c>
      <c r="D856" t="s">
        <v>38</v>
      </c>
      <c r="E856" t="s">
        <v>38</v>
      </c>
      <c r="F856">
        <v>250</v>
      </c>
      <c r="G856" t="s">
        <v>431</v>
      </c>
      <c r="H856"/>
      <c r="I856"/>
      <c r="J856" t="s">
        <v>38</v>
      </c>
      <c r="K856"/>
      <c r="L856" t="s">
        <v>15</v>
      </c>
      <c r="M856" t="s">
        <v>433</v>
      </c>
      <c r="N856" t="s">
        <v>103</v>
      </c>
      <c r="O856">
        <f>VLOOKUP(E856,'Points and Classes'!A:B,2,FALSE)</f>
        <v>0</v>
      </c>
      <c r="P856" s="8">
        <f>_xlfn.IFNA(VLOOKUP(N856&amp;G856,'By Class Overall'!A:F,6,FALSE),0)</f>
        <v>18</v>
      </c>
      <c r="Q856" s="8">
        <f>_xlfn.IFNA(VLOOKUP(N856&amp;G856,'By Class Overall'!A:G,7,FALSE),0)</f>
        <v>15</v>
      </c>
    </row>
    <row r="857" spans="1:17" x14ac:dyDescent="0.25">
      <c r="A857">
        <v>4</v>
      </c>
      <c r="B857" t="s">
        <v>12</v>
      </c>
      <c r="C857" t="s">
        <v>343</v>
      </c>
      <c r="D857">
        <v>1</v>
      </c>
      <c r="E857">
        <v>1</v>
      </c>
      <c r="F857">
        <v>53</v>
      </c>
      <c r="G857" t="s">
        <v>65</v>
      </c>
      <c r="H857">
        <v>7</v>
      </c>
      <c r="I857" s="33">
        <v>7.5865509259259245E-3</v>
      </c>
      <c r="J857"/>
      <c r="K857"/>
      <c r="L857" t="s">
        <v>17</v>
      </c>
      <c r="M857" t="s">
        <v>66</v>
      </c>
      <c r="N857" t="s">
        <v>343</v>
      </c>
      <c r="O857">
        <f>VLOOKUP(E857,'Points and Classes'!A:B,2,FALSE)</f>
        <v>50</v>
      </c>
      <c r="P857" s="8">
        <f>_xlfn.IFNA(VLOOKUP(N857&amp;G857,'By Class Overall'!A:F,6,FALSE),0)</f>
        <v>114</v>
      </c>
      <c r="Q857" s="8">
        <f>_xlfn.IFNA(VLOOKUP(N857&amp;G857,'By Class Overall'!A:G,7,FALSE),0)</f>
        <v>1</v>
      </c>
    </row>
    <row r="858" spans="1:17" x14ac:dyDescent="0.25">
      <c r="A858">
        <v>4</v>
      </c>
      <c r="B858" t="s">
        <v>12</v>
      </c>
      <c r="C858" t="s">
        <v>343</v>
      </c>
      <c r="D858">
        <v>3</v>
      </c>
      <c r="E858">
        <v>3</v>
      </c>
      <c r="F858">
        <v>527</v>
      </c>
      <c r="G858" t="s">
        <v>49</v>
      </c>
      <c r="H858">
        <v>7</v>
      </c>
      <c r="I858" s="33">
        <v>7.7189467592592596E-3</v>
      </c>
      <c r="J858">
        <v>11.439</v>
      </c>
      <c r="K858">
        <v>0.51400000000000001</v>
      </c>
      <c r="L858" t="s">
        <v>15</v>
      </c>
      <c r="M858" t="s">
        <v>57</v>
      </c>
      <c r="N858" t="s">
        <v>343</v>
      </c>
      <c r="O858">
        <f>VLOOKUP(E858,'Points and Classes'!A:B,2,FALSE)</f>
        <v>32</v>
      </c>
      <c r="P858" s="8">
        <f>_xlfn.IFNA(VLOOKUP(N858&amp;G858,'By Class Overall'!A:F,6,FALSE),0)</f>
        <v>54</v>
      </c>
      <c r="Q858" s="8">
        <f>_xlfn.IFNA(VLOOKUP(N858&amp;G858,'By Class Overall'!A:G,7,FALSE),0)</f>
        <v>5</v>
      </c>
    </row>
    <row r="859" spans="1:17" x14ac:dyDescent="0.25">
      <c r="A859">
        <v>4</v>
      </c>
      <c r="B859" t="s">
        <v>12</v>
      </c>
      <c r="C859" t="s">
        <v>343</v>
      </c>
      <c r="D859">
        <v>4</v>
      </c>
      <c r="E859">
        <v>4</v>
      </c>
      <c r="F859">
        <v>951</v>
      </c>
      <c r="G859" t="s">
        <v>724</v>
      </c>
      <c r="H859">
        <v>7</v>
      </c>
      <c r="I859" s="33">
        <v>7.8368402777777776E-3</v>
      </c>
      <c r="J859">
        <v>21.625</v>
      </c>
      <c r="K859">
        <v>10.186</v>
      </c>
      <c r="L859" t="s">
        <v>17</v>
      </c>
      <c r="M859" t="s">
        <v>725</v>
      </c>
      <c r="N859" t="s">
        <v>343</v>
      </c>
      <c r="O859">
        <f>VLOOKUP(E859,'Points and Classes'!A:B,2,FALSE)</f>
        <v>26</v>
      </c>
      <c r="P859" s="8">
        <f>_xlfn.IFNA(VLOOKUP(N859&amp;G859,'By Class Overall'!A:F,6,FALSE),0)</f>
        <v>26</v>
      </c>
      <c r="Q859" s="8">
        <f>_xlfn.IFNA(VLOOKUP(N859&amp;G859,'By Class Overall'!A:G,7,FALSE),0)</f>
        <v>9</v>
      </c>
    </row>
    <row r="860" spans="1:17" x14ac:dyDescent="0.25">
      <c r="A860">
        <v>4</v>
      </c>
      <c r="B860" t="s">
        <v>12</v>
      </c>
      <c r="C860" t="s">
        <v>343</v>
      </c>
      <c r="D860">
        <v>5</v>
      </c>
      <c r="E860">
        <v>5</v>
      </c>
      <c r="F860">
        <v>177</v>
      </c>
      <c r="G860" t="s">
        <v>51</v>
      </c>
      <c r="H860">
        <v>7</v>
      </c>
      <c r="I860" s="33">
        <v>7.9132870370370364E-3</v>
      </c>
      <c r="J860">
        <v>28.23</v>
      </c>
      <c r="K860">
        <v>6.6050000000000004</v>
      </c>
      <c r="L860" t="s">
        <v>28</v>
      </c>
      <c r="M860" t="s">
        <v>52</v>
      </c>
      <c r="N860" t="s">
        <v>343</v>
      </c>
      <c r="O860">
        <f>VLOOKUP(E860,'Points and Classes'!A:B,2,FALSE)</f>
        <v>22</v>
      </c>
      <c r="P860" s="8">
        <f>_xlfn.IFNA(VLOOKUP(N860&amp;G860,'By Class Overall'!A:F,6,FALSE),0)</f>
        <v>22</v>
      </c>
      <c r="Q860" s="8">
        <f>_xlfn.IFNA(VLOOKUP(N860&amp;G860,'By Class Overall'!A:G,7,FALSE),0)</f>
        <v>11</v>
      </c>
    </row>
    <row r="861" spans="1:17" x14ac:dyDescent="0.25">
      <c r="A861">
        <v>4</v>
      </c>
      <c r="B861" t="s">
        <v>12</v>
      </c>
      <c r="C861" t="s">
        <v>343</v>
      </c>
      <c r="D861">
        <v>6</v>
      </c>
      <c r="E861">
        <v>6</v>
      </c>
      <c r="F861">
        <v>101</v>
      </c>
      <c r="G861" t="s">
        <v>68</v>
      </c>
      <c r="H861">
        <v>7</v>
      </c>
      <c r="I861" s="33">
        <v>7.9183449074074087E-3</v>
      </c>
      <c r="J861">
        <v>28.667000000000002</v>
      </c>
      <c r="K861">
        <v>0.437</v>
      </c>
      <c r="L861" t="s">
        <v>28</v>
      </c>
      <c r="M861" t="s">
        <v>42</v>
      </c>
      <c r="N861" t="s">
        <v>343</v>
      </c>
      <c r="O861">
        <f>VLOOKUP(E861,'Points and Classes'!A:B,2,FALSE)</f>
        <v>20</v>
      </c>
      <c r="P861" s="8">
        <f>_xlfn.IFNA(VLOOKUP(N861&amp;G861,'By Class Overall'!A:F,6,FALSE),0)</f>
        <v>20</v>
      </c>
      <c r="Q861" s="8">
        <f>_xlfn.IFNA(VLOOKUP(N861&amp;G861,'By Class Overall'!A:G,7,FALSE),0)</f>
        <v>12</v>
      </c>
    </row>
    <row r="862" spans="1:17" x14ac:dyDescent="0.25">
      <c r="A862">
        <v>4</v>
      </c>
      <c r="B862" t="s">
        <v>12</v>
      </c>
      <c r="C862" t="s">
        <v>343</v>
      </c>
      <c r="D862">
        <v>7</v>
      </c>
      <c r="E862">
        <v>7</v>
      </c>
      <c r="F862">
        <v>58</v>
      </c>
      <c r="G862" t="s">
        <v>153</v>
      </c>
      <c r="H862">
        <v>7</v>
      </c>
      <c r="I862" s="33">
        <v>7.9585300925925934E-3</v>
      </c>
      <c r="J862">
        <v>32.139000000000003</v>
      </c>
      <c r="K862">
        <v>3.472</v>
      </c>
      <c r="L862" t="s">
        <v>154</v>
      </c>
      <c r="M862" t="s">
        <v>67</v>
      </c>
      <c r="N862" t="s">
        <v>343</v>
      </c>
      <c r="O862">
        <f>VLOOKUP(E862,'Points and Classes'!A:B,2,FALSE)</f>
        <v>18</v>
      </c>
      <c r="P862" s="8">
        <f>_xlfn.IFNA(VLOOKUP(N862&amp;G862,'By Class Overall'!A:F,6,FALSE),0)</f>
        <v>48</v>
      </c>
      <c r="Q862" s="8">
        <f>_xlfn.IFNA(VLOOKUP(N862&amp;G862,'By Class Overall'!A:G,7,FALSE),0)</f>
        <v>6</v>
      </c>
    </row>
    <row r="863" spans="1:17" x14ac:dyDescent="0.25">
      <c r="A863">
        <v>4</v>
      </c>
      <c r="B863" t="s">
        <v>12</v>
      </c>
      <c r="C863" t="s">
        <v>343</v>
      </c>
      <c r="D863">
        <v>8</v>
      </c>
      <c r="E863">
        <v>8</v>
      </c>
      <c r="F863">
        <v>117</v>
      </c>
      <c r="G863" t="s">
        <v>16</v>
      </c>
      <c r="H863">
        <v>7</v>
      </c>
      <c r="I863" s="33">
        <v>8.1705787037037042E-3</v>
      </c>
      <c r="J863">
        <v>50.46</v>
      </c>
      <c r="K863">
        <v>18.321000000000002</v>
      </c>
      <c r="L863" s="25" t="s">
        <v>34</v>
      </c>
      <c r="M863" t="s">
        <v>63</v>
      </c>
      <c r="N863" t="s">
        <v>343</v>
      </c>
      <c r="O863">
        <f>VLOOKUP(E863,'Points and Classes'!A:B,2,FALSE)</f>
        <v>16</v>
      </c>
      <c r="P863" s="8">
        <f>_xlfn.IFNA(VLOOKUP(N863&amp;G863,'By Class Overall'!A:F,6,FALSE),0)</f>
        <v>30</v>
      </c>
      <c r="Q863" s="8">
        <f>_xlfn.IFNA(VLOOKUP(N863&amp;G863,'By Class Overall'!A:G,7,FALSE),0)</f>
        <v>8</v>
      </c>
    </row>
    <row r="864" spans="1:17" x14ac:dyDescent="0.25">
      <c r="A864">
        <v>4</v>
      </c>
      <c r="B864" t="s">
        <v>12</v>
      </c>
      <c r="C864" t="s">
        <v>343</v>
      </c>
      <c r="D864" t="s">
        <v>151</v>
      </c>
      <c r="E864">
        <v>9</v>
      </c>
      <c r="F864">
        <v>122</v>
      </c>
      <c r="G864" t="s">
        <v>56</v>
      </c>
      <c r="H864">
        <v>6</v>
      </c>
      <c r="I864" s="33">
        <v>6.5151388888888889E-3</v>
      </c>
      <c r="J864" t="s">
        <v>151</v>
      </c>
      <c r="K864" t="s">
        <v>64</v>
      </c>
      <c r="L864" t="s">
        <v>17</v>
      </c>
      <c r="M864" t="s">
        <v>510</v>
      </c>
      <c r="N864" t="s">
        <v>343</v>
      </c>
      <c r="O864">
        <f>VLOOKUP(E864,'Points and Classes'!A:B,2,FALSE)</f>
        <v>14</v>
      </c>
      <c r="P864" s="8">
        <f>_xlfn.IFNA(VLOOKUP(N864&amp;G864,'By Class Overall'!A:F,6,FALSE),0)</f>
        <v>94</v>
      </c>
      <c r="Q864" s="8">
        <f>_xlfn.IFNA(VLOOKUP(N864&amp;G864,'By Class Overall'!A:G,7,FALSE),0)</f>
        <v>3</v>
      </c>
    </row>
    <row r="865" spans="1:17" x14ac:dyDescent="0.25">
      <c r="A865">
        <v>4</v>
      </c>
      <c r="B865" t="s">
        <v>12</v>
      </c>
      <c r="C865" t="s">
        <v>343</v>
      </c>
      <c r="D865" t="s">
        <v>38</v>
      </c>
      <c r="E865" t="s">
        <v>38</v>
      </c>
      <c r="F865">
        <v>121</v>
      </c>
      <c r="G865" t="s">
        <v>59</v>
      </c>
      <c r="H865"/>
      <c r="I865"/>
      <c r="J865" t="s">
        <v>38</v>
      </c>
      <c r="K865"/>
      <c r="L865" t="s">
        <v>60</v>
      </c>
      <c r="M865" t="s">
        <v>57</v>
      </c>
      <c r="N865" t="s">
        <v>343</v>
      </c>
      <c r="O865">
        <f>VLOOKUP(E865,'Points and Classes'!A:B,2,FALSE)</f>
        <v>0</v>
      </c>
      <c r="P865" s="8">
        <f>_xlfn.IFNA(VLOOKUP(N865&amp;G865,'By Class Overall'!A:F,6,FALSE),0)</f>
        <v>80</v>
      </c>
      <c r="Q865" s="8">
        <f>_xlfn.IFNA(VLOOKUP(N865&amp;G865,'By Class Overall'!A:G,7,FALSE),0)</f>
        <v>4</v>
      </c>
    </row>
    <row r="866" spans="1:17" x14ac:dyDescent="0.25">
      <c r="A866">
        <v>4</v>
      </c>
      <c r="B866" t="s">
        <v>12</v>
      </c>
      <c r="C866" t="s">
        <v>343</v>
      </c>
      <c r="D866" t="s">
        <v>38</v>
      </c>
      <c r="E866" t="s">
        <v>38</v>
      </c>
      <c r="F866">
        <v>870</v>
      </c>
      <c r="G866" t="s">
        <v>40</v>
      </c>
      <c r="H866"/>
      <c r="I866"/>
      <c r="J866" t="s">
        <v>38</v>
      </c>
      <c r="K866"/>
      <c r="L866" t="s">
        <v>41</v>
      </c>
      <c r="M866" t="s">
        <v>42</v>
      </c>
      <c r="N866" t="s">
        <v>343</v>
      </c>
      <c r="O866">
        <f>VLOOKUP(E866,'Points and Classes'!A:B,2,FALSE)</f>
        <v>0</v>
      </c>
      <c r="P866" s="8">
        <f>_xlfn.IFNA(VLOOKUP(N866&amp;G866,'By Class Overall'!A:F,6,FALSE),0)</f>
        <v>0</v>
      </c>
      <c r="Q866" s="8">
        <f>_xlfn.IFNA(VLOOKUP(N866&amp;G866,'By Class Overall'!A:G,7,FALSE),0)</f>
        <v>0</v>
      </c>
    </row>
    <row r="867" spans="1:17" x14ac:dyDescent="0.25">
      <c r="A867">
        <v>4</v>
      </c>
      <c r="B867" t="s">
        <v>12</v>
      </c>
      <c r="C867" t="s">
        <v>343</v>
      </c>
      <c r="D867" t="s">
        <v>38</v>
      </c>
      <c r="E867" t="s">
        <v>38</v>
      </c>
      <c r="F867">
        <v>39</v>
      </c>
      <c r="G867" t="s">
        <v>53</v>
      </c>
      <c r="H867"/>
      <c r="I867"/>
      <c r="J867" t="s">
        <v>38</v>
      </c>
      <c r="K867"/>
      <c r="L867" t="s">
        <v>34</v>
      </c>
      <c r="M867" t="s">
        <v>55</v>
      </c>
      <c r="N867" t="s">
        <v>343</v>
      </c>
      <c r="O867">
        <f>VLOOKUP(E867,'Points and Classes'!A:B,2,FALSE)</f>
        <v>0</v>
      </c>
      <c r="P867" s="8">
        <f>_xlfn.IFNA(VLOOKUP(N867&amp;G867,'By Class Overall'!A:F,6,FALSE),0)</f>
        <v>0</v>
      </c>
      <c r="Q867" s="8">
        <f>_xlfn.IFNA(VLOOKUP(N867&amp;G867,'By Class Overall'!A:G,7,FALSE),0)</f>
        <v>0</v>
      </c>
    </row>
    <row r="868" spans="1:17" x14ac:dyDescent="0.25">
      <c r="A868">
        <v>4</v>
      </c>
      <c r="B868" t="s">
        <v>12</v>
      </c>
      <c r="C868" t="s">
        <v>343</v>
      </c>
      <c r="D868" t="s">
        <v>38</v>
      </c>
      <c r="E868" t="s">
        <v>38</v>
      </c>
      <c r="F868">
        <v>321</v>
      </c>
      <c r="G868" t="s">
        <v>145</v>
      </c>
      <c r="H868"/>
      <c r="I868"/>
      <c r="J868" t="s">
        <v>38</v>
      </c>
      <c r="K868"/>
      <c r="L868" t="s">
        <v>146</v>
      </c>
      <c r="M868" t="s">
        <v>147</v>
      </c>
      <c r="N868" t="s">
        <v>343</v>
      </c>
      <c r="O868">
        <f>VLOOKUP(E868,'Points and Classes'!A:B,2,FALSE)</f>
        <v>0</v>
      </c>
      <c r="P868" s="8">
        <f>_xlfn.IFNA(VLOOKUP(N868&amp;G868,'By Class Overall'!A:F,6,FALSE),0)</f>
        <v>0</v>
      </c>
      <c r="Q868" s="8">
        <f>_xlfn.IFNA(VLOOKUP(N868&amp;G868,'By Class Overall'!A:G,7,FALSE),0)</f>
        <v>0</v>
      </c>
    </row>
    <row r="869" spans="1:17" x14ac:dyDescent="0.25">
      <c r="A869">
        <v>4</v>
      </c>
      <c r="B869" t="s">
        <v>12</v>
      </c>
      <c r="C869" t="s">
        <v>343</v>
      </c>
      <c r="D869" t="s">
        <v>38</v>
      </c>
      <c r="E869" t="s">
        <v>38</v>
      </c>
      <c r="F869">
        <v>365</v>
      </c>
      <c r="G869" t="s">
        <v>58</v>
      </c>
      <c r="H869"/>
      <c r="I869"/>
      <c r="J869" t="s">
        <v>38</v>
      </c>
      <c r="K869"/>
      <c r="L869" t="s">
        <v>28</v>
      </c>
      <c r="M869" t="s">
        <v>70</v>
      </c>
      <c r="N869" t="s">
        <v>343</v>
      </c>
      <c r="O869">
        <f>VLOOKUP(E869,'Points and Classes'!A:B,2,FALSE)</f>
        <v>0</v>
      </c>
      <c r="P869" s="8">
        <f>_xlfn.IFNA(VLOOKUP(N869&amp;G869,'By Class Overall'!A:F,6,FALSE),0)</f>
        <v>16</v>
      </c>
      <c r="Q869" s="8">
        <f>_xlfn.IFNA(VLOOKUP(N869&amp;G869,'By Class Overall'!A:G,7,FALSE),0)</f>
        <v>15</v>
      </c>
    </row>
    <row r="870" spans="1:17" x14ac:dyDescent="0.25">
      <c r="A870">
        <v>4</v>
      </c>
      <c r="B870" t="s">
        <v>12</v>
      </c>
      <c r="C870" t="s">
        <v>343</v>
      </c>
      <c r="D870" t="s">
        <v>38</v>
      </c>
      <c r="E870" t="s">
        <v>38</v>
      </c>
      <c r="F870">
        <v>179</v>
      </c>
      <c r="G870" t="s">
        <v>715</v>
      </c>
      <c r="H870"/>
      <c r="I870"/>
      <c r="J870" t="s">
        <v>38</v>
      </c>
      <c r="K870"/>
      <c r="L870" t="s">
        <v>716</v>
      </c>
      <c r="M870" t="s">
        <v>717</v>
      </c>
      <c r="N870" t="s">
        <v>343</v>
      </c>
      <c r="O870">
        <f>VLOOKUP(E870,'Points and Classes'!A:B,2,FALSE)</f>
        <v>0</v>
      </c>
      <c r="P870" s="8">
        <f>_xlfn.IFNA(VLOOKUP(N870&amp;G870,'By Class Overall'!A:F,6,FALSE),0)</f>
        <v>0</v>
      </c>
      <c r="Q870" s="8">
        <f>_xlfn.IFNA(VLOOKUP(N870&amp;G870,'By Class Overall'!A:G,7,FALSE),0)</f>
        <v>0</v>
      </c>
    </row>
    <row r="871" spans="1:17" x14ac:dyDescent="0.25">
      <c r="A871">
        <v>4</v>
      </c>
      <c r="B871" t="s">
        <v>12</v>
      </c>
      <c r="C871" t="s">
        <v>102</v>
      </c>
      <c r="D871">
        <v>1</v>
      </c>
      <c r="E871">
        <v>1</v>
      </c>
      <c r="F871">
        <v>53</v>
      </c>
      <c r="G871" t="s">
        <v>65</v>
      </c>
      <c r="H871">
        <v>7</v>
      </c>
      <c r="I871" s="33">
        <v>7.6188310185185187E-3</v>
      </c>
      <c r="J871"/>
      <c r="K871"/>
      <c r="L871" t="s">
        <v>17</v>
      </c>
      <c r="M871" t="s">
        <v>66</v>
      </c>
      <c r="N871" t="s">
        <v>102</v>
      </c>
      <c r="O871">
        <f>VLOOKUP(E871,'Points and Classes'!A:B,2,FALSE)</f>
        <v>50</v>
      </c>
      <c r="P871" s="8">
        <f>_xlfn.IFNA(VLOOKUP(N871&amp;G871,'By Class Overall'!A:F,6,FALSE),0)</f>
        <v>122</v>
      </c>
      <c r="Q871" s="8">
        <f>_xlfn.IFNA(VLOOKUP(N871&amp;G871,'By Class Overall'!A:G,7,FALSE),0)</f>
        <v>2</v>
      </c>
    </row>
    <row r="872" spans="1:17" x14ac:dyDescent="0.25">
      <c r="A872">
        <v>4</v>
      </c>
      <c r="B872" t="s">
        <v>12</v>
      </c>
      <c r="C872" t="s">
        <v>102</v>
      </c>
      <c r="D872">
        <v>2</v>
      </c>
      <c r="E872">
        <v>2</v>
      </c>
      <c r="F872">
        <v>122</v>
      </c>
      <c r="G872" t="s">
        <v>56</v>
      </c>
      <c r="H872">
        <v>7</v>
      </c>
      <c r="I872" s="33">
        <v>7.6211574074074072E-3</v>
      </c>
      <c r="J872">
        <v>0.20100000000000001</v>
      </c>
      <c r="K872">
        <v>0.20100000000000001</v>
      </c>
      <c r="L872" t="s">
        <v>17</v>
      </c>
      <c r="M872" t="s">
        <v>510</v>
      </c>
      <c r="N872" t="s">
        <v>102</v>
      </c>
      <c r="O872">
        <f>VLOOKUP(E872,'Points and Classes'!A:B,2,FALSE)</f>
        <v>40</v>
      </c>
      <c r="P872" s="8">
        <f>_xlfn.IFNA(VLOOKUP(N872&amp;G872,'By Class Overall'!A:F,6,FALSE),0)</f>
        <v>130</v>
      </c>
      <c r="Q872" s="8">
        <f>_xlfn.IFNA(VLOOKUP(N872&amp;G872,'By Class Overall'!A:G,7,FALSE),0)</f>
        <v>1</v>
      </c>
    </row>
    <row r="873" spans="1:17" x14ac:dyDescent="0.25">
      <c r="A873">
        <v>4</v>
      </c>
      <c r="B873" t="s">
        <v>12</v>
      </c>
      <c r="C873" t="s">
        <v>102</v>
      </c>
      <c r="D873">
        <v>3</v>
      </c>
      <c r="E873">
        <v>3</v>
      </c>
      <c r="F873">
        <v>365</v>
      </c>
      <c r="G873" t="s">
        <v>58</v>
      </c>
      <c r="H873">
        <v>7</v>
      </c>
      <c r="I873" s="33">
        <v>7.910972222222222E-3</v>
      </c>
      <c r="J873">
        <v>25.241</v>
      </c>
      <c r="K873">
        <v>25.04</v>
      </c>
      <c r="L873" t="s">
        <v>28</v>
      </c>
      <c r="M873" t="s">
        <v>70</v>
      </c>
      <c r="N873" t="s">
        <v>102</v>
      </c>
      <c r="O873">
        <f>VLOOKUP(E873,'Points and Classes'!A:B,2,FALSE)</f>
        <v>32</v>
      </c>
      <c r="P873" s="8">
        <f>_xlfn.IFNA(VLOOKUP(N873&amp;G873,'By Class Overall'!A:F,6,FALSE),0)</f>
        <v>58</v>
      </c>
      <c r="Q873" s="8">
        <f>_xlfn.IFNA(VLOOKUP(N873&amp;G873,'By Class Overall'!A:G,7,FALSE),0)</f>
        <v>3</v>
      </c>
    </row>
    <row r="874" spans="1:17" x14ac:dyDescent="0.25">
      <c r="A874">
        <v>4</v>
      </c>
      <c r="B874" t="s">
        <v>12</v>
      </c>
      <c r="C874" t="s">
        <v>102</v>
      </c>
      <c r="D874">
        <v>4</v>
      </c>
      <c r="E874">
        <v>4</v>
      </c>
      <c r="F874">
        <v>951</v>
      </c>
      <c r="G874" t="s">
        <v>724</v>
      </c>
      <c r="H874">
        <v>7</v>
      </c>
      <c r="I874" s="33">
        <v>7.9122106481481474E-3</v>
      </c>
      <c r="J874">
        <v>25.347999999999999</v>
      </c>
      <c r="K874">
        <v>0.107</v>
      </c>
      <c r="L874" t="s">
        <v>17</v>
      </c>
      <c r="M874" t="s">
        <v>725</v>
      </c>
      <c r="N874" t="s">
        <v>102</v>
      </c>
      <c r="O874">
        <f>VLOOKUP(E874,'Points and Classes'!A:B,2,FALSE)</f>
        <v>26</v>
      </c>
      <c r="P874" s="8">
        <f>_xlfn.IFNA(VLOOKUP(N874&amp;G874,'By Class Overall'!A:F,6,FALSE),0)</f>
        <v>26</v>
      </c>
      <c r="Q874" s="8">
        <f>_xlfn.IFNA(VLOOKUP(N874&amp;G874,'By Class Overall'!A:G,7,FALSE),0)</f>
        <v>9</v>
      </c>
    </row>
    <row r="875" spans="1:17" x14ac:dyDescent="0.25">
      <c r="A875">
        <v>4</v>
      </c>
      <c r="B875" t="s">
        <v>12</v>
      </c>
      <c r="C875" t="s">
        <v>102</v>
      </c>
      <c r="D875">
        <v>5</v>
      </c>
      <c r="E875">
        <v>5</v>
      </c>
      <c r="F875">
        <v>58</v>
      </c>
      <c r="G875" t="s">
        <v>153</v>
      </c>
      <c r="H875">
        <v>7</v>
      </c>
      <c r="I875" s="33">
        <v>7.9392592592592588E-3</v>
      </c>
      <c r="J875">
        <v>27.684999999999999</v>
      </c>
      <c r="K875">
        <v>2.3370000000000002</v>
      </c>
      <c r="L875" t="s">
        <v>154</v>
      </c>
      <c r="M875" t="s">
        <v>67</v>
      </c>
      <c r="N875" t="s">
        <v>102</v>
      </c>
      <c r="O875">
        <f>VLOOKUP(E875,'Points and Classes'!A:B,2,FALSE)</f>
        <v>22</v>
      </c>
      <c r="P875" s="8">
        <f>_xlfn.IFNA(VLOOKUP(N875&amp;G875,'By Class Overall'!A:F,6,FALSE),0)</f>
        <v>58</v>
      </c>
      <c r="Q875" s="8">
        <f>_xlfn.IFNA(VLOOKUP(N875&amp;G875,'By Class Overall'!A:G,7,FALSE),0)</f>
        <v>3</v>
      </c>
    </row>
    <row r="876" spans="1:17" x14ac:dyDescent="0.25">
      <c r="A876">
        <v>4</v>
      </c>
      <c r="B876" t="s">
        <v>12</v>
      </c>
      <c r="C876" t="s">
        <v>102</v>
      </c>
      <c r="D876">
        <v>6</v>
      </c>
      <c r="E876">
        <v>6</v>
      </c>
      <c r="F876">
        <v>101</v>
      </c>
      <c r="G876" t="s">
        <v>68</v>
      </c>
      <c r="H876">
        <v>7</v>
      </c>
      <c r="I876" s="33">
        <v>7.9514699074074071E-3</v>
      </c>
      <c r="J876">
        <v>28.74</v>
      </c>
      <c r="K876">
        <v>1.0549999999999999</v>
      </c>
      <c r="L876" t="s">
        <v>28</v>
      </c>
      <c r="M876" t="s">
        <v>42</v>
      </c>
      <c r="N876" t="s">
        <v>102</v>
      </c>
      <c r="O876">
        <f>VLOOKUP(E876,'Points and Classes'!A:B,2,FALSE)</f>
        <v>20</v>
      </c>
      <c r="P876" s="8">
        <f>_xlfn.IFNA(VLOOKUP(N876&amp;G876,'By Class Overall'!A:F,6,FALSE),0)</f>
        <v>52</v>
      </c>
      <c r="Q876" s="8">
        <f>_xlfn.IFNA(VLOOKUP(N876&amp;G876,'By Class Overall'!A:G,7,FALSE),0)</f>
        <v>6</v>
      </c>
    </row>
    <row r="877" spans="1:17" x14ac:dyDescent="0.25">
      <c r="A877">
        <v>4</v>
      </c>
      <c r="B877" t="s">
        <v>12</v>
      </c>
      <c r="C877" t="s">
        <v>102</v>
      </c>
      <c r="D877">
        <v>7</v>
      </c>
      <c r="E877">
        <v>7</v>
      </c>
      <c r="F877">
        <v>179</v>
      </c>
      <c r="G877" t="s">
        <v>715</v>
      </c>
      <c r="H877">
        <v>7</v>
      </c>
      <c r="I877" s="33">
        <v>8.3213194444444437E-3</v>
      </c>
      <c r="J877" s="33">
        <v>7.0248842592592585E-4</v>
      </c>
      <c r="K877">
        <v>31.954999999999998</v>
      </c>
      <c r="L877" t="s">
        <v>716</v>
      </c>
      <c r="M877" t="s">
        <v>717</v>
      </c>
      <c r="N877" t="s">
        <v>102</v>
      </c>
      <c r="O877">
        <f>VLOOKUP(E877,'Points and Classes'!A:B,2,FALSE)</f>
        <v>18</v>
      </c>
      <c r="P877" s="8">
        <f>_xlfn.IFNA(VLOOKUP(N877&amp;G877,'By Class Overall'!A:F,6,FALSE),0)</f>
        <v>18</v>
      </c>
      <c r="Q877" s="8">
        <f>_xlfn.IFNA(VLOOKUP(N877&amp;G877,'By Class Overall'!A:G,7,FALSE),0)</f>
        <v>12</v>
      </c>
    </row>
    <row r="878" spans="1:17" x14ac:dyDescent="0.25">
      <c r="A878">
        <v>4</v>
      </c>
      <c r="B878" t="s">
        <v>12</v>
      </c>
      <c r="C878" t="s">
        <v>102</v>
      </c>
      <c r="D878" t="s">
        <v>38</v>
      </c>
      <c r="E878" t="s">
        <v>38</v>
      </c>
      <c r="F878">
        <v>177</v>
      </c>
      <c r="G878" t="s">
        <v>51</v>
      </c>
      <c r="H878"/>
      <c r="I878"/>
      <c r="J878" t="s">
        <v>38</v>
      </c>
      <c r="K878"/>
      <c r="L878" t="s">
        <v>28</v>
      </c>
      <c r="M878" t="s">
        <v>52</v>
      </c>
      <c r="N878" t="s">
        <v>102</v>
      </c>
      <c r="O878">
        <f>VLOOKUP(E878,'Points and Classes'!A:B,2,FALSE)</f>
        <v>0</v>
      </c>
      <c r="P878" s="8">
        <f>_xlfn.IFNA(VLOOKUP(N878&amp;G878,'By Class Overall'!A:F,6,FALSE),0)</f>
        <v>22</v>
      </c>
      <c r="Q878" s="8">
        <f>_xlfn.IFNA(VLOOKUP(N878&amp;G878,'By Class Overall'!A:G,7,FALSE),0)</f>
        <v>10</v>
      </c>
    </row>
    <row r="879" spans="1:17" x14ac:dyDescent="0.25">
      <c r="A879">
        <v>4</v>
      </c>
      <c r="B879" t="s">
        <v>12</v>
      </c>
      <c r="C879" t="s">
        <v>102</v>
      </c>
      <c r="D879" t="s">
        <v>38</v>
      </c>
      <c r="E879" t="s">
        <v>38</v>
      </c>
      <c r="F879">
        <v>22</v>
      </c>
      <c r="G879" t="s">
        <v>21</v>
      </c>
      <c r="H879"/>
      <c r="I879"/>
      <c r="J879" t="s">
        <v>38</v>
      </c>
      <c r="K879"/>
      <c r="L879" t="s">
        <v>15</v>
      </c>
      <c r="M879" t="s">
        <v>67</v>
      </c>
      <c r="N879" t="s">
        <v>102</v>
      </c>
      <c r="O879">
        <f>VLOOKUP(E879,'Points and Classes'!A:B,2,FALSE)</f>
        <v>0</v>
      </c>
      <c r="P879" s="8">
        <f>_xlfn.IFNA(VLOOKUP(N879&amp;G879,'By Class Overall'!A:F,6,FALSE),0)</f>
        <v>0</v>
      </c>
      <c r="Q879" s="8">
        <f>_xlfn.IFNA(VLOOKUP(N879&amp;G879,'By Class Overall'!A:G,7,FALSE),0)</f>
        <v>16</v>
      </c>
    </row>
    <row r="880" spans="1:17" x14ac:dyDescent="0.25">
      <c r="A880">
        <v>4</v>
      </c>
      <c r="B880" t="s">
        <v>12</v>
      </c>
      <c r="C880" t="s">
        <v>102</v>
      </c>
      <c r="D880" t="s">
        <v>38</v>
      </c>
      <c r="E880" t="s">
        <v>38</v>
      </c>
      <c r="F880">
        <v>39</v>
      </c>
      <c r="G880" t="s">
        <v>53</v>
      </c>
      <c r="H880"/>
      <c r="I880"/>
      <c r="J880" t="s">
        <v>38</v>
      </c>
      <c r="K880"/>
      <c r="L880" t="s">
        <v>34</v>
      </c>
      <c r="M880" t="s">
        <v>55</v>
      </c>
      <c r="N880" t="s">
        <v>102</v>
      </c>
      <c r="O880">
        <f>VLOOKUP(E880,'Points and Classes'!A:B,2,FALSE)</f>
        <v>0</v>
      </c>
      <c r="P880" s="8">
        <f>_xlfn.IFNA(VLOOKUP(N880&amp;G880,'By Class Overall'!A:F,6,FALSE),0)</f>
        <v>0</v>
      </c>
      <c r="Q880" s="8">
        <f>_xlfn.IFNA(VLOOKUP(N880&amp;G880,'By Class Overall'!A:G,7,FALSE),0)</f>
        <v>0</v>
      </c>
    </row>
    <row r="881" spans="1:17" x14ac:dyDescent="0.25">
      <c r="A881">
        <v>4</v>
      </c>
      <c r="B881" t="s">
        <v>12</v>
      </c>
      <c r="C881" t="s">
        <v>102</v>
      </c>
      <c r="D881" t="s">
        <v>38</v>
      </c>
      <c r="E881" t="s">
        <v>38</v>
      </c>
      <c r="F881">
        <v>121</v>
      </c>
      <c r="G881" t="s">
        <v>59</v>
      </c>
      <c r="H881"/>
      <c r="I881"/>
      <c r="J881" t="s">
        <v>38</v>
      </c>
      <c r="K881"/>
      <c r="L881" t="s">
        <v>60</v>
      </c>
      <c r="M881" t="s">
        <v>57</v>
      </c>
      <c r="N881" t="s">
        <v>102</v>
      </c>
      <c r="O881">
        <f>VLOOKUP(E881,'Points and Classes'!A:B,2,FALSE)</f>
        <v>0</v>
      </c>
      <c r="P881" s="8">
        <f>_xlfn.IFNA(VLOOKUP(N881&amp;G881,'By Class Overall'!A:F,6,FALSE),0)</f>
        <v>0</v>
      </c>
      <c r="Q881" s="8">
        <f>_xlfn.IFNA(VLOOKUP(N881&amp;G881,'By Class Overall'!A:G,7,FALSE),0)</f>
        <v>0</v>
      </c>
    </row>
    <row r="882" spans="1:17" x14ac:dyDescent="0.25">
      <c r="A882">
        <v>4</v>
      </c>
      <c r="B882" t="s">
        <v>12</v>
      </c>
      <c r="C882" t="s">
        <v>91</v>
      </c>
      <c r="D882">
        <v>1</v>
      </c>
      <c r="E882">
        <v>1</v>
      </c>
      <c r="F882">
        <v>107</v>
      </c>
      <c r="G882" t="s">
        <v>30</v>
      </c>
      <c r="H882">
        <v>7</v>
      </c>
      <c r="I882" s="33">
        <v>8.1233101851851848E-3</v>
      </c>
      <c r="J882"/>
      <c r="K882"/>
      <c r="L882" t="s">
        <v>31</v>
      </c>
      <c r="M882" t="s">
        <v>32</v>
      </c>
      <c r="N882" t="s">
        <v>91</v>
      </c>
      <c r="O882">
        <f>VLOOKUP(E882,'Points and Classes'!A:B,2,FALSE)</f>
        <v>50</v>
      </c>
      <c r="P882" s="8">
        <f>_xlfn.IFNA(VLOOKUP(N882&amp;G882,'By Class Overall'!A:F,6,FALSE),0)</f>
        <v>150</v>
      </c>
      <c r="Q882" s="8">
        <f>_xlfn.IFNA(VLOOKUP(N882&amp;G882,'By Class Overall'!A:G,7,FALSE),0)</f>
        <v>1</v>
      </c>
    </row>
    <row r="883" spans="1:17" x14ac:dyDescent="0.25">
      <c r="A883">
        <v>4</v>
      </c>
      <c r="B883" t="s">
        <v>12</v>
      </c>
      <c r="C883" t="s">
        <v>91</v>
      </c>
      <c r="D883">
        <v>2</v>
      </c>
      <c r="E883">
        <v>2</v>
      </c>
      <c r="F883">
        <v>56</v>
      </c>
      <c r="G883" t="s">
        <v>77</v>
      </c>
      <c r="H883">
        <v>7</v>
      </c>
      <c r="I883" s="33">
        <v>8.6478124999999993E-3</v>
      </c>
      <c r="J883">
        <v>45.317</v>
      </c>
      <c r="K883">
        <v>45.317</v>
      </c>
      <c r="L883" t="s">
        <v>78</v>
      </c>
      <c r="M883" t="s">
        <v>63</v>
      </c>
      <c r="N883" t="s">
        <v>91</v>
      </c>
      <c r="O883">
        <f>VLOOKUP(E883,'Points and Classes'!A:B,2,FALSE)</f>
        <v>40</v>
      </c>
      <c r="P883" s="8">
        <f>_xlfn.IFNA(VLOOKUP(N883&amp;G883,'By Class Overall'!A:F,6,FALSE),0)</f>
        <v>40</v>
      </c>
      <c r="Q883" s="8">
        <f>_xlfn.IFNA(VLOOKUP(N883&amp;G883,'By Class Overall'!A:G,7,FALSE),0)</f>
        <v>5</v>
      </c>
    </row>
    <row r="884" spans="1:17" x14ac:dyDescent="0.25">
      <c r="A884">
        <v>4</v>
      </c>
      <c r="B884" t="s">
        <v>12</v>
      </c>
      <c r="C884" t="s">
        <v>91</v>
      </c>
      <c r="D884">
        <v>7</v>
      </c>
      <c r="E884">
        <v>3</v>
      </c>
      <c r="F884">
        <v>317</v>
      </c>
      <c r="G884" t="s">
        <v>267</v>
      </c>
      <c r="H884">
        <v>6</v>
      </c>
      <c r="I884" s="33">
        <v>8.964363425925926E-3</v>
      </c>
      <c r="J884" t="s">
        <v>64</v>
      </c>
      <c r="K884" t="s">
        <v>64</v>
      </c>
      <c r="L884" t="s">
        <v>269</v>
      </c>
      <c r="M884" t="s">
        <v>270</v>
      </c>
      <c r="N884" t="s">
        <v>91</v>
      </c>
      <c r="O884">
        <f>VLOOKUP(E884,'Points and Classes'!A:B,2,FALSE)</f>
        <v>32</v>
      </c>
      <c r="P884" s="8">
        <f>_xlfn.IFNA(VLOOKUP(N884&amp;G884,'By Class Overall'!A:F,6,FALSE),0)</f>
        <v>78</v>
      </c>
      <c r="Q884" s="8">
        <f>_xlfn.IFNA(VLOOKUP(N884&amp;G884,'By Class Overall'!A:G,7,FALSE),0)</f>
        <v>2</v>
      </c>
    </row>
    <row r="885" spans="1:17" x14ac:dyDescent="0.25">
      <c r="A885">
        <v>4</v>
      </c>
      <c r="B885" t="s">
        <v>12</v>
      </c>
      <c r="C885" t="s">
        <v>91</v>
      </c>
      <c r="D885" t="s">
        <v>38</v>
      </c>
      <c r="E885" t="s">
        <v>38</v>
      </c>
      <c r="F885">
        <v>16</v>
      </c>
      <c r="G885" t="s">
        <v>721</v>
      </c>
      <c r="H885"/>
      <c r="I885"/>
      <c r="J885" t="s">
        <v>38</v>
      </c>
      <c r="K885"/>
      <c r="L885" t="s">
        <v>731</v>
      </c>
      <c r="M885" t="s">
        <v>728</v>
      </c>
      <c r="N885" t="s">
        <v>91</v>
      </c>
      <c r="O885">
        <f>VLOOKUP(E885,'Points and Classes'!A:B,2,FALSE)</f>
        <v>0</v>
      </c>
      <c r="P885" s="8">
        <f>_xlfn.IFNA(VLOOKUP(N885&amp;G885,'By Class Overall'!A:F,6,FALSE),0)</f>
        <v>0</v>
      </c>
      <c r="Q885" s="8">
        <f>_xlfn.IFNA(VLOOKUP(N885&amp;G885,'By Class Overall'!A:G,7,FALSE),0)</f>
        <v>0</v>
      </c>
    </row>
    <row r="886" spans="1:17" x14ac:dyDescent="0.25">
      <c r="A886">
        <v>4</v>
      </c>
      <c r="B886" t="s">
        <v>12</v>
      </c>
      <c r="C886" t="s">
        <v>91</v>
      </c>
      <c r="D886" t="s">
        <v>38</v>
      </c>
      <c r="E886" t="s">
        <v>38</v>
      </c>
      <c r="F886">
        <v>113</v>
      </c>
      <c r="G886" t="s">
        <v>149</v>
      </c>
      <c r="H886"/>
      <c r="I886"/>
      <c r="J886" t="s">
        <v>38</v>
      </c>
      <c r="K886"/>
      <c r="L886" t="s">
        <v>206</v>
      </c>
      <c r="M886" t="s">
        <v>436</v>
      </c>
      <c r="N886" t="s">
        <v>91</v>
      </c>
      <c r="O886">
        <f>VLOOKUP(E886,'Points and Classes'!A:B,2,FALSE)</f>
        <v>0</v>
      </c>
      <c r="P886" s="8">
        <f>_xlfn.IFNA(VLOOKUP(N886&amp;G886,'By Class Overall'!A:F,6,FALSE),0)</f>
        <v>0</v>
      </c>
      <c r="Q886" s="8">
        <f>_xlfn.IFNA(VLOOKUP(N886&amp;G886,'By Class Overall'!A:G,7,FALSE),0)</f>
        <v>0</v>
      </c>
    </row>
    <row r="887" spans="1:17" x14ac:dyDescent="0.25">
      <c r="A887">
        <v>4</v>
      </c>
      <c r="B887" t="s">
        <v>12</v>
      </c>
      <c r="C887" t="s">
        <v>92</v>
      </c>
      <c r="D887">
        <v>3</v>
      </c>
      <c r="E887">
        <v>1</v>
      </c>
      <c r="F887">
        <v>491</v>
      </c>
      <c r="G887" t="s">
        <v>711</v>
      </c>
      <c r="H887">
        <v>7</v>
      </c>
      <c r="I887" s="33">
        <v>8.8687731481481482E-3</v>
      </c>
      <c r="J887" s="33">
        <v>7.4546296296296296E-4</v>
      </c>
      <c r="K887">
        <v>19.091000000000001</v>
      </c>
      <c r="L887" t="s">
        <v>79</v>
      </c>
      <c r="M887" t="s">
        <v>712</v>
      </c>
      <c r="N887" t="s">
        <v>92</v>
      </c>
      <c r="O887">
        <f>VLOOKUP(E887,'Points and Classes'!A:B,2,FALSE)</f>
        <v>50</v>
      </c>
      <c r="P887" s="8">
        <f>_xlfn.IFNA(VLOOKUP(N887&amp;G887,'By Class Overall'!A:F,6,FALSE),0)</f>
        <v>50</v>
      </c>
      <c r="Q887" s="8">
        <f>_xlfn.IFNA(VLOOKUP(N887&amp;G887,'By Class Overall'!A:G,7,FALSE),0)</f>
        <v>5</v>
      </c>
    </row>
    <row r="888" spans="1:17" x14ac:dyDescent="0.25">
      <c r="A888">
        <v>4</v>
      </c>
      <c r="B888" t="s">
        <v>12</v>
      </c>
      <c r="C888" t="s">
        <v>92</v>
      </c>
      <c r="D888">
        <v>4</v>
      </c>
      <c r="E888">
        <v>2</v>
      </c>
      <c r="F888">
        <v>660</v>
      </c>
      <c r="G888" t="s">
        <v>35</v>
      </c>
      <c r="H888">
        <v>7</v>
      </c>
      <c r="I888" s="33">
        <v>9.0316898148148153E-3</v>
      </c>
      <c r="J888" s="33">
        <v>9.0837962962962964E-4</v>
      </c>
      <c r="K888">
        <v>14.076000000000001</v>
      </c>
      <c r="L888" t="s">
        <v>79</v>
      </c>
      <c r="M888" t="s">
        <v>36</v>
      </c>
      <c r="N888" t="s">
        <v>92</v>
      </c>
      <c r="O888">
        <f>VLOOKUP(E888,'Points and Classes'!A:B,2,FALSE)</f>
        <v>40</v>
      </c>
      <c r="P888" s="8">
        <f>_xlfn.IFNA(VLOOKUP(N888&amp;G888,'By Class Overall'!A:F,6,FALSE),0)</f>
        <v>104</v>
      </c>
      <c r="Q888" s="8">
        <f>_xlfn.IFNA(VLOOKUP(N888&amp;G888,'By Class Overall'!A:G,7,FALSE),0)</f>
        <v>1</v>
      </c>
    </row>
    <row r="889" spans="1:17" x14ac:dyDescent="0.25">
      <c r="A889">
        <v>4</v>
      </c>
      <c r="B889" t="s">
        <v>12</v>
      </c>
      <c r="C889" t="s">
        <v>92</v>
      </c>
      <c r="D889">
        <v>5</v>
      </c>
      <c r="E889">
        <v>3</v>
      </c>
      <c r="F889">
        <v>113</v>
      </c>
      <c r="G889" t="s">
        <v>149</v>
      </c>
      <c r="H889">
        <v>7</v>
      </c>
      <c r="I889" s="33">
        <v>9.056400462962964E-3</v>
      </c>
      <c r="J889" s="33">
        <v>9.330902777777778E-4</v>
      </c>
      <c r="K889">
        <v>2.1349999999999998</v>
      </c>
      <c r="L889" t="s">
        <v>206</v>
      </c>
      <c r="M889" t="s">
        <v>436</v>
      </c>
      <c r="N889" t="s">
        <v>92</v>
      </c>
      <c r="O889">
        <f>VLOOKUP(E889,'Points and Classes'!A:B,2,FALSE)</f>
        <v>32</v>
      </c>
      <c r="P889" s="8">
        <f>_xlfn.IFNA(VLOOKUP(N889&amp;G889,'By Class Overall'!A:F,6,FALSE),0)</f>
        <v>58</v>
      </c>
      <c r="Q889" s="8">
        <f>_xlfn.IFNA(VLOOKUP(N889&amp;G889,'By Class Overall'!A:G,7,FALSE),0)</f>
        <v>4</v>
      </c>
    </row>
    <row r="890" spans="1:17" x14ac:dyDescent="0.25">
      <c r="A890">
        <v>4</v>
      </c>
      <c r="B890" t="s">
        <v>12</v>
      </c>
      <c r="C890" t="s">
        <v>92</v>
      </c>
      <c r="D890">
        <v>6</v>
      </c>
      <c r="E890">
        <v>4</v>
      </c>
      <c r="F890">
        <v>142</v>
      </c>
      <c r="G890" t="s">
        <v>138</v>
      </c>
      <c r="H890">
        <v>7</v>
      </c>
      <c r="I890" s="33">
        <v>9.3473958333333326E-3</v>
      </c>
      <c r="J890" s="33">
        <v>1.2240856481481482E-3</v>
      </c>
      <c r="K890">
        <v>25.141999999999999</v>
      </c>
      <c r="L890" t="s">
        <v>229</v>
      </c>
      <c r="M890" t="s">
        <v>89</v>
      </c>
      <c r="N890" t="s">
        <v>92</v>
      </c>
      <c r="O890">
        <f>VLOOKUP(E890,'Points and Classes'!A:B,2,FALSE)</f>
        <v>26</v>
      </c>
      <c r="P890" s="8">
        <f>_xlfn.IFNA(VLOOKUP(N890&amp;G890,'By Class Overall'!A:F,6,FALSE),0)</f>
        <v>74</v>
      </c>
      <c r="Q890" s="8">
        <f>_xlfn.IFNA(VLOOKUP(N890&amp;G890,'By Class Overall'!A:G,7,FALSE),0)</f>
        <v>3</v>
      </c>
    </row>
    <row r="891" spans="1:17" x14ac:dyDescent="0.25">
      <c r="A891">
        <v>4</v>
      </c>
      <c r="B891" t="s">
        <v>12</v>
      </c>
      <c r="C891" t="s">
        <v>92</v>
      </c>
      <c r="D891" t="s">
        <v>151</v>
      </c>
      <c r="E891" t="s">
        <v>151</v>
      </c>
      <c r="F891">
        <v>32</v>
      </c>
      <c r="G891" t="s">
        <v>94</v>
      </c>
      <c r="H891">
        <v>1</v>
      </c>
      <c r="I891" s="33">
        <v>3.4195023148148149E-3</v>
      </c>
      <c r="J891" t="s">
        <v>151</v>
      </c>
      <c r="K891" t="s">
        <v>470</v>
      </c>
      <c r="L891" t="s">
        <v>95</v>
      </c>
      <c r="M891" t="s">
        <v>96</v>
      </c>
      <c r="N891" t="s">
        <v>92</v>
      </c>
      <c r="O891">
        <v>0</v>
      </c>
      <c r="P891" s="8">
        <f>_xlfn.IFNA(VLOOKUP(N891&amp;G891,'By Class Overall'!A:F,6,FALSE),0)</f>
        <v>90</v>
      </c>
      <c r="Q891" s="8">
        <f>_xlfn.IFNA(VLOOKUP(N891&amp;G891,'By Class Overall'!A:G,7,FALSE),0)</f>
        <v>2</v>
      </c>
    </row>
    <row r="892" spans="1:17" x14ac:dyDescent="0.25">
      <c r="A892">
        <v>4</v>
      </c>
      <c r="B892" t="s">
        <v>12</v>
      </c>
      <c r="C892" t="s">
        <v>92</v>
      </c>
      <c r="D892" t="s">
        <v>38</v>
      </c>
      <c r="E892" t="s">
        <v>38</v>
      </c>
      <c r="F892">
        <v>217</v>
      </c>
      <c r="G892" t="s">
        <v>72</v>
      </c>
      <c r="H892"/>
      <c r="I892"/>
      <c r="J892" t="s">
        <v>38</v>
      </c>
      <c r="K892"/>
      <c r="L892" t="s">
        <v>73</v>
      </c>
      <c r="M892" t="s">
        <v>42</v>
      </c>
      <c r="N892" t="s">
        <v>92</v>
      </c>
      <c r="O892">
        <f>VLOOKUP(E892,'Points and Classes'!A:B,2,FALSE)</f>
        <v>0</v>
      </c>
      <c r="P892" s="8">
        <f>_xlfn.IFNA(VLOOKUP(N892&amp;G892,'By Class Overall'!A:F,6,FALSE),0)</f>
        <v>20</v>
      </c>
      <c r="Q892" s="8">
        <f>_xlfn.IFNA(VLOOKUP(N892&amp;G892,'By Class Overall'!A:G,7,FALSE),0)</f>
        <v>8</v>
      </c>
    </row>
    <row r="893" spans="1:17" x14ac:dyDescent="0.25">
      <c r="A893">
        <v>4</v>
      </c>
      <c r="B893" t="s">
        <v>12</v>
      </c>
      <c r="C893" t="s">
        <v>115</v>
      </c>
      <c r="D893">
        <v>10</v>
      </c>
      <c r="E893">
        <v>5</v>
      </c>
      <c r="F893">
        <v>136</v>
      </c>
      <c r="G893" t="s">
        <v>18</v>
      </c>
      <c r="H893">
        <v>7</v>
      </c>
      <c r="I893" s="33">
        <v>8.2063657407407415E-3</v>
      </c>
      <c r="J893">
        <v>40.704000000000001</v>
      </c>
      <c r="K893">
        <v>1.6220000000000001</v>
      </c>
      <c r="L893" t="s">
        <v>148</v>
      </c>
      <c r="M893" t="s">
        <v>20</v>
      </c>
      <c r="N893" t="s">
        <v>115</v>
      </c>
      <c r="O893">
        <f>VLOOKUP(E893,'Points and Classes'!A:B,2,FALSE)</f>
        <v>22</v>
      </c>
      <c r="P893" s="8">
        <f>_xlfn.IFNA(VLOOKUP(N893&amp;G893,'By Class Overall'!A:F,6,FALSE),0)</f>
        <v>62</v>
      </c>
      <c r="Q893" s="8">
        <f>_xlfn.IFNA(VLOOKUP(N893&amp;G893,'By Class Overall'!A:G,7,FALSE),0)</f>
        <v>5</v>
      </c>
    </row>
    <row r="894" spans="1:17" x14ac:dyDescent="0.25">
      <c r="A894">
        <v>4</v>
      </c>
      <c r="B894" t="s">
        <v>12</v>
      </c>
      <c r="C894" t="s">
        <v>115</v>
      </c>
      <c r="D894">
        <v>11</v>
      </c>
      <c r="E894">
        <v>6</v>
      </c>
      <c r="F894">
        <v>951</v>
      </c>
      <c r="G894" t="s">
        <v>724</v>
      </c>
      <c r="H894">
        <v>7</v>
      </c>
      <c r="I894" s="33">
        <v>8.246296296296295E-3</v>
      </c>
      <c r="J894">
        <v>44.154000000000003</v>
      </c>
      <c r="K894">
        <v>2.7709999999999999</v>
      </c>
      <c r="L894" t="s">
        <v>17</v>
      </c>
      <c r="M894" t="s">
        <v>725</v>
      </c>
      <c r="N894" t="s">
        <v>115</v>
      </c>
      <c r="O894">
        <f>VLOOKUP(E894,'Points and Classes'!A:B,2,FALSE)</f>
        <v>20</v>
      </c>
      <c r="P894" s="8">
        <f>_xlfn.IFNA(VLOOKUP(N894&amp;G894,'By Class Overall'!A:F,6,FALSE),0)</f>
        <v>20</v>
      </c>
      <c r="Q894" s="8">
        <f>_xlfn.IFNA(VLOOKUP(N894&amp;G894,'By Class Overall'!A:G,7,FALSE),0)</f>
        <v>13</v>
      </c>
    </row>
    <row r="895" spans="1:17" x14ac:dyDescent="0.25">
      <c r="A895">
        <v>4</v>
      </c>
      <c r="B895" t="s">
        <v>12</v>
      </c>
      <c r="C895" t="s">
        <v>115</v>
      </c>
      <c r="D895">
        <v>13</v>
      </c>
      <c r="E895">
        <v>7</v>
      </c>
      <c r="F895">
        <v>117</v>
      </c>
      <c r="G895" t="s">
        <v>16</v>
      </c>
      <c r="H895">
        <v>7</v>
      </c>
      <c r="I895" s="33">
        <v>8.347233796296297E-3</v>
      </c>
      <c r="J895">
        <v>52.875</v>
      </c>
      <c r="K895">
        <v>8.0690000000000008</v>
      </c>
      <c r="L895" s="25" t="s">
        <v>34</v>
      </c>
      <c r="M895" t="s">
        <v>63</v>
      </c>
      <c r="N895" t="s">
        <v>115</v>
      </c>
      <c r="O895">
        <f>VLOOKUP(E895,'Points and Classes'!A:B,2,FALSE)</f>
        <v>18</v>
      </c>
      <c r="P895" s="8">
        <f>_xlfn.IFNA(VLOOKUP(N895&amp;G895,'By Class Overall'!A:F,6,FALSE),0)</f>
        <v>18</v>
      </c>
      <c r="Q895" s="8">
        <f>_xlfn.IFNA(VLOOKUP(N895&amp;G895,'By Class Overall'!A:G,7,FALSE),0)</f>
        <v>14</v>
      </c>
    </row>
    <row r="896" spans="1:17" x14ac:dyDescent="0.25">
      <c r="A896">
        <v>4</v>
      </c>
      <c r="B896" t="s">
        <v>12</v>
      </c>
      <c r="C896" t="s">
        <v>115</v>
      </c>
      <c r="D896">
        <v>15</v>
      </c>
      <c r="E896">
        <v>8</v>
      </c>
      <c r="F896">
        <v>550</v>
      </c>
      <c r="G896" t="s">
        <v>226</v>
      </c>
      <c r="H896">
        <v>7</v>
      </c>
      <c r="I896" s="33">
        <v>8.5143402777777769E-3</v>
      </c>
      <c r="J896" s="33">
        <v>7.7908564814814811E-4</v>
      </c>
      <c r="K896">
        <v>6.8879999999999999</v>
      </c>
      <c r="L896" t="s">
        <v>228</v>
      </c>
      <c r="M896" t="s">
        <v>81</v>
      </c>
      <c r="N896" t="s">
        <v>115</v>
      </c>
      <c r="O896">
        <f>VLOOKUP(E896,'Points and Classes'!A:B,2,FALSE)</f>
        <v>16</v>
      </c>
      <c r="P896" s="8">
        <f>_xlfn.IFNA(VLOOKUP(N896&amp;G896,'By Class Overall'!A:F,6,FALSE),0)</f>
        <v>36</v>
      </c>
      <c r="Q896" s="8">
        <f>_xlfn.IFNA(VLOOKUP(N896&amp;G896,'By Class Overall'!A:G,7,FALSE),0)</f>
        <v>9</v>
      </c>
    </row>
    <row r="897" spans="1:17" x14ac:dyDescent="0.25">
      <c r="A897">
        <v>4</v>
      </c>
      <c r="B897" t="s">
        <v>12</v>
      </c>
      <c r="C897" t="s">
        <v>115</v>
      </c>
      <c r="D897">
        <v>16</v>
      </c>
      <c r="E897">
        <v>9</v>
      </c>
      <c r="F897">
        <v>120</v>
      </c>
      <c r="G897" t="s">
        <v>718</v>
      </c>
      <c r="H897">
        <v>6</v>
      </c>
      <c r="I897" s="33">
        <v>7.6744791666666671E-3</v>
      </c>
      <c r="J897" t="s">
        <v>64</v>
      </c>
      <c r="K897" t="s">
        <v>64</v>
      </c>
      <c r="L897" t="s">
        <v>719</v>
      </c>
      <c r="M897" t="s">
        <v>720</v>
      </c>
      <c r="N897" t="s">
        <v>115</v>
      </c>
      <c r="O897">
        <f>VLOOKUP(E897,'Points and Classes'!A:B,2,FALSE)</f>
        <v>14</v>
      </c>
      <c r="P897" s="8">
        <f>_xlfn.IFNA(VLOOKUP(N897&amp;G897,'By Class Overall'!A:F,6,FALSE),0)</f>
        <v>14</v>
      </c>
      <c r="Q897" s="8">
        <f>_xlfn.IFNA(VLOOKUP(N897&amp;G897,'By Class Overall'!A:G,7,FALSE),0)</f>
        <v>16</v>
      </c>
    </row>
    <row r="898" spans="1:17" x14ac:dyDescent="0.25">
      <c r="A898">
        <v>4</v>
      </c>
      <c r="B898" t="s">
        <v>12</v>
      </c>
      <c r="C898" t="s">
        <v>343</v>
      </c>
      <c r="D898">
        <v>2</v>
      </c>
      <c r="E898">
        <v>2</v>
      </c>
      <c r="F898">
        <v>121</v>
      </c>
      <c r="G898" t="s">
        <v>59</v>
      </c>
      <c r="H898">
        <v>7</v>
      </c>
      <c r="I898" s="33">
        <v>7.7129976851851856E-3</v>
      </c>
      <c r="J898">
        <v>10.925000000000001</v>
      </c>
      <c r="K898">
        <v>10.925000000000001</v>
      </c>
      <c r="L898" t="s">
        <v>60</v>
      </c>
      <c r="M898" t="s">
        <v>57</v>
      </c>
      <c r="N898" t="s">
        <v>343</v>
      </c>
      <c r="O898">
        <f>VLOOKUP(E898,'Points and Classes'!A:B,2,FALSE)</f>
        <v>40</v>
      </c>
      <c r="P898" s="8">
        <f>_xlfn.IFNA(VLOOKUP(N898&amp;G898,'By Class Overall'!A:F,6,FALSE),0)</f>
        <v>80</v>
      </c>
      <c r="Q898" s="8">
        <f>_xlfn.IFNA(VLOOKUP(N898&amp;G898,'By Class Overall'!A:G,7,FALSE),0)</f>
        <v>4</v>
      </c>
    </row>
    <row r="899" spans="1:17" x14ac:dyDescent="0.25">
      <c r="A899">
        <v>4</v>
      </c>
      <c r="B899" t="s">
        <v>12</v>
      </c>
      <c r="C899" t="s">
        <v>115</v>
      </c>
      <c r="D899">
        <v>5</v>
      </c>
      <c r="E899">
        <v>1</v>
      </c>
      <c r="F899">
        <v>53</v>
      </c>
      <c r="G899" t="s">
        <v>65</v>
      </c>
      <c r="H899">
        <v>7</v>
      </c>
      <c r="I899" s="33">
        <v>7.9659606481481474E-3</v>
      </c>
      <c r="J899">
        <v>19.933</v>
      </c>
      <c r="K899">
        <v>4.0629999999999997</v>
      </c>
      <c r="L899" t="s">
        <v>17</v>
      </c>
      <c r="M899" t="s">
        <v>66</v>
      </c>
      <c r="N899" t="s">
        <v>115</v>
      </c>
      <c r="O899">
        <f>VLOOKUP(E899,'Points and Classes'!A:B,2,FALSE)</f>
        <v>50</v>
      </c>
      <c r="P899" s="8">
        <f>_xlfn.IFNA(VLOOKUP(N899&amp;G899,'By Class Overall'!A:F,6,FALSE),0)</f>
        <v>98</v>
      </c>
      <c r="Q899" s="8">
        <f>_xlfn.IFNA(VLOOKUP(N899&amp;G899,'By Class Overall'!A:G,7,FALSE),0)</f>
        <v>1</v>
      </c>
    </row>
    <row r="900" spans="1:17" x14ac:dyDescent="0.25">
      <c r="A900">
        <v>4</v>
      </c>
      <c r="B900" t="s">
        <v>12</v>
      </c>
      <c r="C900" t="s">
        <v>115</v>
      </c>
      <c r="D900">
        <v>6</v>
      </c>
      <c r="E900">
        <v>2</v>
      </c>
      <c r="F900">
        <v>39</v>
      </c>
      <c r="G900" t="s">
        <v>53</v>
      </c>
      <c r="H900">
        <v>7</v>
      </c>
      <c r="I900" s="33">
        <v>8.0539236111111107E-3</v>
      </c>
      <c r="J900">
        <v>27.533000000000001</v>
      </c>
      <c r="K900">
        <v>7.6</v>
      </c>
      <c r="L900" t="s">
        <v>34</v>
      </c>
      <c r="M900" t="s">
        <v>55</v>
      </c>
      <c r="N900" t="s">
        <v>115</v>
      </c>
      <c r="O900">
        <f>VLOOKUP(E900,'Points and Classes'!A:B,2,FALSE)</f>
        <v>40</v>
      </c>
      <c r="P900" s="8">
        <f>_xlfn.IFNA(VLOOKUP(N900&amp;G900,'By Class Overall'!A:F,6,FALSE),0)</f>
        <v>40</v>
      </c>
      <c r="Q900" s="8">
        <f>_xlfn.IFNA(VLOOKUP(N900&amp;G900,'By Class Overall'!A:G,7,FALSE),0)</f>
        <v>8</v>
      </c>
    </row>
    <row r="901" spans="1:17" x14ac:dyDescent="0.25">
      <c r="A901">
        <v>4</v>
      </c>
      <c r="B901" t="s">
        <v>12</v>
      </c>
      <c r="C901" t="s">
        <v>115</v>
      </c>
      <c r="D901">
        <v>7</v>
      </c>
      <c r="E901">
        <v>3</v>
      </c>
      <c r="F901">
        <v>365</v>
      </c>
      <c r="G901" t="s">
        <v>58</v>
      </c>
      <c r="H901">
        <v>7</v>
      </c>
      <c r="I901" s="33">
        <v>8.0830787037037052E-3</v>
      </c>
      <c r="J901">
        <v>30.052</v>
      </c>
      <c r="K901">
        <v>2.5190000000000001</v>
      </c>
      <c r="L901" t="s">
        <v>28</v>
      </c>
      <c r="M901" t="s">
        <v>70</v>
      </c>
      <c r="N901" t="s">
        <v>115</v>
      </c>
      <c r="O901">
        <f>VLOOKUP(E901,'Points and Classes'!A:B,2,FALSE)</f>
        <v>32</v>
      </c>
      <c r="P901" s="8">
        <f>_xlfn.IFNA(VLOOKUP(N901&amp;G901,'By Class Overall'!A:F,6,FALSE),0)</f>
        <v>72</v>
      </c>
      <c r="Q901" s="8">
        <f>_xlfn.IFNA(VLOOKUP(N901&amp;G901,'By Class Overall'!A:G,7,FALSE),0)</f>
        <v>4</v>
      </c>
    </row>
    <row r="902" spans="1:17" x14ac:dyDescent="0.25">
      <c r="A902">
        <v>4</v>
      </c>
      <c r="B902" t="s">
        <v>12</v>
      </c>
      <c r="C902" t="s">
        <v>115</v>
      </c>
      <c r="D902">
        <v>9</v>
      </c>
      <c r="E902">
        <v>4</v>
      </c>
      <c r="F902">
        <v>58</v>
      </c>
      <c r="G902" t="s">
        <v>153</v>
      </c>
      <c r="H902">
        <v>7</v>
      </c>
      <c r="I902" s="33">
        <v>8.2142245370370372E-3</v>
      </c>
      <c r="J902">
        <v>41.383000000000003</v>
      </c>
      <c r="K902">
        <v>0.67900000000000005</v>
      </c>
      <c r="L902" t="s">
        <v>154</v>
      </c>
      <c r="M902" t="s">
        <v>67</v>
      </c>
      <c r="N902" t="s">
        <v>115</v>
      </c>
      <c r="O902">
        <f>VLOOKUP(E902,'Points and Classes'!A:B,2,FALSE)</f>
        <v>26</v>
      </c>
      <c r="P902" s="8">
        <f>_xlfn.IFNA(VLOOKUP(N902&amp;G902,'By Class Overall'!A:F,6,FALSE),0)</f>
        <v>78</v>
      </c>
      <c r="Q902" s="8">
        <f>_xlfn.IFNA(VLOOKUP(N902&amp;G902,'By Class Overall'!A:G,7,FALSE),0)</f>
        <v>2</v>
      </c>
    </row>
    <row r="903" spans="1:17" x14ac:dyDescent="0.25">
      <c r="A903">
        <v>4</v>
      </c>
      <c r="B903" t="s">
        <v>12</v>
      </c>
      <c r="C903" t="s">
        <v>115</v>
      </c>
      <c r="D903" t="s">
        <v>151</v>
      </c>
      <c r="E903">
        <v>10</v>
      </c>
      <c r="F903">
        <v>240</v>
      </c>
      <c r="G903" t="s">
        <v>413</v>
      </c>
      <c r="H903">
        <v>4</v>
      </c>
      <c r="I903" s="33">
        <v>5.7563657407407398E-3</v>
      </c>
      <c r="J903" t="s">
        <v>151</v>
      </c>
      <c r="K903" t="s">
        <v>61</v>
      </c>
      <c r="L903" t="s">
        <v>28</v>
      </c>
      <c r="M903" t="s">
        <v>414</v>
      </c>
      <c r="N903" t="s">
        <v>115</v>
      </c>
      <c r="O903">
        <f>VLOOKUP(E903,'Points and Classes'!A:B,2,FALSE)</f>
        <v>12</v>
      </c>
      <c r="P903" s="8">
        <f>_xlfn.IFNA(VLOOKUP(N903&amp;G903,'By Class Overall'!A:F,6,FALSE),0)</f>
        <v>12</v>
      </c>
      <c r="Q903" s="8">
        <f>_xlfn.IFNA(VLOOKUP(N903&amp;G903,'By Class Overall'!A:G,7,FALSE),0)</f>
        <v>19</v>
      </c>
    </row>
    <row r="904" spans="1:17" x14ac:dyDescent="0.25">
      <c r="A904">
        <v>4</v>
      </c>
      <c r="B904" t="s">
        <v>12</v>
      </c>
      <c r="C904" t="s">
        <v>115</v>
      </c>
      <c r="D904" t="s">
        <v>38</v>
      </c>
      <c r="E904" t="s">
        <v>38</v>
      </c>
      <c r="F904">
        <v>130</v>
      </c>
      <c r="G904" t="s">
        <v>393</v>
      </c>
      <c r="H904"/>
      <c r="I904"/>
      <c r="J904" t="s">
        <v>38</v>
      </c>
      <c r="K904"/>
      <c r="L904" t="s">
        <v>395</v>
      </c>
      <c r="M904" t="s">
        <v>33</v>
      </c>
      <c r="N904" t="s">
        <v>115</v>
      </c>
      <c r="O904">
        <f>VLOOKUP(E904,'Points and Classes'!A:B,2,FALSE)</f>
        <v>0</v>
      </c>
      <c r="P904" s="8">
        <f>_xlfn.IFNA(VLOOKUP(N904&amp;G904,'By Class Overall'!A:F,6,FALSE),0)</f>
        <v>0</v>
      </c>
      <c r="Q904" s="8">
        <f>_xlfn.IFNA(VLOOKUP(N904&amp;G904,'By Class Overall'!A:G,7,FALSE),0)</f>
        <v>0</v>
      </c>
    </row>
    <row r="905" spans="1:17" x14ac:dyDescent="0.25">
      <c r="A905">
        <v>4</v>
      </c>
      <c r="B905" t="s">
        <v>12</v>
      </c>
      <c r="C905" t="s">
        <v>115</v>
      </c>
      <c r="D905" t="s">
        <v>38</v>
      </c>
      <c r="E905" t="s">
        <v>38</v>
      </c>
      <c r="F905">
        <v>121</v>
      </c>
      <c r="G905" t="s">
        <v>59</v>
      </c>
      <c r="H905"/>
      <c r="I905"/>
      <c r="J905" t="s">
        <v>38</v>
      </c>
      <c r="K905"/>
      <c r="L905" t="s">
        <v>732</v>
      </c>
      <c r="M905" t="s">
        <v>57</v>
      </c>
      <c r="N905" t="s">
        <v>115</v>
      </c>
      <c r="O905">
        <f>VLOOKUP(E905,'Points and Classes'!A:B,2,FALSE)</f>
        <v>0</v>
      </c>
      <c r="P905" s="8">
        <f>_xlfn.IFNA(VLOOKUP(N905&amp;G905,'By Class Overall'!A:F,6,FALSE),0)</f>
        <v>0</v>
      </c>
      <c r="Q905" s="8">
        <f>_xlfn.IFNA(VLOOKUP(N905&amp;G905,'By Class Overall'!A:G,7,FALSE),0)</f>
        <v>0</v>
      </c>
    </row>
    <row r="906" spans="1:17" x14ac:dyDescent="0.25">
      <c r="A906">
        <v>4</v>
      </c>
      <c r="B906" t="s">
        <v>12</v>
      </c>
      <c r="C906" t="s">
        <v>115</v>
      </c>
      <c r="D906" t="s">
        <v>38</v>
      </c>
      <c r="E906" t="s">
        <v>38</v>
      </c>
      <c r="F906">
        <v>101</v>
      </c>
      <c r="G906" t="s">
        <v>68</v>
      </c>
      <c r="H906"/>
      <c r="I906"/>
      <c r="J906" t="s">
        <v>38</v>
      </c>
      <c r="K906"/>
      <c r="L906" t="s">
        <v>28</v>
      </c>
      <c r="M906" t="s">
        <v>42</v>
      </c>
      <c r="N906" t="s">
        <v>115</v>
      </c>
      <c r="O906">
        <f>VLOOKUP(E906,'Points and Classes'!A:B,2,FALSE)</f>
        <v>0</v>
      </c>
      <c r="P906" s="8">
        <f>_xlfn.IFNA(VLOOKUP(N906&amp;G906,'By Class Overall'!A:F,6,FALSE),0)</f>
        <v>16</v>
      </c>
      <c r="Q906" s="8">
        <f>_xlfn.IFNA(VLOOKUP(N906&amp;G906,'By Class Overall'!A:G,7,FALSE),0)</f>
        <v>15</v>
      </c>
    </row>
    <row r="907" spans="1:17" x14ac:dyDescent="0.25">
      <c r="A907">
        <v>4</v>
      </c>
      <c r="B907" t="s">
        <v>12</v>
      </c>
      <c r="C907" t="s">
        <v>115</v>
      </c>
      <c r="D907" t="s">
        <v>38</v>
      </c>
      <c r="E907" t="s">
        <v>38</v>
      </c>
      <c r="F907">
        <v>107</v>
      </c>
      <c r="G907" t="s">
        <v>30</v>
      </c>
      <c r="H907"/>
      <c r="I907"/>
      <c r="J907" t="s">
        <v>38</v>
      </c>
      <c r="K907"/>
      <c r="L907" t="s">
        <v>31</v>
      </c>
      <c r="M907" t="s">
        <v>32</v>
      </c>
      <c r="N907" t="s">
        <v>115</v>
      </c>
      <c r="O907">
        <f>VLOOKUP(E907,'Points and Classes'!A:B,2,FALSE)</f>
        <v>0</v>
      </c>
      <c r="P907" s="8">
        <f>_xlfn.IFNA(VLOOKUP(N907&amp;G907,'By Class Overall'!A:F,6,FALSE),0)</f>
        <v>22</v>
      </c>
      <c r="Q907" s="8">
        <f>_xlfn.IFNA(VLOOKUP(N907&amp;G907,'By Class Overall'!A:G,7,FALSE),0)</f>
        <v>12</v>
      </c>
    </row>
    <row r="908" spans="1:17" x14ac:dyDescent="0.25">
      <c r="A908">
        <v>4</v>
      </c>
      <c r="B908" t="s">
        <v>12</v>
      </c>
      <c r="C908" t="s">
        <v>115</v>
      </c>
      <c r="D908" t="s">
        <v>38</v>
      </c>
      <c r="E908" t="s">
        <v>38</v>
      </c>
      <c r="F908">
        <v>122</v>
      </c>
      <c r="G908" t="s">
        <v>56</v>
      </c>
      <c r="H908"/>
      <c r="I908"/>
      <c r="J908" t="s">
        <v>38</v>
      </c>
      <c r="K908"/>
      <c r="L908" t="s">
        <v>17</v>
      </c>
      <c r="M908" t="s">
        <v>510</v>
      </c>
      <c r="N908" t="s">
        <v>115</v>
      </c>
      <c r="O908">
        <f>VLOOKUP(E908,'Points and Classes'!A:B,2,FALSE)</f>
        <v>0</v>
      </c>
      <c r="P908" s="8">
        <f>_xlfn.IFNA(VLOOKUP(N908&amp;G908,'By Class Overall'!A:F,6,FALSE),0)</f>
        <v>52</v>
      </c>
      <c r="Q908" s="8">
        <f>_xlfn.IFNA(VLOOKUP(N908&amp;G908,'By Class Overall'!A:G,7,FALSE),0)</f>
        <v>6</v>
      </c>
    </row>
    <row r="909" spans="1:17" x14ac:dyDescent="0.25">
      <c r="A909">
        <v>4</v>
      </c>
      <c r="B909" t="s">
        <v>12</v>
      </c>
      <c r="C909" t="s">
        <v>115</v>
      </c>
      <c r="D909" t="s">
        <v>38</v>
      </c>
      <c r="E909" t="s">
        <v>38</v>
      </c>
      <c r="F909">
        <v>104</v>
      </c>
      <c r="G909" t="s">
        <v>180</v>
      </c>
      <c r="H909"/>
      <c r="I909"/>
      <c r="J909" t="s">
        <v>38</v>
      </c>
      <c r="K909"/>
      <c r="L909" t="s">
        <v>181</v>
      </c>
      <c r="M909" t="s">
        <v>182</v>
      </c>
      <c r="N909" t="s">
        <v>115</v>
      </c>
      <c r="O909">
        <f>VLOOKUP(E909,'Points and Classes'!A:B,2,FALSE)</f>
        <v>0</v>
      </c>
      <c r="P909" s="8">
        <f>_xlfn.IFNA(VLOOKUP(N909&amp;G909,'By Class Overall'!A:F,6,FALSE),0)</f>
        <v>36</v>
      </c>
      <c r="Q909" s="8">
        <f>_xlfn.IFNA(VLOOKUP(N909&amp;G909,'By Class Overall'!A:G,7,FALSE),0)</f>
        <v>9</v>
      </c>
    </row>
    <row r="910" spans="1:17" x14ac:dyDescent="0.25">
      <c r="A910">
        <v>4</v>
      </c>
      <c r="B910" t="s">
        <v>12</v>
      </c>
      <c r="C910" t="s">
        <v>387</v>
      </c>
      <c r="D910">
        <v>1</v>
      </c>
      <c r="E910">
        <v>1</v>
      </c>
      <c r="F910">
        <v>11</v>
      </c>
      <c r="G910" t="s">
        <v>733</v>
      </c>
      <c r="H910">
        <v>6</v>
      </c>
      <c r="I910" s="33">
        <v>7.2882291666666659E-3</v>
      </c>
      <c r="J910"/>
      <c r="K910"/>
      <c r="L910" s="25" t="s">
        <v>389</v>
      </c>
      <c r="M910" t="s">
        <v>70</v>
      </c>
      <c r="N910" t="s">
        <v>387</v>
      </c>
      <c r="O910">
        <f>VLOOKUP(E910,'Points and Classes'!A:B,2,FALSE)</f>
        <v>50</v>
      </c>
      <c r="P910" s="8">
        <f>_xlfn.IFNA(VLOOKUP(N910&amp;G910,'By Class Overall'!A:F,6,FALSE),0)</f>
        <v>50</v>
      </c>
      <c r="Q910" s="8">
        <f>_xlfn.IFNA(VLOOKUP(N910&amp;G910,'By Class Overall'!A:G,7,FALSE),0)</f>
        <v>3</v>
      </c>
    </row>
    <row r="911" spans="1:17" x14ac:dyDescent="0.25">
      <c r="A911">
        <v>4</v>
      </c>
      <c r="B911" t="s">
        <v>12</v>
      </c>
      <c r="C911" t="s">
        <v>387</v>
      </c>
      <c r="D911">
        <v>2</v>
      </c>
      <c r="E911">
        <v>2</v>
      </c>
      <c r="F911">
        <v>116</v>
      </c>
      <c r="G911" t="s">
        <v>734</v>
      </c>
      <c r="H911">
        <v>6</v>
      </c>
      <c r="I911" s="33">
        <v>7.3352662037037041E-3</v>
      </c>
      <c r="J911">
        <v>4.0640000000000001</v>
      </c>
      <c r="K911">
        <v>4.0640000000000001</v>
      </c>
      <c r="L911" t="s">
        <v>735</v>
      </c>
      <c r="M911" t="s">
        <v>263</v>
      </c>
      <c r="N911" t="s">
        <v>387</v>
      </c>
      <c r="O911">
        <f>VLOOKUP(E911,'Points and Classes'!A:B,2,FALSE)</f>
        <v>40</v>
      </c>
      <c r="P911" s="8">
        <f>_xlfn.IFNA(VLOOKUP(N911&amp;G911,'By Class Overall'!A:F,6,FALSE),0)</f>
        <v>40</v>
      </c>
      <c r="Q911" s="8">
        <f>_xlfn.IFNA(VLOOKUP(N911&amp;G911,'By Class Overall'!A:G,7,FALSE),0)</f>
        <v>4</v>
      </c>
    </row>
    <row r="912" spans="1:17" x14ac:dyDescent="0.25">
      <c r="A912">
        <v>4</v>
      </c>
      <c r="B912" t="s">
        <v>12</v>
      </c>
      <c r="C912" t="s">
        <v>387</v>
      </c>
      <c r="D912">
        <v>3</v>
      </c>
      <c r="E912">
        <v>3</v>
      </c>
      <c r="F912">
        <v>120</v>
      </c>
      <c r="G912" t="s">
        <v>718</v>
      </c>
      <c r="H912">
        <v>6</v>
      </c>
      <c r="I912" s="33">
        <v>7.4971527777777771E-3</v>
      </c>
      <c r="J912">
        <v>18.050999999999998</v>
      </c>
      <c r="K912">
        <v>13.987</v>
      </c>
      <c r="L912" t="s">
        <v>736</v>
      </c>
      <c r="M912" t="s">
        <v>720</v>
      </c>
      <c r="N912" t="s">
        <v>387</v>
      </c>
      <c r="O912">
        <f>VLOOKUP(E912,'Points and Classes'!A:B,2,FALSE)</f>
        <v>32</v>
      </c>
      <c r="P912" s="8">
        <f>_xlfn.IFNA(VLOOKUP(N912&amp;G912,'By Class Overall'!A:F,6,FALSE),0)</f>
        <v>32</v>
      </c>
      <c r="Q912" s="8">
        <f>_xlfn.IFNA(VLOOKUP(N912&amp;G912,'By Class Overall'!A:G,7,FALSE),0)</f>
        <v>5</v>
      </c>
    </row>
    <row r="913" spans="1:17" x14ac:dyDescent="0.25">
      <c r="A913">
        <v>4</v>
      </c>
      <c r="B913" t="s">
        <v>12</v>
      </c>
      <c r="C913" t="s">
        <v>387</v>
      </c>
      <c r="D913">
        <v>4</v>
      </c>
      <c r="E913">
        <v>4</v>
      </c>
      <c r="F913">
        <v>22</v>
      </c>
      <c r="G913" t="s">
        <v>21</v>
      </c>
      <c r="H913">
        <v>6</v>
      </c>
      <c r="I913" s="33">
        <v>7.5057407407407408E-3</v>
      </c>
      <c r="J913">
        <v>18.792999999999999</v>
      </c>
      <c r="K913">
        <v>0.74199999999999999</v>
      </c>
      <c r="L913" t="s">
        <v>389</v>
      </c>
      <c r="M913" t="s">
        <v>67</v>
      </c>
      <c r="N913" t="s">
        <v>387</v>
      </c>
      <c r="O913">
        <f>VLOOKUP(E913,'Points and Classes'!A:B,2,FALSE)</f>
        <v>26</v>
      </c>
      <c r="P913" s="8">
        <f>_xlfn.IFNA(VLOOKUP(N913&amp;G913,'By Class Overall'!A:F,6,FALSE),0)</f>
        <v>126</v>
      </c>
      <c r="Q913" s="8">
        <f>_xlfn.IFNA(VLOOKUP(N913&amp;G913,'By Class Overall'!A:G,7,FALSE),0)</f>
        <v>1</v>
      </c>
    </row>
    <row r="914" spans="1:17" x14ac:dyDescent="0.25">
      <c r="A914">
        <v>4</v>
      </c>
      <c r="B914" t="s">
        <v>12</v>
      </c>
      <c r="C914" t="s">
        <v>387</v>
      </c>
      <c r="D914">
        <v>6</v>
      </c>
      <c r="E914">
        <v>5</v>
      </c>
      <c r="F914">
        <v>171</v>
      </c>
      <c r="G914" t="s">
        <v>668</v>
      </c>
      <c r="H914">
        <v>5</v>
      </c>
      <c r="I914" s="33">
        <v>7.3276041666666672E-3</v>
      </c>
      <c r="J914" t="s">
        <v>64</v>
      </c>
      <c r="K914" t="s">
        <v>64</v>
      </c>
      <c r="L914" t="s">
        <v>670</v>
      </c>
      <c r="M914" t="s">
        <v>67</v>
      </c>
      <c r="N914" t="s">
        <v>387</v>
      </c>
      <c r="O914">
        <f>VLOOKUP(E914,'Points and Classes'!A:B,2,FALSE)</f>
        <v>22</v>
      </c>
      <c r="P914" s="8">
        <f>_xlfn.IFNA(VLOOKUP(N914&amp;G914,'By Class Overall'!A:F,6,FALSE),0)</f>
        <v>62</v>
      </c>
      <c r="Q914" s="8">
        <f>_xlfn.IFNA(VLOOKUP(N914&amp;G914,'By Class Overall'!A:G,7,FALSE),0)</f>
        <v>2</v>
      </c>
    </row>
    <row r="915" spans="1:17" x14ac:dyDescent="0.25">
      <c r="A915">
        <v>4</v>
      </c>
      <c r="B915" t="s">
        <v>12</v>
      </c>
      <c r="C915" t="s">
        <v>387</v>
      </c>
      <c r="D915" t="s">
        <v>38</v>
      </c>
      <c r="E915" t="s">
        <v>38</v>
      </c>
      <c r="F915">
        <v>711</v>
      </c>
      <c r="G915" t="s">
        <v>84</v>
      </c>
      <c r="H915"/>
      <c r="I915"/>
      <c r="J915" t="s">
        <v>38</v>
      </c>
      <c r="K915"/>
      <c r="L915" t="s">
        <v>15</v>
      </c>
      <c r="M915" t="s">
        <v>85</v>
      </c>
      <c r="N915" t="s">
        <v>387</v>
      </c>
      <c r="O915">
        <f>VLOOKUP(E915,'Points and Classes'!A:B,2,FALSE)</f>
        <v>0</v>
      </c>
      <c r="P915" s="8">
        <f>_xlfn.IFNA(VLOOKUP(N915&amp;G915,'By Class Overall'!A:F,6,FALSE),0)</f>
        <v>0</v>
      </c>
      <c r="Q915" s="8">
        <f>_xlfn.IFNA(VLOOKUP(N915&amp;G915,'By Class Overall'!A:G,7,FALSE),0)</f>
        <v>0</v>
      </c>
    </row>
    <row r="916" spans="1:17" x14ac:dyDescent="0.25">
      <c r="A916">
        <v>4</v>
      </c>
      <c r="B916" t="s">
        <v>12</v>
      </c>
      <c r="C916" t="s">
        <v>131</v>
      </c>
      <c r="D916">
        <v>11</v>
      </c>
      <c r="E916">
        <v>8</v>
      </c>
      <c r="F916">
        <v>177</v>
      </c>
      <c r="G916" t="s">
        <v>51</v>
      </c>
      <c r="H916">
        <v>14</v>
      </c>
      <c r="I916" s="33">
        <v>1.5702627314814817E-2</v>
      </c>
      <c r="J916">
        <v>49.295999999999999</v>
      </c>
      <c r="K916">
        <v>3.4000000000000002E-2</v>
      </c>
      <c r="L916" t="s">
        <v>28</v>
      </c>
      <c r="M916" t="s">
        <v>52</v>
      </c>
      <c r="N916" t="s">
        <v>131</v>
      </c>
      <c r="O916" s="8">
        <f>VLOOKUP(D916,'Points and Classes'!A:B,2,FALSE)</f>
        <v>10</v>
      </c>
      <c r="P916" s="8">
        <f>_xlfn.IFNA(VLOOKUP(N916&amp;G916,'By Class Overall'!A:F,6,FALSE),0)</f>
        <v>17</v>
      </c>
      <c r="Q916" s="8">
        <f>_xlfn.IFNA(VLOOKUP(N916&amp;G916,'By Class Overall'!A:G,7,FALSE),0)</f>
        <v>17</v>
      </c>
    </row>
    <row r="917" spans="1:17" x14ac:dyDescent="0.25">
      <c r="A917">
        <v>4</v>
      </c>
      <c r="B917" t="s">
        <v>12</v>
      </c>
      <c r="C917" t="s">
        <v>131</v>
      </c>
      <c r="D917">
        <v>12</v>
      </c>
      <c r="E917">
        <v>9</v>
      </c>
      <c r="F917">
        <v>951</v>
      </c>
      <c r="G917" t="s">
        <v>724</v>
      </c>
      <c r="H917">
        <v>14</v>
      </c>
      <c r="I917" s="33">
        <v>1.583568287037037E-2</v>
      </c>
      <c r="J917" s="33">
        <v>7.0361111111111113E-4</v>
      </c>
      <c r="K917">
        <v>11.496</v>
      </c>
      <c r="L917" t="s">
        <v>17</v>
      </c>
      <c r="M917" t="s">
        <v>725</v>
      </c>
      <c r="N917" t="s">
        <v>131</v>
      </c>
      <c r="O917" s="8">
        <f>VLOOKUP(D917,'Points and Classes'!A:B,2,FALSE)</f>
        <v>9</v>
      </c>
      <c r="P917" s="8">
        <f>_xlfn.IFNA(VLOOKUP(N917&amp;G917,'By Class Overall'!A:F,6,FALSE),0)</f>
        <v>9</v>
      </c>
      <c r="Q917" s="8">
        <f>_xlfn.IFNA(VLOOKUP(N917&amp;G917,'By Class Overall'!A:G,7,FALSE),0)</f>
        <v>21</v>
      </c>
    </row>
    <row r="918" spans="1:17" x14ac:dyDescent="0.25">
      <c r="A918">
        <v>4</v>
      </c>
      <c r="B918" t="s">
        <v>12</v>
      </c>
      <c r="C918" t="s">
        <v>131</v>
      </c>
      <c r="D918">
        <v>2</v>
      </c>
      <c r="E918">
        <v>1</v>
      </c>
      <c r="F918">
        <v>122</v>
      </c>
      <c r="G918" t="s">
        <v>56</v>
      </c>
      <c r="H918">
        <v>14</v>
      </c>
      <c r="I918" s="33">
        <v>1.5133344907407406E-2</v>
      </c>
      <c r="J918">
        <v>0.11</v>
      </c>
      <c r="K918">
        <v>0.11</v>
      </c>
      <c r="L918" t="s">
        <v>17</v>
      </c>
      <c r="M918" t="s">
        <v>510</v>
      </c>
      <c r="N918" t="s">
        <v>131</v>
      </c>
      <c r="O918" s="8">
        <f>VLOOKUP(D918,'Points and Classes'!A:B,2,FALSE)</f>
        <v>40</v>
      </c>
      <c r="P918" s="8">
        <f>_xlfn.IFNA(VLOOKUP(N918&amp;G918,'By Class Overall'!A:F,6,FALSE),0)</f>
        <v>112</v>
      </c>
      <c r="Q918" s="8">
        <f>_xlfn.IFNA(VLOOKUP(N918&amp;G918,'By Class Overall'!A:G,7,FALSE),0)</f>
        <v>1</v>
      </c>
    </row>
    <row r="919" spans="1:17" x14ac:dyDescent="0.25">
      <c r="A919">
        <v>4</v>
      </c>
      <c r="B919" t="s">
        <v>12</v>
      </c>
      <c r="C919" t="s">
        <v>131</v>
      </c>
      <c r="D919">
        <v>3</v>
      </c>
      <c r="E919">
        <v>2</v>
      </c>
      <c r="F919">
        <v>174</v>
      </c>
      <c r="G919" t="s">
        <v>144</v>
      </c>
      <c r="H919">
        <v>14</v>
      </c>
      <c r="I919" s="33">
        <v>1.5146111111111112E-2</v>
      </c>
      <c r="J919">
        <v>1.2130000000000001</v>
      </c>
      <c r="K919">
        <v>1.103</v>
      </c>
      <c r="L919" t="s">
        <v>28</v>
      </c>
      <c r="M919" t="s">
        <v>89</v>
      </c>
      <c r="N919" t="s">
        <v>131</v>
      </c>
      <c r="O919" s="8">
        <f>VLOOKUP(D919,'Points and Classes'!A:B,2,FALSE)</f>
        <v>32</v>
      </c>
      <c r="P919" s="8">
        <f>_xlfn.IFNA(VLOOKUP(N919&amp;G919,'By Class Overall'!A:F,6,FALSE),0)</f>
        <v>50</v>
      </c>
      <c r="Q919" s="8">
        <f>_xlfn.IFNA(VLOOKUP(N919&amp;G919,'By Class Overall'!A:G,7,FALSE),0)</f>
        <v>6</v>
      </c>
    </row>
    <row r="920" spans="1:17" x14ac:dyDescent="0.25">
      <c r="A920">
        <v>4</v>
      </c>
      <c r="B920" t="s">
        <v>12</v>
      </c>
      <c r="C920" t="s">
        <v>131</v>
      </c>
      <c r="D920">
        <v>4</v>
      </c>
      <c r="E920">
        <v>3</v>
      </c>
      <c r="F920">
        <v>53</v>
      </c>
      <c r="G920" t="s">
        <v>65</v>
      </c>
      <c r="H920">
        <v>14</v>
      </c>
      <c r="I920" s="33">
        <v>1.5191886574074075E-2</v>
      </c>
      <c r="J920">
        <v>5.1680000000000001</v>
      </c>
      <c r="K920">
        <v>3.9550000000000001</v>
      </c>
      <c r="L920" t="s">
        <v>17</v>
      </c>
      <c r="M920" t="s">
        <v>66</v>
      </c>
      <c r="N920" t="s">
        <v>131</v>
      </c>
      <c r="O920" s="8">
        <f>VLOOKUP(D920,'Points and Classes'!A:B,2,FALSE)</f>
        <v>26</v>
      </c>
      <c r="P920" s="8">
        <f>_xlfn.IFNA(VLOOKUP(N920&amp;G920,'By Class Overall'!A:F,6,FALSE),0)</f>
        <v>70</v>
      </c>
      <c r="Q920" s="8">
        <f>_xlfn.IFNA(VLOOKUP(N920&amp;G920,'By Class Overall'!A:G,7,FALSE),0)</f>
        <v>4</v>
      </c>
    </row>
    <row r="921" spans="1:17" x14ac:dyDescent="0.25">
      <c r="A921">
        <v>4</v>
      </c>
      <c r="B921" t="s">
        <v>12</v>
      </c>
      <c r="C921" t="s">
        <v>131</v>
      </c>
      <c r="D921">
        <v>5</v>
      </c>
      <c r="E921">
        <v>4</v>
      </c>
      <c r="F921">
        <v>10</v>
      </c>
      <c r="G921" t="s">
        <v>143</v>
      </c>
      <c r="H921">
        <v>14</v>
      </c>
      <c r="I921" s="33">
        <v>1.5255625E-2</v>
      </c>
      <c r="J921">
        <v>10.675000000000001</v>
      </c>
      <c r="K921">
        <v>5.5069999999999997</v>
      </c>
      <c r="L921" t="s">
        <v>211</v>
      </c>
      <c r="M921" t="s">
        <v>89</v>
      </c>
      <c r="N921" t="s">
        <v>131</v>
      </c>
      <c r="O921" s="8">
        <f>VLOOKUP(D921,'Points and Classes'!A:B,2,FALSE)</f>
        <v>22</v>
      </c>
      <c r="P921" s="8">
        <f>_xlfn.IFNA(VLOOKUP(N921&amp;G921,'By Class Overall'!A:F,6,FALSE),0)</f>
        <v>44</v>
      </c>
      <c r="Q921" s="8">
        <f>_xlfn.IFNA(VLOOKUP(N921&amp;G921,'By Class Overall'!A:G,7,FALSE),0)</f>
        <v>7</v>
      </c>
    </row>
    <row r="922" spans="1:17" x14ac:dyDescent="0.25">
      <c r="A922">
        <v>4</v>
      </c>
      <c r="B922" t="s">
        <v>12</v>
      </c>
      <c r="C922" t="s">
        <v>131</v>
      </c>
      <c r="D922">
        <v>6</v>
      </c>
      <c r="E922">
        <v>5</v>
      </c>
      <c r="F922">
        <v>121</v>
      </c>
      <c r="G922" t="s">
        <v>59</v>
      </c>
      <c r="H922">
        <v>14</v>
      </c>
      <c r="I922" s="33">
        <v>1.5450381944444445E-2</v>
      </c>
      <c r="J922">
        <v>27.501999999999999</v>
      </c>
      <c r="K922">
        <v>16.827000000000002</v>
      </c>
      <c r="L922" t="s">
        <v>60</v>
      </c>
      <c r="M922" t="s">
        <v>57</v>
      </c>
      <c r="N922" t="s">
        <v>131</v>
      </c>
      <c r="O922" s="8">
        <f>VLOOKUP(D922,'Points and Classes'!A:B,2,FALSE)</f>
        <v>20</v>
      </c>
      <c r="P922" s="8">
        <f>_xlfn.IFNA(VLOOKUP(N922&amp;G922,'By Class Overall'!A:F,6,FALSE),0)</f>
        <v>56</v>
      </c>
      <c r="Q922" s="8">
        <f>_xlfn.IFNA(VLOOKUP(N922&amp;G922,'By Class Overall'!A:G,7,FALSE),0)</f>
        <v>5</v>
      </c>
    </row>
    <row r="923" spans="1:17" x14ac:dyDescent="0.25">
      <c r="A923">
        <v>4</v>
      </c>
      <c r="B923" t="s">
        <v>12</v>
      </c>
      <c r="C923" t="s">
        <v>131</v>
      </c>
      <c r="D923">
        <v>7</v>
      </c>
      <c r="E923">
        <v>6</v>
      </c>
      <c r="F923">
        <v>39</v>
      </c>
      <c r="G923" t="s">
        <v>53</v>
      </c>
      <c r="H923">
        <v>14</v>
      </c>
      <c r="I923" s="33">
        <v>1.5521666666666665E-2</v>
      </c>
      <c r="J923">
        <v>33.661000000000001</v>
      </c>
      <c r="K923">
        <v>6.1589999999999998</v>
      </c>
      <c r="L923" t="s">
        <v>34</v>
      </c>
      <c r="M923" t="s">
        <v>55</v>
      </c>
      <c r="N923" t="s">
        <v>131</v>
      </c>
      <c r="O923" s="8">
        <f>VLOOKUP(D923,'Points and Classes'!A:B,2,FALSE)</f>
        <v>18</v>
      </c>
      <c r="P923" s="8">
        <f>_xlfn.IFNA(VLOOKUP(N923&amp;G923,'By Class Overall'!A:F,6,FALSE),0)</f>
        <v>35</v>
      </c>
      <c r="Q923" s="8">
        <f>_xlfn.IFNA(VLOOKUP(N923&amp;G923,'By Class Overall'!A:G,7,FALSE),0)</f>
        <v>9</v>
      </c>
    </row>
    <row r="924" spans="1:17" x14ac:dyDescent="0.25">
      <c r="A924">
        <v>4</v>
      </c>
      <c r="B924" t="s">
        <v>12</v>
      </c>
      <c r="C924" t="s">
        <v>131</v>
      </c>
      <c r="D924">
        <v>8</v>
      </c>
      <c r="E924">
        <v>7</v>
      </c>
      <c r="F924">
        <v>365</v>
      </c>
      <c r="G924" t="s">
        <v>58</v>
      </c>
      <c r="H924">
        <v>14</v>
      </c>
      <c r="I924" s="33">
        <v>1.5535034722222223E-2</v>
      </c>
      <c r="J924">
        <v>34.816000000000003</v>
      </c>
      <c r="K924">
        <v>1.155</v>
      </c>
      <c r="L924" t="s">
        <v>28</v>
      </c>
      <c r="M924" t="s">
        <v>70</v>
      </c>
      <c r="N924" t="s">
        <v>131</v>
      </c>
      <c r="O924" s="8">
        <f>VLOOKUP(D924,'Points and Classes'!A:B,2,FALSE)</f>
        <v>16</v>
      </c>
      <c r="P924" s="8">
        <f>_xlfn.IFNA(VLOOKUP(N924&amp;G924,'By Class Overall'!A:F,6,FALSE),0)</f>
        <v>26</v>
      </c>
      <c r="Q924" s="8">
        <f>_xlfn.IFNA(VLOOKUP(N924&amp;G924,'By Class Overall'!A:G,7,FALSE),0)</f>
        <v>12</v>
      </c>
    </row>
    <row r="925" spans="1:17" x14ac:dyDescent="0.25">
      <c r="A925">
        <v>4</v>
      </c>
      <c r="B925" t="s">
        <v>12</v>
      </c>
      <c r="C925" t="s">
        <v>131</v>
      </c>
      <c r="D925" t="s">
        <v>38</v>
      </c>
      <c r="E925" t="s">
        <v>38</v>
      </c>
      <c r="F925">
        <v>58</v>
      </c>
      <c r="G925" t="s">
        <v>153</v>
      </c>
      <c r="H925"/>
      <c r="I925"/>
      <c r="J925" t="s">
        <v>38</v>
      </c>
      <c r="K925"/>
      <c r="L925" t="s">
        <v>154</v>
      </c>
      <c r="M925" t="s">
        <v>67</v>
      </c>
      <c r="N925" t="s">
        <v>131</v>
      </c>
      <c r="O925" s="8">
        <f>VLOOKUP(D925,'Points and Classes'!A:B,2,FALSE)</f>
        <v>0</v>
      </c>
      <c r="P925" s="8">
        <f>_xlfn.IFNA(VLOOKUP(N925&amp;G925,'By Class Overall'!A:F,6,FALSE),0)</f>
        <v>0</v>
      </c>
      <c r="Q925" s="8">
        <f>_xlfn.IFNA(VLOOKUP(N925&amp;G925,'By Class Overall'!A:G,7,FALSE),0)</f>
        <v>0</v>
      </c>
    </row>
    <row r="926" spans="1:17" x14ac:dyDescent="0.25">
      <c r="A926">
        <v>4</v>
      </c>
      <c r="B926" t="s">
        <v>12</v>
      </c>
      <c r="C926" t="s">
        <v>131</v>
      </c>
      <c r="D926" t="s">
        <v>38</v>
      </c>
      <c r="E926" t="s">
        <v>38</v>
      </c>
      <c r="F926">
        <v>117</v>
      </c>
      <c r="G926" t="s">
        <v>16</v>
      </c>
      <c r="H926"/>
      <c r="I926"/>
      <c r="J926" t="s">
        <v>38</v>
      </c>
      <c r="K926"/>
      <c r="L926" s="25" t="s">
        <v>34</v>
      </c>
      <c r="M926" t="s">
        <v>63</v>
      </c>
      <c r="N926" t="s">
        <v>131</v>
      </c>
      <c r="O926" s="8">
        <f>VLOOKUP(D926,'Points and Classes'!A:B,2,FALSE)</f>
        <v>0</v>
      </c>
      <c r="P926" s="8">
        <f>_xlfn.IFNA(VLOOKUP(N926&amp;G926,'By Class Overall'!A:F,6,FALSE),0)</f>
        <v>6</v>
      </c>
      <c r="Q926" s="8">
        <f>_xlfn.IFNA(VLOOKUP(N926&amp;G926,'By Class Overall'!A:G,7,FALSE),0)</f>
        <v>24</v>
      </c>
    </row>
    <row r="927" spans="1:17" x14ac:dyDescent="0.25">
      <c r="A927">
        <v>4</v>
      </c>
      <c r="B927" t="s">
        <v>12</v>
      </c>
      <c r="C927" t="s">
        <v>131</v>
      </c>
      <c r="D927">
        <v>1</v>
      </c>
      <c r="E927">
        <v>1</v>
      </c>
      <c r="F927">
        <v>527</v>
      </c>
      <c r="G927" t="s">
        <v>49</v>
      </c>
      <c r="H927">
        <v>14</v>
      </c>
      <c r="I927" s="33">
        <v>1.5132071759259262E-2</v>
      </c>
      <c r="J927"/>
      <c r="K927"/>
      <c r="L927" t="s">
        <v>15</v>
      </c>
      <c r="M927" t="s">
        <v>57</v>
      </c>
      <c r="N927" t="s">
        <v>131</v>
      </c>
      <c r="O927" s="8">
        <f>VLOOKUP(D927,'Points and Classes'!A:B,2,FALSE)</f>
        <v>50</v>
      </c>
      <c r="P927" s="8">
        <f>_xlfn.IFNA(VLOOKUP(N927&amp;G927,'By Class Overall'!A:F,6,FALSE),0)</f>
        <v>108</v>
      </c>
      <c r="Q927" s="8">
        <f>_xlfn.IFNA(VLOOKUP(N927&amp;G927,'By Class Overall'!A:G,7,FALSE),0)</f>
        <v>2</v>
      </c>
    </row>
    <row r="928" spans="1:17" x14ac:dyDescent="0.25">
      <c r="A928">
        <v>4</v>
      </c>
      <c r="B928" t="s">
        <v>12</v>
      </c>
      <c r="C928" t="s">
        <v>131</v>
      </c>
      <c r="D928">
        <v>10</v>
      </c>
      <c r="E928">
        <v>3</v>
      </c>
      <c r="F928">
        <v>22</v>
      </c>
      <c r="G928" t="s">
        <v>21</v>
      </c>
      <c r="H928">
        <v>14</v>
      </c>
      <c r="I928" s="33">
        <v>1.5702233796296296E-2</v>
      </c>
      <c r="J928">
        <v>49.262</v>
      </c>
      <c r="K928">
        <v>12.667</v>
      </c>
      <c r="L928" t="s">
        <v>15</v>
      </c>
      <c r="M928" t="s">
        <v>67</v>
      </c>
      <c r="N928" t="s">
        <v>131</v>
      </c>
      <c r="O928" s="8">
        <f>VLOOKUP(D928,'Points and Classes'!A:B,2,FALSE)</f>
        <v>12</v>
      </c>
      <c r="P928" s="8">
        <f>_xlfn.IFNA(VLOOKUP(N928&amp;G928,'By Class Overall'!A:F,6,FALSE),0)</f>
        <v>23</v>
      </c>
      <c r="Q928" s="8">
        <f>_xlfn.IFNA(VLOOKUP(N928&amp;G928,'By Class Overall'!A:G,7,FALSE),0)</f>
        <v>15</v>
      </c>
    </row>
    <row r="929" spans="1:17" x14ac:dyDescent="0.25">
      <c r="A929">
        <v>4</v>
      </c>
      <c r="B929" t="s">
        <v>12</v>
      </c>
      <c r="C929" t="s">
        <v>131</v>
      </c>
      <c r="D929">
        <v>13</v>
      </c>
      <c r="E929">
        <v>4</v>
      </c>
      <c r="F929">
        <v>870</v>
      </c>
      <c r="G929" t="s">
        <v>40</v>
      </c>
      <c r="H929">
        <v>13</v>
      </c>
      <c r="I929" s="33">
        <v>1.5358854166666666E-2</v>
      </c>
      <c r="J929" t="s">
        <v>64</v>
      </c>
      <c r="K929" t="s">
        <v>64</v>
      </c>
      <c r="L929" t="s">
        <v>41</v>
      </c>
      <c r="M929" t="s">
        <v>42</v>
      </c>
      <c r="N929" t="s">
        <v>131</v>
      </c>
      <c r="O929" s="8">
        <f>VLOOKUP(D929,'Points and Classes'!A:B,2,FALSE)</f>
        <v>8</v>
      </c>
      <c r="P929" s="8">
        <f>_xlfn.IFNA(VLOOKUP(N929&amp;G929,'By Class Overall'!A:F,6,FALSE),0)</f>
        <v>10</v>
      </c>
      <c r="Q929" s="8">
        <f>_xlfn.IFNA(VLOOKUP(N929&amp;G929,'By Class Overall'!A:G,7,FALSE),0)</f>
        <v>19</v>
      </c>
    </row>
    <row r="930" spans="1:17" x14ac:dyDescent="0.25">
      <c r="A930">
        <v>4</v>
      </c>
      <c r="B930" t="s">
        <v>12</v>
      </c>
      <c r="C930" t="s">
        <v>131</v>
      </c>
      <c r="D930">
        <v>9</v>
      </c>
      <c r="E930">
        <v>2</v>
      </c>
      <c r="F930">
        <v>93</v>
      </c>
      <c r="G930" t="s">
        <v>261</v>
      </c>
      <c r="H930">
        <v>14</v>
      </c>
      <c r="I930" s="33">
        <v>1.5555624999999998E-2</v>
      </c>
      <c r="J930">
        <v>36.594999999999999</v>
      </c>
      <c r="K930">
        <v>1.7789999999999999</v>
      </c>
      <c r="L930" t="s">
        <v>15</v>
      </c>
      <c r="M930" t="s">
        <v>263</v>
      </c>
      <c r="N930" t="s">
        <v>131</v>
      </c>
      <c r="O930" s="8">
        <f>VLOOKUP(D930,'Points and Classes'!A:B,2,FALSE)</f>
        <v>14</v>
      </c>
      <c r="P930" s="8">
        <f>_xlfn.IFNA(VLOOKUP(N930&amp;G930,'By Class Overall'!A:F,6,FALSE),0)</f>
        <v>31</v>
      </c>
      <c r="Q930" s="8">
        <f>_xlfn.IFNA(VLOOKUP(N930&amp;G930,'By Class Overall'!A:G,7,FALSE),0)</f>
        <v>11</v>
      </c>
    </row>
    <row r="931" spans="1:17" x14ac:dyDescent="0.25">
      <c r="A931">
        <v>4</v>
      </c>
      <c r="B931" t="s">
        <v>12</v>
      </c>
      <c r="C931" t="s">
        <v>131</v>
      </c>
      <c r="D931" t="s">
        <v>38</v>
      </c>
      <c r="E931" t="s">
        <v>38</v>
      </c>
      <c r="F931">
        <v>16</v>
      </c>
      <c r="G931" t="s">
        <v>721</v>
      </c>
      <c r="H931"/>
      <c r="I931"/>
      <c r="J931" t="s">
        <v>38</v>
      </c>
      <c r="K931"/>
      <c r="L931" t="s">
        <v>727</v>
      </c>
      <c r="M931" t="s">
        <v>728</v>
      </c>
      <c r="N931" t="s">
        <v>131</v>
      </c>
      <c r="O931" s="8">
        <f>VLOOKUP(D931,'Points and Classes'!A:B,2,FALSE)</f>
        <v>0</v>
      </c>
      <c r="P931" s="8">
        <f>_xlfn.IFNA(VLOOKUP(N931&amp;G931,'By Class Overall'!A:F,6,FALSE),0)</f>
        <v>0</v>
      </c>
      <c r="Q931" s="8">
        <f>_xlfn.IFNA(VLOOKUP(N931&amp;G931,'By Class Overall'!A:G,7,FALSE),0)</f>
        <v>0</v>
      </c>
    </row>
    <row r="932" spans="1:17" x14ac:dyDescent="0.25">
      <c r="A932">
        <v>4</v>
      </c>
      <c r="B932" t="s">
        <v>12</v>
      </c>
      <c r="C932" t="s">
        <v>131</v>
      </c>
      <c r="D932" t="s">
        <v>38</v>
      </c>
      <c r="E932" t="s">
        <v>38</v>
      </c>
      <c r="F932">
        <v>82</v>
      </c>
      <c r="G932" t="s">
        <v>166</v>
      </c>
      <c r="H932"/>
      <c r="I932"/>
      <c r="J932" t="s">
        <v>38</v>
      </c>
      <c r="K932"/>
      <c r="L932" t="s">
        <v>167</v>
      </c>
      <c r="M932" t="s">
        <v>168</v>
      </c>
      <c r="N932" t="s">
        <v>131</v>
      </c>
      <c r="O932" s="8">
        <f>VLOOKUP(D932,'Points and Classes'!A:B,2,FALSE)</f>
        <v>0</v>
      </c>
      <c r="P932" s="8">
        <f>_xlfn.IFNA(VLOOKUP(N932&amp;G932,'By Class Overall'!A:F,6,FALSE),0)</f>
        <v>0</v>
      </c>
      <c r="Q932" s="8">
        <f>_xlfn.IFNA(VLOOKUP(N932&amp;G932,'By Class Overall'!A:G,7,FALSE),0)</f>
        <v>0</v>
      </c>
    </row>
    <row r="933" spans="1:17" x14ac:dyDescent="0.25">
      <c r="I933" s="9"/>
      <c r="N933" s="8" t="str">
        <f>_xlfn.IFNA(VLOOKUP(C933,'Points and Classes'!D:E,2,FALSE),"")</f>
        <v/>
      </c>
      <c r="O933" s="8">
        <f>IF(N933="Sportsman",0,_xlfn.IFNA(VLOOKUP(E933,'Points and Classes'!A:B,2,FALSE),0))</f>
        <v>0</v>
      </c>
      <c r="P933" s="8">
        <f>_xlfn.IFNA(VLOOKUP(N933&amp;G933,'By Class Overall'!A:F,6,FALSE),0)</f>
        <v>0</v>
      </c>
      <c r="Q933" s="8">
        <f>_xlfn.IFNA(VLOOKUP(N933&amp;G933,'By Class Overall'!A:G,7,FALSE),0)</f>
        <v>0</v>
      </c>
    </row>
    <row r="934" spans="1:17" x14ac:dyDescent="0.25">
      <c r="I934" s="9"/>
      <c r="N934" s="8" t="str">
        <f>_xlfn.IFNA(VLOOKUP(C934,'Points and Classes'!D:E,2,FALSE),"")</f>
        <v/>
      </c>
      <c r="O934" s="8">
        <f>IF(N934="Sportsman",0,_xlfn.IFNA(VLOOKUP(E934,'Points and Classes'!A:B,2,FALSE),0))</f>
        <v>0</v>
      </c>
      <c r="P934" s="8">
        <f>_xlfn.IFNA(VLOOKUP(N934&amp;G934,'By Class Overall'!A:F,6,FALSE),0)</f>
        <v>0</v>
      </c>
      <c r="Q934" s="8">
        <f>_xlfn.IFNA(VLOOKUP(N934&amp;G934,'By Class Overall'!A:G,7,FALSE),0)</f>
        <v>0</v>
      </c>
    </row>
    <row r="935" spans="1:17" x14ac:dyDescent="0.25">
      <c r="I935" s="9"/>
      <c r="N935" s="8" t="str">
        <f>_xlfn.IFNA(VLOOKUP(C935,'Points and Classes'!D:E,2,FALSE),"")</f>
        <v/>
      </c>
      <c r="O935" s="8">
        <f>IF(N935="Sportsman",0,_xlfn.IFNA(VLOOKUP(E935,'Points and Classes'!A:B,2,FALSE),0))</f>
        <v>0</v>
      </c>
      <c r="P935" s="8">
        <f>_xlfn.IFNA(VLOOKUP(N935&amp;G935,'By Class Overall'!A:F,6,FALSE),0)</f>
        <v>0</v>
      </c>
      <c r="Q935" s="8">
        <f>_xlfn.IFNA(VLOOKUP(N935&amp;G935,'By Class Overall'!A:G,7,FALSE),0)</f>
        <v>0</v>
      </c>
    </row>
    <row r="936" spans="1:17" x14ac:dyDescent="0.25">
      <c r="I936" s="9"/>
      <c r="N936" s="8" t="str">
        <f>_xlfn.IFNA(VLOOKUP(C936,'Points and Classes'!D:E,2,FALSE),"")</f>
        <v/>
      </c>
      <c r="O936" s="8">
        <f>IF(N936="Sportsman",0,_xlfn.IFNA(VLOOKUP(E936,'Points and Classes'!A:B,2,FALSE),0))</f>
        <v>0</v>
      </c>
      <c r="P936" s="8">
        <f>_xlfn.IFNA(VLOOKUP(N936&amp;G936,'By Class Overall'!A:F,6,FALSE),0)</f>
        <v>0</v>
      </c>
      <c r="Q936" s="8">
        <f>_xlfn.IFNA(VLOOKUP(N936&amp;G936,'By Class Overall'!A:G,7,FALSE),0)</f>
        <v>0</v>
      </c>
    </row>
    <row r="937" spans="1:17" x14ac:dyDescent="0.25">
      <c r="I937" s="9"/>
      <c r="N937" s="8" t="str">
        <f>_xlfn.IFNA(VLOOKUP(C937,'Points and Classes'!D:E,2,FALSE),"")</f>
        <v/>
      </c>
      <c r="O937" s="8">
        <f>IF(N937="Sportsman",0,_xlfn.IFNA(VLOOKUP(E937,'Points and Classes'!A:B,2,FALSE),0))</f>
        <v>0</v>
      </c>
      <c r="P937" s="8">
        <f>_xlfn.IFNA(VLOOKUP(N937&amp;G937,'By Class Overall'!A:F,6,FALSE),0)</f>
        <v>0</v>
      </c>
      <c r="Q937" s="8">
        <f>_xlfn.IFNA(VLOOKUP(N937&amp;G937,'By Class Overall'!A:G,7,FALSE),0)</f>
        <v>0</v>
      </c>
    </row>
    <row r="938" spans="1:17" x14ac:dyDescent="0.25">
      <c r="I938" s="9"/>
      <c r="N938" s="8" t="str">
        <f>_xlfn.IFNA(VLOOKUP(C938,'Points and Classes'!D:E,2,FALSE),"")</f>
        <v/>
      </c>
      <c r="O938" s="8">
        <f>IF(N938="Sportsman",0,_xlfn.IFNA(VLOOKUP(E938,'Points and Classes'!A:B,2,FALSE),0))</f>
        <v>0</v>
      </c>
      <c r="P938" s="8">
        <f>_xlfn.IFNA(VLOOKUP(N938&amp;G938,'By Class Overall'!A:F,6,FALSE),0)</f>
        <v>0</v>
      </c>
      <c r="Q938" s="8">
        <f>_xlfn.IFNA(VLOOKUP(N938&amp;G938,'By Class Overall'!A:G,7,FALSE),0)</f>
        <v>0</v>
      </c>
    </row>
    <row r="939" spans="1:17" x14ac:dyDescent="0.25">
      <c r="I939" s="9"/>
      <c r="J939" s="9"/>
      <c r="N939" s="8" t="str">
        <f>_xlfn.IFNA(VLOOKUP(C939,'Points and Classes'!D:E,2,FALSE),"")</f>
        <v/>
      </c>
      <c r="O939" s="8">
        <f>IF(N939="Sportsman",0,_xlfn.IFNA(VLOOKUP(E939,'Points and Classes'!A:B,2,FALSE),0))</f>
        <v>0</v>
      </c>
      <c r="P939" s="8">
        <f>_xlfn.IFNA(VLOOKUP(N939&amp;G939,'By Class Overall'!A:F,6,FALSE),0)</f>
        <v>0</v>
      </c>
      <c r="Q939" s="8">
        <f>_xlfn.IFNA(VLOOKUP(N939&amp;G939,'By Class Overall'!A:G,7,FALSE),0)</f>
        <v>0</v>
      </c>
    </row>
    <row r="940" spans="1:17" x14ac:dyDescent="0.25">
      <c r="I940" s="9"/>
      <c r="J940" s="9"/>
      <c r="N940" s="8" t="str">
        <f>_xlfn.IFNA(VLOOKUP(C940,'Points and Classes'!D:E,2,FALSE),"")</f>
        <v/>
      </c>
      <c r="O940" s="8">
        <f>IF(N940="Sportsman",0,_xlfn.IFNA(VLOOKUP(E940,'Points and Classes'!A:B,2,FALSE),0))</f>
        <v>0</v>
      </c>
      <c r="P940" s="8">
        <f>_xlfn.IFNA(VLOOKUP(N940&amp;G940,'By Class Overall'!A:F,6,FALSE),0)</f>
        <v>0</v>
      </c>
      <c r="Q940" s="8">
        <f>_xlfn.IFNA(VLOOKUP(N940&amp;G940,'By Class Overall'!A:G,7,FALSE),0)</f>
        <v>0</v>
      </c>
    </row>
    <row r="941" spans="1:17" x14ac:dyDescent="0.25">
      <c r="I941" s="9"/>
      <c r="N941" s="8" t="str">
        <f>_xlfn.IFNA(VLOOKUP(C941,'Points and Classes'!D:E,2,FALSE),"")</f>
        <v/>
      </c>
      <c r="O941" s="8">
        <f>IF(N941="Sportsman",0,_xlfn.IFNA(VLOOKUP(E941,'Points and Classes'!A:B,2,FALSE),0))</f>
        <v>0</v>
      </c>
      <c r="P941" s="8">
        <f>_xlfn.IFNA(VLOOKUP(N941&amp;G941,'By Class Overall'!A:F,6,FALSE),0)</f>
        <v>0</v>
      </c>
      <c r="Q941" s="8">
        <f>_xlfn.IFNA(VLOOKUP(N941&amp;G941,'By Class Overall'!A:G,7,FALSE),0)</f>
        <v>0</v>
      </c>
    </row>
    <row r="942" spans="1:17" x14ac:dyDescent="0.25">
      <c r="I942" s="9"/>
      <c r="N942" s="8" t="str">
        <f>_xlfn.IFNA(VLOOKUP(C942,'Points and Classes'!D:E,2,FALSE),"")</f>
        <v/>
      </c>
      <c r="O942" s="8">
        <f>IF(N942="Sportsman",0,_xlfn.IFNA(VLOOKUP(E942,'Points and Classes'!A:B,2,FALSE),0))</f>
        <v>0</v>
      </c>
      <c r="P942" s="8">
        <f>_xlfn.IFNA(VLOOKUP(N942&amp;G942,'By Class Overall'!A:F,6,FALSE),0)</f>
        <v>0</v>
      </c>
      <c r="Q942" s="8">
        <f>_xlfn.IFNA(VLOOKUP(N942&amp;G942,'By Class Overall'!A:G,7,FALSE),0)</f>
        <v>0</v>
      </c>
    </row>
    <row r="943" spans="1:17" x14ac:dyDescent="0.25">
      <c r="N943" s="8" t="str">
        <f>_xlfn.IFNA(VLOOKUP(C943,'Points and Classes'!D:E,2,FALSE),"")</f>
        <v/>
      </c>
      <c r="O943" s="8">
        <f>IF(N943="Sportsman",0,_xlfn.IFNA(VLOOKUP(E943,'Points and Classes'!A:B,2,FALSE),0))</f>
        <v>0</v>
      </c>
      <c r="P943" s="8">
        <f>_xlfn.IFNA(VLOOKUP(N943&amp;G943,'By Class Overall'!A:F,6,FALSE),0)</f>
        <v>0</v>
      </c>
      <c r="Q943" s="8">
        <f>_xlfn.IFNA(VLOOKUP(N943&amp;G943,'By Class Overall'!A:G,7,FALSE),0)</f>
        <v>0</v>
      </c>
    </row>
    <row r="944" spans="1:17" x14ac:dyDescent="0.25">
      <c r="N944" s="8" t="str">
        <f>_xlfn.IFNA(VLOOKUP(C944,'Points and Classes'!D:E,2,FALSE),"")</f>
        <v/>
      </c>
      <c r="O944" s="8">
        <f>IF(N944="Sportsman",0,_xlfn.IFNA(VLOOKUP(E944,'Points and Classes'!A:B,2,FALSE),0))</f>
        <v>0</v>
      </c>
      <c r="P944" s="8">
        <f>_xlfn.IFNA(VLOOKUP(N944&amp;G944,'By Class Overall'!A:F,6,FALSE),0)</f>
        <v>0</v>
      </c>
      <c r="Q944" s="8">
        <f>_xlfn.IFNA(VLOOKUP(N944&amp;G944,'By Class Overall'!A:G,7,FALSE),0)</f>
        <v>0</v>
      </c>
    </row>
    <row r="945" spans="9:17" x14ac:dyDescent="0.25">
      <c r="N945" s="8" t="str">
        <f>_xlfn.IFNA(VLOOKUP(C945,'Points and Classes'!D:E,2,FALSE),"")</f>
        <v/>
      </c>
      <c r="O945" s="8">
        <f>IF(N945="Sportsman",0,_xlfn.IFNA(VLOOKUP(E945,'Points and Classes'!A:B,2,FALSE),0))</f>
        <v>0</v>
      </c>
      <c r="P945" s="8">
        <f>_xlfn.IFNA(VLOOKUP(N945&amp;G945,'By Class Overall'!A:F,6,FALSE),0)</f>
        <v>0</v>
      </c>
      <c r="Q945" s="8">
        <f>_xlfn.IFNA(VLOOKUP(N945&amp;G945,'By Class Overall'!A:G,7,FALSE),0)</f>
        <v>0</v>
      </c>
    </row>
    <row r="946" spans="9:17" x14ac:dyDescent="0.25">
      <c r="N946" s="8" t="str">
        <f>_xlfn.IFNA(VLOOKUP(C946,'Points and Classes'!D:E,2,FALSE),"")</f>
        <v/>
      </c>
      <c r="O946" s="8">
        <f>IF(N946="Sportsman",0,_xlfn.IFNA(VLOOKUP(E946,'Points and Classes'!A:B,2,FALSE),0))</f>
        <v>0</v>
      </c>
      <c r="P946" s="8">
        <f>_xlfn.IFNA(VLOOKUP(N946&amp;G946,'By Class Overall'!A:F,6,FALSE),0)</f>
        <v>0</v>
      </c>
      <c r="Q946" s="8">
        <f>_xlfn.IFNA(VLOOKUP(N946&amp;G946,'By Class Overall'!A:G,7,FALSE),0)</f>
        <v>0</v>
      </c>
    </row>
    <row r="947" spans="9:17" x14ac:dyDescent="0.25">
      <c r="N947" s="8" t="str">
        <f>_xlfn.IFNA(VLOOKUP(C947,'Points and Classes'!D:E,2,FALSE),"")</f>
        <v/>
      </c>
      <c r="O947" s="8">
        <f>IF(N947="Sportsman",0,_xlfn.IFNA(VLOOKUP(E947,'Points and Classes'!A:B,2,FALSE),0))</f>
        <v>0</v>
      </c>
      <c r="P947" s="8">
        <f>_xlfn.IFNA(VLOOKUP(N947&amp;G947,'By Class Overall'!A:F,6,FALSE),0)</f>
        <v>0</v>
      </c>
      <c r="Q947" s="8">
        <f>_xlfn.IFNA(VLOOKUP(N947&amp;G947,'By Class Overall'!A:G,7,FALSE),0)</f>
        <v>0</v>
      </c>
    </row>
    <row r="948" spans="9:17" x14ac:dyDescent="0.25">
      <c r="N948" s="8" t="str">
        <f>_xlfn.IFNA(VLOOKUP(C948,'Points and Classes'!D:E,2,FALSE),"")</f>
        <v/>
      </c>
      <c r="O948" s="8">
        <f>IF(N948="Sportsman",0,_xlfn.IFNA(VLOOKUP(E948,'Points and Classes'!A:B,2,FALSE),0))</f>
        <v>0</v>
      </c>
      <c r="P948" s="8">
        <f>_xlfn.IFNA(VLOOKUP(N948&amp;G948,'By Class Overall'!A:F,6,FALSE),0)</f>
        <v>0</v>
      </c>
      <c r="Q948" s="8">
        <f>_xlfn.IFNA(VLOOKUP(N948&amp;G948,'By Class Overall'!A:G,7,FALSE),0)</f>
        <v>0</v>
      </c>
    </row>
    <row r="949" spans="9:17" x14ac:dyDescent="0.25">
      <c r="N949" s="8" t="str">
        <f>_xlfn.IFNA(VLOOKUP(C949,'Points and Classes'!D:E,2,FALSE),"")</f>
        <v/>
      </c>
      <c r="O949" s="8">
        <f>IF(N949="Sportsman",0,_xlfn.IFNA(VLOOKUP(E949,'Points and Classes'!A:B,2,FALSE),0))</f>
        <v>0</v>
      </c>
      <c r="P949" s="8">
        <f>_xlfn.IFNA(VLOOKUP(N949&amp;G949,'By Class Overall'!A:F,6,FALSE),0)</f>
        <v>0</v>
      </c>
      <c r="Q949" s="8">
        <f>_xlfn.IFNA(VLOOKUP(N949&amp;G949,'By Class Overall'!A:G,7,FALSE),0)</f>
        <v>0</v>
      </c>
    </row>
    <row r="950" spans="9:17" x14ac:dyDescent="0.25">
      <c r="N950" s="8" t="str">
        <f>_xlfn.IFNA(VLOOKUP(C950,'Points and Classes'!D:E,2,FALSE),"")</f>
        <v/>
      </c>
      <c r="O950" s="8">
        <f>IF(N950="Sportsman",0,_xlfn.IFNA(VLOOKUP(E950,'Points and Classes'!A:B,2,FALSE),0))</f>
        <v>0</v>
      </c>
      <c r="P950" s="8">
        <f>_xlfn.IFNA(VLOOKUP(N950&amp;G950,'By Class Overall'!A:F,6,FALSE),0)</f>
        <v>0</v>
      </c>
      <c r="Q950" s="8">
        <f>_xlfn.IFNA(VLOOKUP(N950&amp;G950,'By Class Overall'!A:G,7,FALSE),0)</f>
        <v>0</v>
      </c>
    </row>
    <row r="951" spans="9:17" x14ac:dyDescent="0.25">
      <c r="I951" s="9"/>
      <c r="N951" s="8" t="str">
        <f>_xlfn.IFNA(VLOOKUP(C951,'Points and Classes'!D:E,2,FALSE),"")</f>
        <v/>
      </c>
      <c r="O951" s="8">
        <f>IF(N951="Sportsman",0,_xlfn.IFNA(VLOOKUP(E951,'Points and Classes'!A:B,2,FALSE),0))</f>
        <v>0</v>
      </c>
      <c r="P951" s="8">
        <f>_xlfn.IFNA(VLOOKUP(N951&amp;G951,'By Class Overall'!A:F,6,FALSE),0)</f>
        <v>0</v>
      </c>
      <c r="Q951" s="8">
        <f>_xlfn.IFNA(VLOOKUP(N951&amp;G951,'By Class Overall'!A:G,7,FALSE),0)</f>
        <v>0</v>
      </c>
    </row>
    <row r="952" spans="9:17" x14ac:dyDescent="0.25">
      <c r="I952" s="9"/>
      <c r="N952" s="8" t="str">
        <f>_xlfn.IFNA(VLOOKUP(C952,'Points and Classes'!D:E,2,FALSE),"")</f>
        <v/>
      </c>
      <c r="O952" s="8">
        <f>IF(N952="Sportsman",0,_xlfn.IFNA(VLOOKUP(E952,'Points and Classes'!A:B,2,FALSE),0))</f>
        <v>0</v>
      </c>
      <c r="P952" s="8">
        <f>_xlfn.IFNA(VLOOKUP(N952&amp;G952,'By Class Overall'!A:F,6,FALSE),0)</f>
        <v>0</v>
      </c>
      <c r="Q952" s="8">
        <f>_xlfn.IFNA(VLOOKUP(N952&amp;G952,'By Class Overall'!A:G,7,FALSE),0)</f>
        <v>0</v>
      </c>
    </row>
    <row r="953" spans="9:17" x14ac:dyDescent="0.25">
      <c r="I953" s="9"/>
      <c r="N953" s="8" t="str">
        <f>_xlfn.IFNA(VLOOKUP(C953,'Points and Classes'!D:E,2,FALSE),"")</f>
        <v/>
      </c>
      <c r="O953" s="8">
        <f>IF(N953="Sportsman",0,_xlfn.IFNA(VLOOKUP(E953,'Points and Classes'!A:B,2,FALSE),0))</f>
        <v>0</v>
      </c>
      <c r="P953" s="8">
        <f>_xlfn.IFNA(VLOOKUP(N953&amp;G953,'By Class Overall'!A:F,6,FALSE),0)</f>
        <v>0</v>
      </c>
      <c r="Q953" s="8">
        <f>_xlfn.IFNA(VLOOKUP(N953&amp;G953,'By Class Overall'!A:G,7,FALSE),0)</f>
        <v>0</v>
      </c>
    </row>
    <row r="954" spans="9:17" x14ac:dyDescent="0.25">
      <c r="I954" s="9"/>
      <c r="N954" s="8" t="str">
        <f>_xlfn.IFNA(VLOOKUP(C954,'Points and Classes'!D:E,2,FALSE),"")</f>
        <v/>
      </c>
      <c r="O954" s="8">
        <f>IF(N954="Sportsman",0,_xlfn.IFNA(VLOOKUP(E954,'Points and Classes'!A:B,2,FALSE),0))</f>
        <v>0</v>
      </c>
      <c r="P954" s="8">
        <f>_xlfn.IFNA(VLOOKUP(N954&amp;G954,'By Class Overall'!A:F,6,FALSE),0)</f>
        <v>0</v>
      </c>
      <c r="Q954" s="8">
        <f>_xlfn.IFNA(VLOOKUP(N954&amp;G954,'By Class Overall'!A:G,7,FALSE),0)</f>
        <v>0</v>
      </c>
    </row>
    <row r="955" spans="9:17" x14ac:dyDescent="0.25">
      <c r="I955" s="9"/>
      <c r="N955" s="8" t="str">
        <f>_xlfn.IFNA(VLOOKUP(C955,'Points and Classes'!D:E,2,FALSE),"")</f>
        <v/>
      </c>
      <c r="O955" s="8">
        <f>IF(N955="Sportsman",0,_xlfn.IFNA(VLOOKUP(E955,'Points and Classes'!A:B,2,FALSE),0))</f>
        <v>0</v>
      </c>
      <c r="P955" s="8">
        <f>_xlfn.IFNA(VLOOKUP(N955&amp;G955,'By Class Overall'!A:F,6,FALSE),0)</f>
        <v>0</v>
      </c>
      <c r="Q955" s="8">
        <f>_xlfn.IFNA(VLOOKUP(N955&amp;G955,'By Class Overall'!A:G,7,FALSE),0)</f>
        <v>0</v>
      </c>
    </row>
    <row r="956" spans="9:17" x14ac:dyDescent="0.25">
      <c r="I956" s="9"/>
      <c r="N956" s="8" t="str">
        <f>_xlfn.IFNA(VLOOKUP(C956,'Points and Classes'!D:E,2,FALSE),"")</f>
        <v/>
      </c>
      <c r="O956" s="8">
        <f>IF(N956="Sportsman",0,_xlfn.IFNA(VLOOKUP(E956,'Points and Classes'!A:B,2,FALSE),0))</f>
        <v>0</v>
      </c>
      <c r="P956" s="8">
        <f>_xlfn.IFNA(VLOOKUP(N956&amp;G956,'By Class Overall'!A:F,6,FALSE),0)</f>
        <v>0</v>
      </c>
      <c r="Q956" s="8">
        <f>_xlfn.IFNA(VLOOKUP(N956&amp;G956,'By Class Overall'!A:G,7,FALSE),0)</f>
        <v>0</v>
      </c>
    </row>
    <row r="957" spans="9:17" x14ac:dyDescent="0.25">
      <c r="I957" s="9"/>
      <c r="J957" s="9"/>
      <c r="N957" s="8" t="str">
        <f>_xlfn.IFNA(VLOOKUP(C957,'Points and Classes'!D:E,2,FALSE),"")</f>
        <v/>
      </c>
      <c r="O957" s="8">
        <f>IF(N957="Sportsman",0,_xlfn.IFNA(VLOOKUP(E957,'Points and Classes'!A:B,2,FALSE),0))</f>
        <v>0</v>
      </c>
      <c r="P957" s="8">
        <f>_xlfn.IFNA(VLOOKUP(N957&amp;G957,'By Class Overall'!A:F,6,FALSE),0)</f>
        <v>0</v>
      </c>
      <c r="Q957" s="8">
        <f>_xlfn.IFNA(VLOOKUP(N957&amp;G957,'By Class Overall'!A:G,7,FALSE),0)</f>
        <v>0</v>
      </c>
    </row>
    <row r="958" spans="9:17" x14ac:dyDescent="0.25">
      <c r="I958" s="9"/>
      <c r="J958" s="9"/>
      <c r="N958" s="8" t="str">
        <f>_xlfn.IFNA(VLOOKUP(C958,'Points and Classes'!D:E,2,FALSE),"")</f>
        <v/>
      </c>
      <c r="O958" s="8">
        <f>IF(N958="Sportsman",0,_xlfn.IFNA(VLOOKUP(E958,'Points and Classes'!A:B,2,FALSE),0))</f>
        <v>0</v>
      </c>
      <c r="P958" s="8">
        <f>_xlfn.IFNA(VLOOKUP(N958&amp;G958,'By Class Overall'!A:F,6,FALSE),0)</f>
        <v>0</v>
      </c>
      <c r="Q958" s="8">
        <f>_xlfn.IFNA(VLOOKUP(N958&amp;G958,'By Class Overall'!A:G,7,FALSE),0)</f>
        <v>0</v>
      </c>
    </row>
    <row r="959" spans="9:17" x14ac:dyDescent="0.25">
      <c r="I959" s="9"/>
      <c r="J959" s="9"/>
      <c r="N959" s="8" t="str">
        <f>_xlfn.IFNA(VLOOKUP(C959,'Points and Classes'!D:E,2,FALSE),"")</f>
        <v/>
      </c>
      <c r="O959" s="8">
        <f>IF(N959="Sportsman",0,_xlfn.IFNA(VLOOKUP(E959,'Points and Classes'!A:B,2,FALSE),0))</f>
        <v>0</v>
      </c>
      <c r="P959" s="8">
        <f>_xlfn.IFNA(VLOOKUP(N959&amp;G959,'By Class Overall'!A:F,6,FALSE),0)</f>
        <v>0</v>
      </c>
      <c r="Q959" s="8">
        <f>_xlfn.IFNA(VLOOKUP(N959&amp;G959,'By Class Overall'!A:G,7,FALSE),0)</f>
        <v>0</v>
      </c>
    </row>
    <row r="960" spans="9:17" x14ac:dyDescent="0.25">
      <c r="N960" s="8" t="str">
        <f>_xlfn.IFNA(VLOOKUP(C960,'Points and Classes'!D:E,2,FALSE),"")</f>
        <v/>
      </c>
      <c r="O960" s="8">
        <f>IF(N960="Sportsman",0,_xlfn.IFNA(VLOOKUP(E960,'Points and Classes'!A:B,2,FALSE),0))</f>
        <v>0</v>
      </c>
      <c r="P960" s="8">
        <f>_xlfn.IFNA(VLOOKUP(N960&amp;G960,'By Class Overall'!A:F,6,FALSE),0)</f>
        <v>0</v>
      </c>
      <c r="Q960" s="8">
        <f>_xlfn.IFNA(VLOOKUP(N960&amp;G960,'By Class Overall'!A:G,7,FALSE),0)</f>
        <v>0</v>
      </c>
    </row>
    <row r="961" spans="1:17" x14ac:dyDescent="0.25">
      <c r="I961" s="9"/>
      <c r="N961" s="8" t="str">
        <f>_xlfn.IFNA(VLOOKUP(C961,'Points and Classes'!D:E,2,FALSE),"")</f>
        <v/>
      </c>
      <c r="O961" s="8">
        <f>IF(N961="Sportsman",0,_xlfn.IFNA(VLOOKUP(E961,'Points and Classes'!A:B,2,FALSE),0))</f>
        <v>0</v>
      </c>
      <c r="P961" s="8">
        <f>_xlfn.IFNA(VLOOKUP(N961&amp;G961,'By Class Overall'!A:F,6,FALSE),0)</f>
        <v>0</v>
      </c>
      <c r="Q961" s="8">
        <f>_xlfn.IFNA(VLOOKUP(N961&amp;G961,'By Class Overall'!A:G,7,FALSE),0)</f>
        <v>0</v>
      </c>
    </row>
    <row r="962" spans="1:17" x14ac:dyDescent="0.25">
      <c r="I962" s="9"/>
      <c r="N962" s="8" t="str">
        <f>_xlfn.IFNA(VLOOKUP(C962,'Points and Classes'!D:E,2,FALSE),"")</f>
        <v/>
      </c>
      <c r="O962" s="8">
        <f>IF(N962="Sportsman",0,_xlfn.IFNA(VLOOKUP(E962,'Points and Classes'!A:B,2,FALSE),0))</f>
        <v>0</v>
      </c>
      <c r="P962" s="8">
        <f>_xlfn.IFNA(VLOOKUP(N962&amp;G962,'By Class Overall'!A:F,6,FALSE),0)</f>
        <v>0</v>
      </c>
      <c r="Q962" s="8">
        <f>_xlfn.IFNA(VLOOKUP(N962&amp;G962,'By Class Overall'!A:G,7,FALSE),0)</f>
        <v>0</v>
      </c>
    </row>
    <row r="963" spans="1:17" x14ac:dyDescent="0.25">
      <c r="I963" s="9"/>
      <c r="N963" s="8" t="str">
        <f>_xlfn.IFNA(VLOOKUP(C963,'Points and Classes'!D:E,2,FALSE),"")</f>
        <v/>
      </c>
      <c r="O963" s="8">
        <f>IF(N963="Sportsman",0,_xlfn.IFNA(VLOOKUP(E963,'Points and Classes'!A:B,2,FALSE),0))</f>
        <v>0</v>
      </c>
      <c r="P963" s="8">
        <f>_xlfn.IFNA(VLOOKUP(N963&amp;G963,'By Class Overall'!A:F,6,FALSE),0)</f>
        <v>0</v>
      </c>
      <c r="Q963" s="8">
        <f>_xlfn.IFNA(VLOOKUP(N963&amp;G963,'By Class Overall'!A:G,7,FALSE),0)</f>
        <v>0</v>
      </c>
    </row>
    <row r="964" spans="1:17" x14ac:dyDescent="0.25">
      <c r="I964" s="9"/>
      <c r="N964" s="8" t="str">
        <f>_xlfn.IFNA(VLOOKUP(C964,'Points and Classes'!D:E,2,FALSE),"")</f>
        <v/>
      </c>
      <c r="O964" s="8">
        <f>IF(N964="Sportsman",0,_xlfn.IFNA(VLOOKUP(E964,'Points and Classes'!A:B,2,FALSE),0))</f>
        <v>0</v>
      </c>
      <c r="P964" s="8">
        <f>_xlfn.IFNA(VLOOKUP(N964&amp;G964,'By Class Overall'!A:F,6,FALSE),0)</f>
        <v>0</v>
      </c>
      <c r="Q964" s="8">
        <f>_xlfn.IFNA(VLOOKUP(N964&amp;G964,'By Class Overall'!A:G,7,FALSE),0)</f>
        <v>0</v>
      </c>
    </row>
    <row r="965" spans="1:17" x14ac:dyDescent="0.25">
      <c r="I965" s="9"/>
      <c r="J965" s="9"/>
      <c r="N965" s="8" t="str">
        <f>_xlfn.IFNA(VLOOKUP(C965,'Points and Classes'!D:E,2,FALSE),"")</f>
        <v/>
      </c>
      <c r="O965" s="8">
        <f>IF(N965="Sportsman",0,_xlfn.IFNA(VLOOKUP(E965,'Points and Classes'!A:B,2,FALSE),0))</f>
        <v>0</v>
      </c>
      <c r="P965" s="8">
        <f>_xlfn.IFNA(VLOOKUP(N965&amp;G965,'By Class Overall'!A:F,6,FALSE),0)</f>
        <v>0</v>
      </c>
      <c r="Q965" s="8">
        <f>_xlfn.IFNA(VLOOKUP(N965&amp;G965,'By Class Overall'!A:G,7,FALSE),0)</f>
        <v>0</v>
      </c>
    </row>
    <row r="966" spans="1:17" x14ac:dyDescent="0.25">
      <c r="I966" s="9"/>
      <c r="J966" s="9"/>
      <c r="N966" s="8" t="str">
        <f>_xlfn.IFNA(VLOOKUP(C966,'Points and Classes'!D:E,2,FALSE),"")</f>
        <v/>
      </c>
      <c r="O966" s="8">
        <f>IF(N966="Sportsman",0,_xlfn.IFNA(VLOOKUP(E966,'Points and Classes'!A:B,2,FALSE),0))</f>
        <v>0</v>
      </c>
      <c r="P966" s="8">
        <f>_xlfn.IFNA(VLOOKUP(N966&amp;G966,'By Class Overall'!A:F,6,FALSE),0)</f>
        <v>0</v>
      </c>
      <c r="Q966" s="8">
        <f>_xlfn.IFNA(VLOOKUP(N966&amp;G966,'By Class Overall'!A:G,7,FALSE),0)</f>
        <v>0</v>
      </c>
    </row>
    <row r="967" spans="1:17" x14ac:dyDescent="0.25">
      <c r="I967" s="9"/>
      <c r="N967" s="8" t="str">
        <f>_xlfn.IFNA(VLOOKUP(C967,'Points and Classes'!D:E,2,FALSE),"")</f>
        <v/>
      </c>
      <c r="O967" s="8">
        <f>IF(N967="Sportsman",0,_xlfn.IFNA(VLOOKUP(E967,'Points and Classes'!A:B,2,FALSE),0))</f>
        <v>0</v>
      </c>
      <c r="P967" s="8">
        <f>_xlfn.IFNA(VLOOKUP(N967&amp;G967,'By Class Overall'!A:F,6,FALSE),0)</f>
        <v>0</v>
      </c>
      <c r="Q967" s="8">
        <f>_xlfn.IFNA(VLOOKUP(N967&amp;G967,'By Class Overall'!A:G,7,FALSE),0)</f>
        <v>0</v>
      </c>
    </row>
    <row r="968" spans="1:17" x14ac:dyDescent="0.25">
      <c r="I968" s="9"/>
      <c r="N968" s="8" t="str">
        <f>_xlfn.IFNA(VLOOKUP(C968,'Points and Classes'!D:E,2,FALSE),"")</f>
        <v/>
      </c>
      <c r="O968" s="8">
        <f>IF(N968="Sportsman",0,_xlfn.IFNA(VLOOKUP(E968,'Points and Classes'!A:B,2,FALSE),0))</f>
        <v>0</v>
      </c>
      <c r="P968" s="8">
        <f>_xlfn.IFNA(VLOOKUP(N968&amp;G968,'By Class Overall'!A:F,6,FALSE),0)</f>
        <v>0</v>
      </c>
      <c r="Q968" s="8">
        <f>_xlfn.IFNA(VLOOKUP(N968&amp;G968,'By Class Overall'!A:G,7,FALSE),0)</f>
        <v>0</v>
      </c>
    </row>
    <row r="969" spans="1:17" x14ac:dyDescent="0.25">
      <c r="A969" s="17"/>
      <c r="B969" s="17"/>
      <c r="C969" s="17"/>
      <c r="D969" s="17"/>
      <c r="E969" s="17"/>
      <c r="F969" s="17"/>
      <c r="G969" s="17"/>
      <c r="H969" s="17"/>
      <c r="I969" s="19"/>
      <c r="J969" s="17"/>
      <c r="K969" s="17"/>
      <c r="L969" s="17"/>
      <c r="M969" s="17"/>
      <c r="N969" s="8" t="str">
        <f>_xlfn.IFNA(VLOOKUP(C969,'Points and Classes'!D:E,2,FALSE),"")</f>
        <v/>
      </c>
      <c r="O969" s="8">
        <f>IF(N969="Sportsman",0,_xlfn.IFNA(VLOOKUP(E969,'Points and Classes'!A:B,2,FALSE),0))</f>
        <v>0</v>
      </c>
      <c r="P969" s="8">
        <f>_xlfn.IFNA(VLOOKUP(N969&amp;G969,'By Class Overall'!A:F,6,FALSE),0)</f>
        <v>0</v>
      </c>
      <c r="Q969" s="8">
        <f>_xlfn.IFNA(VLOOKUP(N969&amp;G969,'By Class Overall'!A:G,7,FALSE),0)</f>
        <v>0</v>
      </c>
    </row>
    <row r="970" spans="1:17" x14ac:dyDescent="0.25">
      <c r="A970" s="17"/>
      <c r="B970" s="17"/>
      <c r="C970" s="17"/>
      <c r="D970" s="17"/>
      <c r="E970" s="17"/>
      <c r="F970" s="17"/>
      <c r="G970" s="17"/>
      <c r="H970" s="17"/>
      <c r="I970" s="19"/>
      <c r="J970" s="17"/>
      <c r="K970" s="17"/>
      <c r="L970" s="17"/>
      <c r="M970" s="17"/>
      <c r="N970" s="8" t="str">
        <f>_xlfn.IFNA(VLOOKUP(C970,'Points and Classes'!D:E,2,FALSE),"")</f>
        <v/>
      </c>
      <c r="O970" s="8">
        <f>IF(N970="Sportsman",0,_xlfn.IFNA(VLOOKUP(E970,'Points and Classes'!A:B,2,FALSE),0))</f>
        <v>0</v>
      </c>
      <c r="P970" s="8">
        <f>_xlfn.IFNA(VLOOKUP(N970&amp;G970,'By Class Overall'!A:F,6,FALSE),0)</f>
        <v>0</v>
      </c>
      <c r="Q970" s="8">
        <f>_xlfn.IFNA(VLOOKUP(N970&amp;G970,'By Class Overall'!A:G,7,FALSE),0)</f>
        <v>0</v>
      </c>
    </row>
    <row r="971" spans="1:17" x14ac:dyDescent="0.25">
      <c r="A971" s="17"/>
      <c r="B971" s="17"/>
      <c r="C971" s="17"/>
      <c r="D971" s="17"/>
      <c r="E971" s="17"/>
      <c r="F971" s="17"/>
      <c r="G971" s="17"/>
      <c r="H971" s="17"/>
      <c r="I971" s="19"/>
      <c r="J971" s="17"/>
      <c r="K971" s="17"/>
      <c r="L971" s="17"/>
      <c r="M971" s="17"/>
      <c r="N971" s="8" t="str">
        <f>_xlfn.IFNA(VLOOKUP(C971,'Points and Classes'!D:E,2,FALSE),"")</f>
        <v/>
      </c>
      <c r="O971" s="8">
        <f>IF(N971="Sportsman",0,_xlfn.IFNA(VLOOKUP(E971,'Points and Classes'!A:B,2,FALSE),0))</f>
        <v>0</v>
      </c>
      <c r="P971" s="8">
        <f>_xlfn.IFNA(VLOOKUP(N971&amp;G971,'By Class Overall'!A:F,6,FALSE),0)</f>
        <v>0</v>
      </c>
      <c r="Q971" s="8">
        <f>_xlfn.IFNA(VLOOKUP(N971&amp;G971,'By Class Overall'!A:G,7,FALSE),0)</f>
        <v>0</v>
      </c>
    </row>
    <row r="972" spans="1:17" x14ac:dyDescent="0.25">
      <c r="A972" s="17"/>
      <c r="B972" s="17"/>
      <c r="C972" s="17"/>
      <c r="D972" s="17"/>
      <c r="E972" s="17"/>
      <c r="F972" s="17"/>
      <c r="G972" s="17"/>
      <c r="H972" s="17"/>
      <c r="I972" s="19"/>
      <c r="J972" s="17"/>
      <c r="K972" s="17"/>
      <c r="L972" s="17"/>
      <c r="M972" s="17"/>
      <c r="N972" s="8" t="str">
        <f>_xlfn.IFNA(VLOOKUP(C972,'Points and Classes'!D:E,2,FALSE),"")</f>
        <v/>
      </c>
      <c r="O972" s="8">
        <f>IF(N972="Sportsman",0,_xlfn.IFNA(VLOOKUP(E972,'Points and Classes'!A:B,2,FALSE),0))</f>
        <v>0</v>
      </c>
      <c r="P972" s="8">
        <f>_xlfn.IFNA(VLOOKUP(N972&amp;G972,'By Class Overall'!A:F,6,FALSE),0)</f>
        <v>0</v>
      </c>
      <c r="Q972" s="8">
        <f>_xlfn.IFNA(VLOOKUP(N972&amp;G972,'By Class Overall'!A:G,7,FALSE),0)</f>
        <v>0</v>
      </c>
    </row>
    <row r="973" spans="1:17" x14ac:dyDescent="0.25">
      <c r="A973" s="17"/>
      <c r="B973" s="17"/>
      <c r="C973" s="17"/>
      <c r="D973" s="17"/>
      <c r="E973" s="17"/>
      <c r="F973" s="17"/>
      <c r="G973" s="17"/>
      <c r="H973" s="17"/>
      <c r="I973" s="19"/>
      <c r="J973" s="17"/>
      <c r="K973" s="17"/>
      <c r="L973" s="17"/>
      <c r="M973" s="17"/>
      <c r="N973" s="8" t="str">
        <f>_xlfn.IFNA(VLOOKUP(C973,'Points and Classes'!D:E,2,FALSE),"")</f>
        <v/>
      </c>
      <c r="O973" s="8">
        <f>IF(N973="Sportsman",0,_xlfn.IFNA(VLOOKUP(E973,'Points and Classes'!A:B,2,FALSE),0))</f>
        <v>0</v>
      </c>
      <c r="P973" s="8">
        <f>_xlfn.IFNA(VLOOKUP(N973&amp;G973,'By Class Overall'!A:F,6,FALSE),0)</f>
        <v>0</v>
      </c>
      <c r="Q973" s="8">
        <f>_xlfn.IFNA(VLOOKUP(N973&amp;G973,'By Class Overall'!A:G,7,FALSE),0)</f>
        <v>0</v>
      </c>
    </row>
    <row r="974" spans="1:17" x14ac:dyDescent="0.25">
      <c r="A974" s="17"/>
      <c r="B974" s="17"/>
      <c r="C974" s="17"/>
      <c r="D974" s="17"/>
      <c r="E974" s="17"/>
      <c r="F974" s="17"/>
      <c r="G974" s="17"/>
      <c r="H974" s="17"/>
      <c r="I974" s="19"/>
      <c r="J974" s="17"/>
      <c r="K974" s="17"/>
      <c r="L974" s="17"/>
      <c r="M974" s="17"/>
      <c r="N974" s="8" t="str">
        <f>_xlfn.IFNA(VLOOKUP(C974,'Points and Classes'!D:E,2,FALSE),"")</f>
        <v/>
      </c>
      <c r="O974" s="8">
        <f>IF(N974="Sportsman",0,_xlfn.IFNA(VLOOKUP(E974,'Points and Classes'!A:B,2,FALSE),0))</f>
        <v>0</v>
      </c>
      <c r="P974" s="8">
        <f>_xlfn.IFNA(VLOOKUP(N974&amp;G974,'By Class Overall'!A:F,6,FALSE),0)</f>
        <v>0</v>
      </c>
      <c r="Q974" s="8">
        <f>_xlfn.IFNA(VLOOKUP(N974&amp;G974,'By Class Overall'!A:G,7,FALSE),0)</f>
        <v>0</v>
      </c>
    </row>
    <row r="975" spans="1:17" x14ac:dyDescent="0.25">
      <c r="A975" s="17"/>
      <c r="B975" s="17"/>
      <c r="C975" s="17"/>
      <c r="D975" s="17"/>
      <c r="E975" s="17"/>
      <c r="F975" s="17"/>
      <c r="G975" s="17"/>
      <c r="H975" s="17"/>
      <c r="I975" s="19"/>
      <c r="J975" s="17"/>
      <c r="K975" s="17"/>
      <c r="L975" s="17"/>
      <c r="M975" s="17"/>
      <c r="N975" s="8" t="str">
        <f>_xlfn.IFNA(VLOOKUP(C975,'Points and Classes'!D:E,2,FALSE),"")</f>
        <v/>
      </c>
      <c r="O975" s="8">
        <f>IF(N975="Sportsman",0,_xlfn.IFNA(VLOOKUP(E975,'Points and Classes'!A:B,2,FALSE),0))</f>
        <v>0</v>
      </c>
      <c r="P975" s="8">
        <f>_xlfn.IFNA(VLOOKUP(N975&amp;G975,'By Class Overall'!A:F,6,FALSE),0)</f>
        <v>0</v>
      </c>
      <c r="Q975" s="8">
        <f>_xlfn.IFNA(VLOOKUP(N975&amp;G975,'By Class Overall'!A:G,7,FALSE),0)</f>
        <v>0</v>
      </c>
    </row>
    <row r="976" spans="1:17" x14ac:dyDescent="0.25">
      <c r="A976" s="17"/>
      <c r="B976" s="17"/>
      <c r="C976" s="17"/>
      <c r="D976" s="17"/>
      <c r="E976" s="17"/>
      <c r="F976" s="17"/>
      <c r="G976" s="17"/>
      <c r="H976" s="17"/>
      <c r="I976" s="19"/>
      <c r="J976" s="17"/>
      <c r="K976" s="17"/>
      <c r="L976" s="17"/>
      <c r="M976" s="17"/>
      <c r="N976" s="8" t="str">
        <f>_xlfn.IFNA(VLOOKUP(C976,'Points and Classes'!D:E,2,FALSE),"")</f>
        <v/>
      </c>
      <c r="O976" s="8">
        <f>IF(N976="Sportsman",0,_xlfn.IFNA(VLOOKUP(E976,'Points and Classes'!A:B,2,FALSE),0))</f>
        <v>0</v>
      </c>
      <c r="P976" s="8">
        <f>_xlfn.IFNA(VLOOKUP(N976&amp;G976,'By Class Overall'!A:F,6,FALSE),0)</f>
        <v>0</v>
      </c>
      <c r="Q976" s="8">
        <f>_xlfn.IFNA(VLOOKUP(N976&amp;G976,'By Class Overall'!A:G,7,FALSE),0)</f>
        <v>0</v>
      </c>
    </row>
    <row r="977" spans="1:17" x14ac:dyDescent="0.25">
      <c r="A977" s="17"/>
      <c r="B977" s="17"/>
      <c r="C977" s="17"/>
      <c r="D977" s="17"/>
      <c r="E977" s="17"/>
      <c r="F977" s="17"/>
      <c r="G977" s="17"/>
      <c r="H977" s="17"/>
      <c r="I977" s="19"/>
      <c r="J977" s="17"/>
      <c r="K977" s="17"/>
      <c r="L977" s="17"/>
      <c r="M977" s="17"/>
      <c r="N977" s="8" t="str">
        <f>_xlfn.IFNA(VLOOKUP(C977,'Points and Classes'!D:E,2,FALSE),"")</f>
        <v/>
      </c>
      <c r="O977" s="8">
        <f>IF(N977="Sportsman",0,_xlfn.IFNA(VLOOKUP(E977,'Points and Classes'!A:B,2,FALSE),0))</f>
        <v>0</v>
      </c>
      <c r="P977" s="8">
        <f>_xlfn.IFNA(VLOOKUP(N977&amp;G977,'By Class Overall'!A:F,6,FALSE),0)</f>
        <v>0</v>
      </c>
      <c r="Q977" s="8">
        <f>_xlfn.IFNA(VLOOKUP(N977&amp;G977,'By Class Overall'!A:G,7,FALSE),0)</f>
        <v>0</v>
      </c>
    </row>
    <row r="978" spans="1:17" x14ac:dyDescent="0.25">
      <c r="A978" s="17"/>
      <c r="B978" s="17"/>
      <c r="C978" s="17"/>
      <c r="D978" s="17"/>
      <c r="E978" s="17"/>
      <c r="F978" s="17"/>
      <c r="G978" s="17"/>
      <c r="H978" s="17"/>
      <c r="I978" s="19"/>
      <c r="J978" s="17"/>
      <c r="K978" s="17"/>
      <c r="L978" s="17"/>
      <c r="M978" s="17"/>
      <c r="N978" s="8" t="str">
        <f>_xlfn.IFNA(VLOOKUP(C978,'Points and Classes'!D:E,2,FALSE),"")</f>
        <v/>
      </c>
      <c r="O978" s="8">
        <f>IF(N978="Sportsman",0,_xlfn.IFNA(VLOOKUP(E978,'Points and Classes'!A:B,2,FALSE),0))</f>
        <v>0</v>
      </c>
      <c r="P978" s="8">
        <f>_xlfn.IFNA(VLOOKUP(N978&amp;G978,'By Class Overall'!A:F,6,FALSE),0)</f>
        <v>0</v>
      </c>
      <c r="Q978" s="8">
        <f>_xlfn.IFNA(VLOOKUP(N978&amp;G978,'By Class Overall'!A:G,7,FALSE),0)</f>
        <v>0</v>
      </c>
    </row>
    <row r="979" spans="1:17" x14ac:dyDescent="0.25">
      <c r="A979" s="17"/>
      <c r="B979" s="17"/>
      <c r="C979" s="17"/>
      <c r="D979" s="17"/>
      <c r="E979" s="17"/>
      <c r="F979" s="17"/>
      <c r="G979" s="17"/>
      <c r="H979" s="17"/>
      <c r="I979" s="19"/>
      <c r="J979" s="17"/>
      <c r="K979" s="17"/>
      <c r="L979" s="17"/>
      <c r="M979" s="17"/>
      <c r="N979" s="8" t="str">
        <f>_xlfn.IFNA(VLOOKUP(C979,'Points and Classes'!D:E,2,FALSE),"")</f>
        <v/>
      </c>
      <c r="O979" s="8">
        <f>IF(N979="Sportsman",0,_xlfn.IFNA(VLOOKUP(E979,'Points and Classes'!A:B,2,FALSE),0))</f>
        <v>0</v>
      </c>
      <c r="P979" s="8">
        <f>_xlfn.IFNA(VLOOKUP(N979&amp;G979,'By Class Overall'!A:F,6,FALSE),0)</f>
        <v>0</v>
      </c>
      <c r="Q979" s="8">
        <f>_xlfn.IFNA(VLOOKUP(N979&amp;G979,'By Class Overall'!A:G,7,FALSE),0)</f>
        <v>0</v>
      </c>
    </row>
    <row r="980" spans="1:17" x14ac:dyDescent="0.25">
      <c r="A980" s="17"/>
      <c r="B980" s="17"/>
      <c r="C980" s="17"/>
      <c r="D980" s="17"/>
      <c r="E980" s="17"/>
      <c r="F980" s="17"/>
      <c r="G980" s="17"/>
      <c r="H980" s="17"/>
      <c r="I980" s="19"/>
      <c r="J980" s="19"/>
      <c r="K980" s="17"/>
      <c r="L980" s="17"/>
      <c r="M980" s="17"/>
      <c r="N980" s="8" t="str">
        <f>_xlfn.IFNA(VLOOKUP(C980,'Points and Classes'!D:E,2,FALSE),"")</f>
        <v/>
      </c>
      <c r="O980" s="8">
        <f>IF(N980="Sportsman",0,_xlfn.IFNA(VLOOKUP(E980,'Points and Classes'!A:B,2,FALSE),0))</f>
        <v>0</v>
      </c>
      <c r="P980" s="8">
        <f>_xlfn.IFNA(VLOOKUP(N980&amp;G980,'By Class Overall'!A:F,6,FALSE),0)</f>
        <v>0</v>
      </c>
      <c r="Q980" s="8">
        <f>_xlfn.IFNA(VLOOKUP(N980&amp;G980,'By Class Overall'!A:G,7,FALSE),0)</f>
        <v>0</v>
      </c>
    </row>
    <row r="981" spans="1:17" x14ac:dyDescent="0.25">
      <c r="A981" s="17"/>
      <c r="B981" s="17"/>
      <c r="C981" s="17"/>
      <c r="D981" s="17"/>
      <c r="E981" s="17"/>
      <c r="F981" s="17"/>
      <c r="G981" s="17"/>
      <c r="H981" s="17"/>
      <c r="I981" s="19"/>
      <c r="J981" s="19"/>
      <c r="K981" s="17"/>
      <c r="L981" s="17"/>
      <c r="M981" s="17"/>
      <c r="N981" s="8" t="str">
        <f>_xlfn.IFNA(VLOOKUP(C981,'Points and Classes'!D:E,2,FALSE),"")</f>
        <v/>
      </c>
      <c r="O981" s="8">
        <f>IF(N981="Sportsman",0,_xlfn.IFNA(VLOOKUP(E981,'Points and Classes'!A:B,2,FALSE),0))</f>
        <v>0</v>
      </c>
      <c r="P981" s="8">
        <f>_xlfn.IFNA(VLOOKUP(N981&amp;G981,'By Class Overall'!A:F,6,FALSE),0)</f>
        <v>0</v>
      </c>
      <c r="Q981" s="8">
        <f>_xlfn.IFNA(VLOOKUP(N981&amp;G981,'By Class Overall'!A:G,7,FALSE),0)</f>
        <v>0</v>
      </c>
    </row>
    <row r="982" spans="1:17" x14ac:dyDescent="0.25">
      <c r="A982" s="17"/>
      <c r="B982" s="17"/>
      <c r="C982" s="17"/>
      <c r="D982" s="17"/>
      <c r="E982" s="17"/>
      <c r="F982" s="17"/>
      <c r="G982" s="17"/>
      <c r="H982" s="17"/>
      <c r="I982" s="19"/>
      <c r="J982" s="19"/>
      <c r="K982" s="17"/>
      <c r="L982" s="17"/>
      <c r="M982" s="17"/>
      <c r="N982" s="8" t="str">
        <f>_xlfn.IFNA(VLOOKUP(C982,'Points and Classes'!D:E,2,FALSE),"")</f>
        <v/>
      </c>
      <c r="O982" s="8">
        <f>IF(N982="Sportsman",0,_xlfn.IFNA(VLOOKUP(E982,'Points and Classes'!A:B,2,FALSE),0))</f>
        <v>0</v>
      </c>
      <c r="P982" s="8">
        <f>_xlfn.IFNA(VLOOKUP(N982&amp;G982,'By Class Overall'!A:F,6,FALSE),0)</f>
        <v>0</v>
      </c>
      <c r="Q982" s="8">
        <f>_xlfn.IFNA(VLOOKUP(N982&amp;G982,'By Class Overall'!A:G,7,FALSE),0)</f>
        <v>0</v>
      </c>
    </row>
    <row r="983" spans="1:17" x14ac:dyDescent="0.25">
      <c r="A983" s="17"/>
      <c r="B983" s="17"/>
      <c r="C983" s="17"/>
      <c r="D983" s="17"/>
      <c r="E983" s="17"/>
      <c r="F983" s="17"/>
      <c r="G983" s="17"/>
      <c r="H983" s="17"/>
      <c r="I983" s="19"/>
      <c r="J983" s="19"/>
      <c r="K983" s="17"/>
      <c r="L983" s="17"/>
      <c r="M983" s="17"/>
      <c r="N983" s="8" t="str">
        <f>_xlfn.IFNA(VLOOKUP(C983,'Points and Classes'!D:E,2,FALSE),"")</f>
        <v/>
      </c>
      <c r="O983" s="8">
        <f>IF(N983="Sportsman",0,_xlfn.IFNA(VLOOKUP(E983,'Points and Classes'!A:B,2,FALSE),0))</f>
        <v>0</v>
      </c>
      <c r="P983" s="8">
        <f>_xlfn.IFNA(VLOOKUP(N983&amp;G983,'By Class Overall'!A:F,6,FALSE),0)</f>
        <v>0</v>
      </c>
      <c r="Q983" s="8">
        <f>_xlfn.IFNA(VLOOKUP(N983&amp;G983,'By Class Overall'!A:G,7,FALSE),0)</f>
        <v>0</v>
      </c>
    </row>
    <row r="984" spans="1:17" x14ac:dyDescent="0.25">
      <c r="A984" s="17"/>
      <c r="B984" s="17"/>
      <c r="C984" s="17"/>
      <c r="D984" s="17"/>
      <c r="E984" s="17"/>
      <c r="F984" s="17"/>
      <c r="G984" s="17"/>
      <c r="H984" s="17"/>
      <c r="I984" s="19"/>
      <c r="J984" s="19"/>
      <c r="K984" s="17"/>
      <c r="L984" s="17"/>
      <c r="M984" s="17"/>
      <c r="N984" s="8" t="str">
        <f>_xlfn.IFNA(VLOOKUP(C984,'Points and Classes'!D:E,2,FALSE),"")</f>
        <v/>
      </c>
      <c r="O984" s="8">
        <f>IF(N984="Sportsman",0,_xlfn.IFNA(VLOOKUP(E984,'Points and Classes'!A:B,2,FALSE),0))</f>
        <v>0</v>
      </c>
      <c r="P984" s="8">
        <f>_xlfn.IFNA(VLOOKUP(N984&amp;G984,'By Class Overall'!A:F,6,FALSE),0)</f>
        <v>0</v>
      </c>
      <c r="Q984" s="8">
        <f>_xlfn.IFNA(VLOOKUP(N984&amp;G984,'By Class Overall'!A:G,7,FALSE),0)</f>
        <v>0</v>
      </c>
    </row>
    <row r="985" spans="1:17" x14ac:dyDescent="0.25">
      <c r="A985" s="17"/>
      <c r="B985" s="17"/>
      <c r="C985" s="17"/>
      <c r="D985" s="17"/>
      <c r="E985" s="17"/>
      <c r="F985" s="17"/>
      <c r="G985" s="17"/>
      <c r="H985" s="17"/>
      <c r="I985" s="19"/>
      <c r="J985" s="17"/>
      <c r="K985" s="17"/>
      <c r="L985" s="17"/>
      <c r="M985" s="17"/>
      <c r="N985" s="8" t="str">
        <f>_xlfn.IFNA(VLOOKUP(C985,'Points and Classes'!D:E,2,FALSE),"")</f>
        <v/>
      </c>
      <c r="O985" s="8">
        <f>IF(N985="Sportsman",0,_xlfn.IFNA(VLOOKUP(E985,'Points and Classes'!A:B,2,FALSE),0))</f>
        <v>0</v>
      </c>
      <c r="P985" s="8">
        <f>_xlfn.IFNA(VLOOKUP(N985&amp;G985,'By Class Overall'!A:F,6,FALSE),0)</f>
        <v>0</v>
      </c>
      <c r="Q985" s="8">
        <f>_xlfn.IFNA(VLOOKUP(N985&amp;G985,'By Class Overall'!A:G,7,FALSE),0)</f>
        <v>0</v>
      </c>
    </row>
    <row r="986" spans="1:17" x14ac:dyDescent="0.25">
      <c r="A986" s="17"/>
      <c r="B986" s="17"/>
      <c r="C986" s="17"/>
      <c r="D986" s="17"/>
      <c r="E986" s="17"/>
      <c r="F986" s="17"/>
      <c r="G986" s="17"/>
      <c r="H986" s="17"/>
      <c r="I986" s="19"/>
      <c r="J986" s="17"/>
      <c r="K986" s="17"/>
      <c r="L986" s="17"/>
      <c r="M986" s="17"/>
      <c r="N986" s="8" t="str">
        <f>_xlfn.IFNA(VLOOKUP(C986,'Points and Classes'!D:E,2,FALSE),"")</f>
        <v/>
      </c>
      <c r="O986" s="8">
        <f>IF(N986="Sportsman",0,_xlfn.IFNA(VLOOKUP(E986,'Points and Classes'!A:B,2,FALSE),0))</f>
        <v>0</v>
      </c>
      <c r="P986" s="8">
        <f>_xlfn.IFNA(VLOOKUP(N986&amp;G986,'By Class Overall'!A:F,6,FALSE),0)</f>
        <v>0</v>
      </c>
      <c r="Q986" s="8">
        <f>_xlfn.IFNA(VLOOKUP(N986&amp;G986,'By Class Overall'!A:G,7,FALSE),0)</f>
        <v>0</v>
      </c>
    </row>
    <row r="987" spans="1:17" x14ac:dyDescent="0.25">
      <c r="A987" s="17"/>
      <c r="B987" s="17"/>
      <c r="C987" s="17"/>
      <c r="D987" s="17"/>
      <c r="E987" s="17"/>
      <c r="F987" s="17"/>
      <c r="G987" s="17"/>
      <c r="H987" s="17"/>
      <c r="I987" s="19"/>
      <c r="J987" s="17"/>
      <c r="K987" s="17"/>
      <c r="L987" s="17"/>
      <c r="M987" s="17"/>
      <c r="N987" s="8" t="str">
        <f>_xlfn.IFNA(VLOOKUP(C987,'Points and Classes'!D:E,2,FALSE),"")</f>
        <v/>
      </c>
      <c r="O987" s="8">
        <f>IF(N987="Sportsman",0,_xlfn.IFNA(VLOOKUP(E987,'Points and Classes'!A:B,2,FALSE),0))</f>
        <v>0</v>
      </c>
      <c r="P987" s="8">
        <f>_xlfn.IFNA(VLOOKUP(N987&amp;G987,'By Class Overall'!A:F,6,FALSE),0)</f>
        <v>0</v>
      </c>
      <c r="Q987" s="8">
        <f>_xlfn.IFNA(VLOOKUP(N987&amp;G987,'By Class Overall'!A:G,7,FALSE),0)</f>
        <v>0</v>
      </c>
    </row>
    <row r="988" spans="1:17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8" t="str">
        <f>_xlfn.IFNA(VLOOKUP(C988,'Points and Classes'!D:E,2,FALSE),"")</f>
        <v/>
      </c>
      <c r="O988" s="8">
        <f>IF(N988="Sportsman",0,_xlfn.IFNA(VLOOKUP(E988,'Points and Classes'!A:B,2,FALSE),0))</f>
        <v>0</v>
      </c>
      <c r="P988" s="8">
        <f>_xlfn.IFNA(VLOOKUP(N988&amp;G988,'By Class Overall'!A:F,6,FALSE),0)</f>
        <v>0</v>
      </c>
      <c r="Q988" s="8">
        <f>_xlfn.IFNA(VLOOKUP(N988&amp;G988,'By Class Overall'!A:G,7,FALSE),0)</f>
        <v>0</v>
      </c>
    </row>
    <row r="989" spans="1:17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8" t="str">
        <f>_xlfn.IFNA(VLOOKUP(C989,'Points and Classes'!D:E,2,FALSE),"")</f>
        <v/>
      </c>
      <c r="O989" s="8">
        <f>IF(N989="Sportsman",0,_xlfn.IFNA(VLOOKUP(E989,'Points and Classes'!A:B,2,FALSE),0))</f>
        <v>0</v>
      </c>
      <c r="P989" s="8">
        <f>_xlfn.IFNA(VLOOKUP(N989&amp;G989,'By Class Overall'!A:F,6,FALSE),0)</f>
        <v>0</v>
      </c>
      <c r="Q989" s="8">
        <f>_xlfn.IFNA(VLOOKUP(N989&amp;G989,'By Class Overall'!A:G,7,FALSE),0)</f>
        <v>0</v>
      </c>
    </row>
    <row r="990" spans="1:17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8" t="str">
        <f>_xlfn.IFNA(VLOOKUP(C990,'Points and Classes'!D:E,2,FALSE),"")</f>
        <v/>
      </c>
      <c r="O990" s="8">
        <f>IF(N990="Sportsman",0,_xlfn.IFNA(VLOOKUP(E990,'Points and Classes'!A:B,2,FALSE),0))</f>
        <v>0</v>
      </c>
      <c r="P990" s="8">
        <f>_xlfn.IFNA(VLOOKUP(N990&amp;G990,'By Class Overall'!A:F,6,FALSE),0)</f>
        <v>0</v>
      </c>
      <c r="Q990" s="8">
        <f>_xlfn.IFNA(VLOOKUP(N990&amp;G990,'By Class Overall'!A:G,7,FALSE),0)</f>
        <v>0</v>
      </c>
    </row>
    <row r="991" spans="1:17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8" t="str">
        <f>_xlfn.IFNA(VLOOKUP(C991,'Points and Classes'!D:E,2,FALSE),"")</f>
        <v/>
      </c>
      <c r="O991" s="8">
        <f>IF(N991="Sportsman",0,_xlfn.IFNA(VLOOKUP(E991,'Points and Classes'!A:B,2,FALSE),0))</f>
        <v>0</v>
      </c>
      <c r="P991" s="8">
        <f>_xlfn.IFNA(VLOOKUP(N991&amp;G991,'By Class Overall'!A:F,6,FALSE),0)</f>
        <v>0</v>
      </c>
      <c r="Q991" s="8">
        <f>_xlfn.IFNA(VLOOKUP(N991&amp;G991,'By Class Overall'!A:G,7,FALSE),0)</f>
        <v>0</v>
      </c>
    </row>
    <row r="992" spans="1:17" x14ac:dyDescent="0.25">
      <c r="A992" s="17"/>
      <c r="B992" s="17"/>
      <c r="C992" s="17"/>
      <c r="D992" s="17"/>
      <c r="E992" s="17"/>
      <c r="F992" s="17"/>
      <c r="G992" s="17"/>
      <c r="H992" s="17"/>
      <c r="I992" s="19"/>
      <c r="J992" s="17"/>
      <c r="K992" s="17"/>
      <c r="L992" s="17"/>
      <c r="M992" s="17"/>
      <c r="N992" s="8" t="str">
        <f>_xlfn.IFNA(VLOOKUP(C992,'Points and Classes'!D:E,2,FALSE),"")</f>
        <v/>
      </c>
      <c r="O992" s="8">
        <f>IF(N992="Sportsman",0,_xlfn.IFNA(VLOOKUP(E992,'Points and Classes'!A:B,2,FALSE),0))</f>
        <v>0</v>
      </c>
      <c r="P992" s="8">
        <f>_xlfn.IFNA(VLOOKUP(N992&amp;G992,'By Class Overall'!A:F,6,FALSE),0)</f>
        <v>0</v>
      </c>
      <c r="Q992" s="8">
        <f>_xlfn.IFNA(VLOOKUP(N992&amp;G992,'By Class Overall'!A:G,7,FALSE),0)</f>
        <v>0</v>
      </c>
    </row>
    <row r="993" spans="1:17" x14ac:dyDescent="0.25">
      <c r="A993" s="17"/>
      <c r="B993" s="17"/>
      <c r="C993" s="17"/>
      <c r="D993" s="17"/>
      <c r="E993" s="17"/>
      <c r="F993" s="17"/>
      <c r="G993" s="17"/>
      <c r="H993" s="17"/>
      <c r="I993" s="19"/>
      <c r="J993" s="17"/>
      <c r="K993" s="17"/>
      <c r="L993" s="17"/>
      <c r="M993" s="17"/>
      <c r="N993" s="8" t="str">
        <f>_xlfn.IFNA(VLOOKUP(C993,'Points and Classes'!D:E,2,FALSE),"")</f>
        <v/>
      </c>
      <c r="O993" s="8">
        <f>IF(N993="Sportsman",0,_xlfn.IFNA(VLOOKUP(E993,'Points and Classes'!A:B,2,FALSE),0))</f>
        <v>0</v>
      </c>
      <c r="P993" s="8">
        <f>_xlfn.IFNA(VLOOKUP(N993&amp;G993,'By Class Overall'!A:F,6,FALSE),0)</f>
        <v>0</v>
      </c>
      <c r="Q993" s="8">
        <f>_xlfn.IFNA(VLOOKUP(N993&amp;G993,'By Class Overall'!A:G,7,FALSE),0)</f>
        <v>0</v>
      </c>
    </row>
    <row r="994" spans="1:17" x14ac:dyDescent="0.25">
      <c r="A994" s="17"/>
      <c r="B994" s="17"/>
      <c r="C994" s="17"/>
      <c r="D994" s="17"/>
      <c r="E994" s="17"/>
      <c r="F994" s="17"/>
      <c r="G994" s="17"/>
      <c r="H994" s="17"/>
      <c r="I994" s="19"/>
      <c r="J994" s="17"/>
      <c r="K994" s="17"/>
      <c r="L994" s="17"/>
      <c r="M994" s="17"/>
      <c r="N994" s="8" t="str">
        <f>_xlfn.IFNA(VLOOKUP(C994,'Points and Classes'!D:E,2,FALSE),"")</f>
        <v/>
      </c>
      <c r="O994" s="8">
        <f>IF(N994="Sportsman",0,_xlfn.IFNA(VLOOKUP(E994,'Points and Classes'!A:B,2,FALSE),0))</f>
        <v>0</v>
      </c>
      <c r="P994" s="8">
        <f>_xlfn.IFNA(VLOOKUP(N994&amp;G994,'By Class Overall'!A:F,6,FALSE),0)</f>
        <v>0</v>
      </c>
      <c r="Q994" s="8">
        <f>_xlfn.IFNA(VLOOKUP(N994&amp;G994,'By Class Overall'!A:G,7,FALSE),0)</f>
        <v>0</v>
      </c>
    </row>
    <row r="995" spans="1:17" x14ac:dyDescent="0.25">
      <c r="A995" s="17"/>
      <c r="B995" s="17"/>
      <c r="C995" s="17"/>
      <c r="D995" s="17"/>
      <c r="E995" s="17"/>
      <c r="F995" s="17"/>
      <c r="G995" s="17"/>
      <c r="H995" s="17"/>
      <c r="I995" s="19"/>
      <c r="J995" s="17"/>
      <c r="K995" s="17"/>
      <c r="L995" s="17"/>
      <c r="M995" s="17"/>
      <c r="N995" s="8" t="str">
        <f>_xlfn.IFNA(VLOOKUP(C995,'Points and Classes'!D:E,2,FALSE),"")</f>
        <v/>
      </c>
      <c r="O995" s="8">
        <f>IF(N995="Sportsman",0,_xlfn.IFNA(VLOOKUP(E995,'Points and Classes'!A:B,2,FALSE),0))</f>
        <v>0</v>
      </c>
      <c r="P995" s="8">
        <f>_xlfn.IFNA(VLOOKUP(N995&amp;G995,'By Class Overall'!A:F,6,FALSE),0)</f>
        <v>0</v>
      </c>
      <c r="Q995" s="8">
        <f>_xlfn.IFNA(VLOOKUP(N995&amp;G995,'By Class Overall'!A:G,7,FALSE),0)</f>
        <v>0</v>
      </c>
    </row>
    <row r="996" spans="1:17" x14ac:dyDescent="0.25">
      <c r="A996" s="17"/>
      <c r="B996" s="17"/>
      <c r="C996" s="17"/>
      <c r="D996" s="17"/>
      <c r="E996" s="17"/>
      <c r="F996" s="17"/>
      <c r="G996" s="17"/>
      <c r="H996" s="17"/>
      <c r="I996" s="19"/>
      <c r="J996" s="17"/>
      <c r="K996" s="17"/>
      <c r="L996" s="17"/>
      <c r="M996" s="17"/>
      <c r="N996" s="8" t="str">
        <f>_xlfn.IFNA(VLOOKUP(C996,'Points and Classes'!D:E,2,FALSE),"")</f>
        <v/>
      </c>
      <c r="O996" s="8">
        <f>IF(N996="Sportsman",0,_xlfn.IFNA(VLOOKUP(E996,'Points and Classes'!A:B,2,FALSE),0))</f>
        <v>0</v>
      </c>
      <c r="P996" s="8">
        <f>_xlfn.IFNA(VLOOKUP(N996&amp;G996,'By Class Overall'!A:F,6,FALSE),0)</f>
        <v>0</v>
      </c>
      <c r="Q996" s="8">
        <f>_xlfn.IFNA(VLOOKUP(N996&amp;G996,'By Class Overall'!A:G,7,FALSE),0)</f>
        <v>0</v>
      </c>
    </row>
    <row r="997" spans="1:17" x14ac:dyDescent="0.25">
      <c r="A997" s="17"/>
      <c r="B997" s="17"/>
      <c r="C997" s="17"/>
      <c r="D997" s="17"/>
      <c r="E997" s="17"/>
      <c r="F997" s="17"/>
      <c r="G997" s="17"/>
      <c r="H997" s="17"/>
      <c r="I997" s="19"/>
      <c r="J997" s="17"/>
      <c r="K997" s="17"/>
      <c r="L997" s="17"/>
      <c r="M997" s="17"/>
      <c r="N997" s="8" t="str">
        <f>_xlfn.IFNA(VLOOKUP(C997,'Points and Classes'!D:E,2,FALSE),"")</f>
        <v/>
      </c>
      <c r="O997" s="8">
        <f>IF(N997="Sportsman",0,_xlfn.IFNA(VLOOKUP(E997,'Points and Classes'!A:B,2,FALSE),0))</f>
        <v>0</v>
      </c>
      <c r="P997" s="8">
        <f>_xlfn.IFNA(VLOOKUP(N997&amp;G997,'By Class Overall'!A:F,6,FALSE),0)</f>
        <v>0</v>
      </c>
      <c r="Q997" s="8">
        <f>_xlfn.IFNA(VLOOKUP(N997&amp;G997,'By Class Overall'!A:G,7,FALSE),0)</f>
        <v>0</v>
      </c>
    </row>
    <row r="998" spans="1:17" x14ac:dyDescent="0.25">
      <c r="A998" s="17"/>
      <c r="B998" s="17"/>
      <c r="C998" s="17"/>
      <c r="D998" s="17"/>
      <c r="E998" s="17"/>
      <c r="F998" s="17"/>
      <c r="G998" s="17"/>
      <c r="H998" s="17"/>
      <c r="I998" s="19"/>
      <c r="J998" s="17"/>
      <c r="K998" s="17"/>
      <c r="L998" s="17"/>
      <c r="M998" s="17"/>
      <c r="N998" s="8" t="str">
        <f>_xlfn.IFNA(VLOOKUP(C998,'Points and Classes'!D:E,2,FALSE),"")</f>
        <v/>
      </c>
      <c r="O998" s="8">
        <f>IF(N998="Sportsman",0,_xlfn.IFNA(VLOOKUP(E998,'Points and Classes'!A:B,2,FALSE),0))</f>
        <v>0</v>
      </c>
      <c r="P998" s="8">
        <f>_xlfn.IFNA(VLOOKUP(N998&amp;G998,'By Class Overall'!A:F,6,FALSE),0)</f>
        <v>0</v>
      </c>
      <c r="Q998" s="8">
        <f>_xlfn.IFNA(VLOOKUP(N998&amp;G998,'By Class Overall'!A:G,7,FALSE),0)</f>
        <v>0</v>
      </c>
    </row>
    <row r="999" spans="1:17" x14ac:dyDescent="0.25">
      <c r="A999" s="17"/>
      <c r="B999" s="17"/>
      <c r="C999" s="17"/>
      <c r="D999" s="17"/>
      <c r="E999" s="17"/>
      <c r="F999" s="17"/>
      <c r="G999" s="17"/>
      <c r="H999" s="17"/>
      <c r="I999" s="19"/>
      <c r="J999" s="17"/>
      <c r="K999" s="17"/>
      <c r="L999" s="17"/>
      <c r="M999" s="17"/>
      <c r="N999" s="8" t="str">
        <f>_xlfn.IFNA(VLOOKUP(C999,'Points and Classes'!D:E,2,FALSE),"")</f>
        <v/>
      </c>
      <c r="O999" s="8">
        <f>IF(N999="Sportsman",0,_xlfn.IFNA(VLOOKUP(E999,'Points and Classes'!A:B,2,FALSE),0))</f>
        <v>0</v>
      </c>
      <c r="P999" s="8">
        <f>_xlfn.IFNA(VLOOKUP(N999&amp;G999,'By Class Overall'!A:F,6,FALSE),0)</f>
        <v>0</v>
      </c>
      <c r="Q999" s="8">
        <f>_xlfn.IFNA(VLOOKUP(N999&amp;G999,'By Class Overall'!A:G,7,FALSE),0)</f>
        <v>0</v>
      </c>
    </row>
    <row r="1000" spans="1:17" x14ac:dyDescent="0.25">
      <c r="A1000" s="17"/>
      <c r="B1000" s="17"/>
      <c r="C1000" s="17"/>
      <c r="D1000" s="17"/>
      <c r="E1000" s="17"/>
      <c r="F1000" s="17"/>
      <c r="G1000" s="17"/>
      <c r="H1000" s="17"/>
      <c r="I1000" s="19"/>
      <c r="J1000" s="17"/>
      <c r="K1000" s="17"/>
      <c r="L1000" s="17"/>
      <c r="M1000" s="17"/>
      <c r="N1000" s="8" t="str">
        <f>_xlfn.IFNA(VLOOKUP(C1000,'Points and Classes'!D:E,2,FALSE),"")</f>
        <v/>
      </c>
      <c r="O1000" s="8">
        <f>IF(N1000="Sportsman",0,_xlfn.IFNA(VLOOKUP(E1000,'Points and Classes'!A:B,2,FALSE),0))</f>
        <v>0</v>
      </c>
      <c r="P1000" s="8">
        <f>_xlfn.IFNA(VLOOKUP(N1000&amp;G1000,'By Class Overall'!A:F,6,FALSE),0)</f>
        <v>0</v>
      </c>
      <c r="Q1000" s="8">
        <f>_xlfn.IFNA(VLOOKUP(N1000&amp;G1000,'By Class Overall'!A:G,7,FALSE),0)</f>
        <v>0</v>
      </c>
    </row>
    <row r="1001" spans="1:17" x14ac:dyDescent="0.25">
      <c r="A1001" s="17"/>
      <c r="B1001" s="17"/>
      <c r="C1001" s="17"/>
      <c r="D1001" s="17"/>
      <c r="E1001" s="17"/>
      <c r="F1001" s="17"/>
      <c r="G1001" s="17"/>
      <c r="H1001" s="17"/>
      <c r="I1001" s="19"/>
      <c r="J1001" s="19"/>
      <c r="K1001" s="17"/>
      <c r="L1001" s="17"/>
      <c r="M1001" s="17"/>
      <c r="N1001" s="8" t="str">
        <f>_xlfn.IFNA(VLOOKUP(C1001,'Points and Classes'!D:E,2,FALSE),"")</f>
        <v/>
      </c>
      <c r="O1001" s="8">
        <f>IF(N1001="Sportsman",0,_xlfn.IFNA(VLOOKUP(E1001,'Points and Classes'!A:B,2,FALSE),0))</f>
        <v>0</v>
      </c>
      <c r="P1001" s="8">
        <f>_xlfn.IFNA(VLOOKUP(N1001&amp;G1001,'By Class Overall'!A:F,6,FALSE),0)</f>
        <v>0</v>
      </c>
      <c r="Q1001" s="8">
        <f>_xlfn.IFNA(VLOOKUP(N1001&amp;G1001,'By Class Overall'!A:G,7,FALSE),0)</f>
        <v>0</v>
      </c>
    </row>
    <row r="1002" spans="1:17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8" t="str">
        <f>_xlfn.IFNA(VLOOKUP(C1002,'Points and Classes'!D:E,2,FALSE),"")</f>
        <v/>
      </c>
      <c r="O1002" s="8">
        <f>IF(N1002="Sportsman",0,_xlfn.IFNA(VLOOKUP(E1002,'Points and Classes'!A:B,2,FALSE),0))</f>
        <v>0</v>
      </c>
      <c r="P1002" s="8">
        <f>_xlfn.IFNA(VLOOKUP(N1002&amp;G1002,'By Class Overall'!A:F,6,FALSE),0)</f>
        <v>0</v>
      </c>
      <c r="Q1002" s="8">
        <f>_xlfn.IFNA(VLOOKUP(N1002&amp;G1002,'By Class Overall'!A:G,7,FALSE),0)</f>
        <v>0</v>
      </c>
    </row>
    <row r="1003" spans="1:17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8" t="str">
        <f>_xlfn.IFNA(VLOOKUP(C1003,'Points and Classes'!D:E,2,FALSE),"")</f>
        <v/>
      </c>
      <c r="O1003" s="8">
        <f>IF(N1003="Sportsman",0,_xlfn.IFNA(VLOOKUP(E1003,'Points and Classes'!A:B,2,FALSE),0))</f>
        <v>0</v>
      </c>
      <c r="P1003" s="8">
        <f>_xlfn.IFNA(VLOOKUP(N1003&amp;G1003,'By Class Overall'!A:F,6,FALSE),0)</f>
        <v>0</v>
      </c>
      <c r="Q1003" s="8">
        <f>_xlfn.IFNA(VLOOKUP(N1003&amp;G1003,'By Class Overall'!A:G,7,FALSE),0)</f>
        <v>0</v>
      </c>
    </row>
    <row r="1004" spans="1:17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8" t="str">
        <f>_xlfn.IFNA(VLOOKUP(C1004,'Points and Classes'!D:E,2,FALSE),"")</f>
        <v/>
      </c>
      <c r="O1004" s="8">
        <f>IF(N1004="Sportsman",0,_xlfn.IFNA(VLOOKUP(E1004,'Points and Classes'!A:B,2,FALSE),0))</f>
        <v>0</v>
      </c>
      <c r="P1004" s="8">
        <f>_xlfn.IFNA(VLOOKUP(N1004&amp;G1004,'By Class Overall'!A:F,6,FALSE),0)</f>
        <v>0</v>
      </c>
      <c r="Q1004" s="8">
        <f>_xlfn.IFNA(VLOOKUP(N1004&amp;G1004,'By Class Overall'!A:G,7,FALSE),0)</f>
        <v>0</v>
      </c>
    </row>
    <row r="1005" spans="1:17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8" t="str">
        <f>_xlfn.IFNA(VLOOKUP(C1005,'Points and Classes'!D:E,2,FALSE),"")</f>
        <v/>
      </c>
      <c r="O1005" s="8">
        <f>IF(N1005="Sportsman",0,_xlfn.IFNA(VLOOKUP(E1005,'Points and Classes'!A:B,2,FALSE),0))</f>
        <v>0</v>
      </c>
      <c r="P1005" s="8">
        <f>_xlfn.IFNA(VLOOKUP(N1005&amp;G1005,'By Class Overall'!A:F,6,FALSE),0)</f>
        <v>0</v>
      </c>
      <c r="Q1005" s="8">
        <f>_xlfn.IFNA(VLOOKUP(N1005&amp;G1005,'By Class Overall'!A:G,7,FALSE),0)</f>
        <v>0</v>
      </c>
    </row>
    <row r="1006" spans="1:17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8" t="str">
        <f>_xlfn.IFNA(VLOOKUP(C1006,'Points and Classes'!D:E,2,FALSE),"")</f>
        <v/>
      </c>
      <c r="O1006" s="8">
        <f>IF(N1006="Sportsman",0,_xlfn.IFNA(VLOOKUP(E1006,'Points and Classes'!A:B,2,FALSE),0))</f>
        <v>0</v>
      </c>
      <c r="P1006" s="8">
        <f>_xlfn.IFNA(VLOOKUP(N1006&amp;G1006,'By Class Overall'!A:F,6,FALSE),0)</f>
        <v>0</v>
      </c>
      <c r="Q1006" s="8">
        <f>_xlfn.IFNA(VLOOKUP(N1006&amp;G1006,'By Class Overall'!A:G,7,FALSE),0)</f>
        <v>0</v>
      </c>
    </row>
    <row r="1007" spans="1:17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8" t="str">
        <f>_xlfn.IFNA(VLOOKUP(C1007,'Points and Classes'!D:E,2,FALSE),"")</f>
        <v/>
      </c>
      <c r="O1007" s="8">
        <f>IF(N1007="Sportsman",0,_xlfn.IFNA(VLOOKUP(E1007,'Points and Classes'!A:B,2,FALSE),0))</f>
        <v>0</v>
      </c>
      <c r="P1007" s="8">
        <f>_xlfn.IFNA(VLOOKUP(N1007&amp;G1007,'By Class Overall'!A:F,6,FALSE),0)</f>
        <v>0</v>
      </c>
      <c r="Q1007" s="8">
        <f>_xlfn.IFNA(VLOOKUP(N1007&amp;G1007,'By Class Overall'!A:G,7,FALSE),0)</f>
        <v>0</v>
      </c>
    </row>
    <row r="1008" spans="1:17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8" t="str">
        <f>_xlfn.IFNA(VLOOKUP(C1008,'Points and Classes'!D:E,2,FALSE),"")</f>
        <v/>
      </c>
      <c r="O1008" s="8">
        <f>IF(N1008="Sportsman",0,_xlfn.IFNA(VLOOKUP(E1008,'Points and Classes'!A:B,2,FALSE),0))</f>
        <v>0</v>
      </c>
      <c r="P1008" s="8">
        <f>_xlfn.IFNA(VLOOKUP(N1008&amp;G1008,'By Class Overall'!A:F,6,FALSE),0)</f>
        <v>0</v>
      </c>
      <c r="Q1008" s="8">
        <f>_xlfn.IFNA(VLOOKUP(N1008&amp;G1008,'By Class Overall'!A:G,7,FALSE),0)</f>
        <v>0</v>
      </c>
    </row>
    <row r="1009" spans="1:17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8" t="str">
        <f>_xlfn.IFNA(VLOOKUP(C1009,'Points and Classes'!D:E,2,FALSE),"")</f>
        <v/>
      </c>
      <c r="O1009" s="8">
        <f>IF(N1009="Sportsman",0,_xlfn.IFNA(VLOOKUP(E1009,'Points and Classes'!A:B,2,FALSE),0))</f>
        <v>0</v>
      </c>
      <c r="P1009" s="8">
        <f>_xlfn.IFNA(VLOOKUP(N1009&amp;G1009,'By Class Overall'!A:F,6,FALSE),0)</f>
        <v>0</v>
      </c>
      <c r="Q1009" s="8">
        <f>_xlfn.IFNA(VLOOKUP(N1009&amp;G1009,'By Class Overall'!A:G,7,FALSE),0)</f>
        <v>0</v>
      </c>
    </row>
    <row r="1010" spans="1:17" x14ac:dyDescent="0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8" t="str">
        <f>_xlfn.IFNA(VLOOKUP(C1010,'Points and Classes'!D:E,2,FALSE),"")</f>
        <v/>
      </c>
      <c r="O1010" s="8">
        <f>IF(N1010="Sportsman",0,_xlfn.IFNA(VLOOKUP(E1010,'Points and Classes'!A:B,2,FALSE),0))</f>
        <v>0</v>
      </c>
      <c r="P1010" s="8">
        <f>_xlfn.IFNA(VLOOKUP(N1010&amp;G1010,'By Class Overall'!A:F,6,FALSE),0)</f>
        <v>0</v>
      </c>
      <c r="Q1010" s="8">
        <f>_xlfn.IFNA(VLOOKUP(N1010&amp;G1010,'By Class Overall'!A:G,7,FALSE),0)</f>
        <v>0</v>
      </c>
    </row>
    <row r="1011" spans="1:17" x14ac:dyDescent="0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8" t="str">
        <f>_xlfn.IFNA(VLOOKUP(C1011,'Points and Classes'!D:E,2,FALSE),"")</f>
        <v/>
      </c>
      <c r="O1011" s="8">
        <f>IF(N1011="Sportsman",0,_xlfn.IFNA(VLOOKUP(E1011,'Points and Classes'!A:B,2,FALSE),0))</f>
        <v>0</v>
      </c>
      <c r="P1011" s="8">
        <f>_xlfn.IFNA(VLOOKUP(N1011&amp;G1011,'By Class Overall'!A:F,6,FALSE),0)</f>
        <v>0</v>
      </c>
      <c r="Q1011" s="8">
        <f>_xlfn.IFNA(VLOOKUP(N1011&amp;G1011,'By Class Overall'!A:G,7,FALSE),0)</f>
        <v>0</v>
      </c>
    </row>
    <row r="1012" spans="1:17" x14ac:dyDescent="0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8" t="str">
        <f>_xlfn.IFNA(VLOOKUP(C1012,'Points and Classes'!D:E,2,FALSE),"")</f>
        <v/>
      </c>
      <c r="O1012" s="8">
        <f>IF(N1012="Sportsman",0,_xlfn.IFNA(VLOOKUP(E1012,'Points and Classes'!A:B,2,FALSE),0))</f>
        <v>0</v>
      </c>
      <c r="P1012" s="8">
        <f>_xlfn.IFNA(VLOOKUP(N1012&amp;G1012,'By Class Overall'!A:F,6,FALSE),0)</f>
        <v>0</v>
      </c>
      <c r="Q1012" s="8">
        <f>_xlfn.IFNA(VLOOKUP(N1012&amp;G1012,'By Class Overall'!A:G,7,FALSE),0)</f>
        <v>0</v>
      </c>
    </row>
    <row r="1013" spans="1:17" x14ac:dyDescent="0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8" t="str">
        <f>_xlfn.IFNA(VLOOKUP(C1013,'Points and Classes'!D:E,2,FALSE),"")</f>
        <v/>
      </c>
      <c r="O1013" s="8">
        <f>IF(N1013="Sportsman",0,_xlfn.IFNA(VLOOKUP(E1013,'Points and Classes'!A:B,2,FALSE),0))</f>
        <v>0</v>
      </c>
      <c r="P1013" s="8">
        <f>_xlfn.IFNA(VLOOKUP(N1013&amp;G1013,'By Class Overall'!A:F,6,FALSE),0)</f>
        <v>0</v>
      </c>
      <c r="Q1013" s="8">
        <f>_xlfn.IFNA(VLOOKUP(N1013&amp;G1013,'By Class Overall'!A:G,7,FALSE),0)</f>
        <v>0</v>
      </c>
    </row>
    <row r="1014" spans="1:17" x14ac:dyDescent="0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8" t="str">
        <f>_xlfn.IFNA(VLOOKUP(C1014,'Points and Classes'!D:E,2,FALSE),"")</f>
        <v/>
      </c>
      <c r="O1014" s="8">
        <f>IF(N1014="Sportsman",0,_xlfn.IFNA(VLOOKUP(E1014,'Points and Classes'!A:B,2,FALSE),0))</f>
        <v>0</v>
      </c>
      <c r="P1014" s="8">
        <f>_xlfn.IFNA(VLOOKUP(N1014&amp;G1014,'By Class Overall'!A:F,6,FALSE),0)</f>
        <v>0</v>
      </c>
      <c r="Q1014" s="8">
        <f>_xlfn.IFNA(VLOOKUP(N1014&amp;G1014,'By Class Overall'!A:G,7,FALSE),0)</f>
        <v>0</v>
      </c>
    </row>
    <row r="1015" spans="1:17" x14ac:dyDescent="0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8" t="str">
        <f>_xlfn.IFNA(VLOOKUP(C1015,'Points and Classes'!D:E,2,FALSE),"")</f>
        <v/>
      </c>
      <c r="O1015" s="8">
        <f>IF(N1015="Sportsman",0,_xlfn.IFNA(VLOOKUP(E1015,'Points and Classes'!A:B,2,FALSE),0))</f>
        <v>0</v>
      </c>
      <c r="P1015" s="8">
        <f>_xlfn.IFNA(VLOOKUP(N1015&amp;G1015,'By Class Overall'!A:F,6,FALSE),0)</f>
        <v>0</v>
      </c>
      <c r="Q1015" s="8">
        <f>_xlfn.IFNA(VLOOKUP(N1015&amp;G1015,'By Class Overall'!A:G,7,FALSE),0)</f>
        <v>0</v>
      </c>
    </row>
    <row r="1016" spans="1:17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8" t="str">
        <f>_xlfn.IFNA(VLOOKUP(C1016,'Points and Classes'!D:E,2,FALSE),"")</f>
        <v/>
      </c>
      <c r="O1016" s="8">
        <f>IF(N1016="Sportsman",0,_xlfn.IFNA(VLOOKUP(E1016,'Points and Classes'!A:B,2,FALSE),0))</f>
        <v>0</v>
      </c>
      <c r="P1016" s="8">
        <f>_xlfn.IFNA(VLOOKUP(N1016&amp;G1016,'By Class Overall'!A:F,6,FALSE),0)</f>
        <v>0</v>
      </c>
      <c r="Q1016" s="8">
        <f>_xlfn.IFNA(VLOOKUP(N1016&amp;G1016,'By Class Overall'!A:G,7,FALSE),0)</f>
        <v>0</v>
      </c>
    </row>
    <row r="1017" spans="1:17" x14ac:dyDescent="0.25">
      <c r="I1017" s="9"/>
      <c r="N1017" s="8" t="str">
        <f>_xlfn.IFNA(VLOOKUP(C1017,'Points and Classes'!D:E,2,FALSE),"")</f>
        <v/>
      </c>
      <c r="O1017" s="8">
        <f>IF(N1017="Sportsman",0,_xlfn.IFNA(VLOOKUP(E1017,'Points and Classes'!A:B,2,FALSE),0))</f>
        <v>0</v>
      </c>
      <c r="P1017" s="8">
        <f>_xlfn.IFNA(VLOOKUP(N1017&amp;G1017,'By Class Overall'!A:F,6,FALSE),0)</f>
        <v>0</v>
      </c>
      <c r="Q1017" s="8">
        <f>_xlfn.IFNA(VLOOKUP(N1017&amp;G1017,'By Class Overall'!A:G,7,FALSE),0)</f>
        <v>0</v>
      </c>
    </row>
    <row r="1018" spans="1:17" x14ac:dyDescent="0.25">
      <c r="I1018" s="9"/>
      <c r="N1018" s="8" t="str">
        <f>_xlfn.IFNA(VLOOKUP(C1018,'Points and Classes'!D:E,2,FALSE),"")</f>
        <v/>
      </c>
      <c r="O1018" s="8">
        <f>IF(N1018="Sportsman",0,_xlfn.IFNA(VLOOKUP(E1018,'Points and Classes'!A:B,2,FALSE),0))</f>
        <v>0</v>
      </c>
      <c r="P1018" s="8">
        <f>_xlfn.IFNA(VLOOKUP(N1018&amp;G1018,'By Class Overall'!A:F,6,FALSE),0)</f>
        <v>0</v>
      </c>
      <c r="Q1018" s="8">
        <f>_xlfn.IFNA(VLOOKUP(N1018&amp;G1018,'By Class Overall'!A:G,7,FALSE),0)</f>
        <v>0</v>
      </c>
    </row>
    <row r="1019" spans="1:17" x14ac:dyDescent="0.2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8" t="str">
        <f>_xlfn.IFNA(VLOOKUP(C1019,'Points and Classes'!D:E,2,FALSE),"")</f>
        <v/>
      </c>
      <c r="O1019" s="8">
        <f>IF(N1019="Sportsman",0,_xlfn.IFNA(VLOOKUP(E1019,'Points and Classes'!A:B,2,FALSE),0))</f>
        <v>0</v>
      </c>
      <c r="P1019" s="8">
        <f>_xlfn.IFNA(VLOOKUP(N1019&amp;G1019,'By Class Overall'!A:F,6,FALSE),0)</f>
        <v>0</v>
      </c>
      <c r="Q1019" s="8">
        <f>_xlfn.IFNA(VLOOKUP(N1019&amp;G1019,'By Class Overall'!A:G,7,FALSE),0)</f>
        <v>0</v>
      </c>
    </row>
    <row r="1020" spans="1:17" x14ac:dyDescent="0.2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8" t="str">
        <f>_xlfn.IFNA(VLOOKUP(C1020,'Points and Classes'!D:E,2,FALSE),"")</f>
        <v/>
      </c>
      <c r="O1020" s="8">
        <f>IF(N1020="Sportsman",0,_xlfn.IFNA(VLOOKUP(E1020,'Points and Classes'!A:B,2,FALSE),0))</f>
        <v>0</v>
      </c>
      <c r="P1020" s="8">
        <f>_xlfn.IFNA(VLOOKUP(N1020&amp;G1020,'By Class Overall'!A:F,6,FALSE),0)</f>
        <v>0</v>
      </c>
      <c r="Q1020" s="8">
        <f>_xlfn.IFNA(VLOOKUP(N1020&amp;G1020,'By Class Overall'!A:G,7,FALSE),0)</f>
        <v>0</v>
      </c>
    </row>
    <row r="1021" spans="1:17" x14ac:dyDescent="0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8" t="str">
        <f>_xlfn.IFNA(VLOOKUP(C1021,'Points and Classes'!D:E,2,FALSE),"")</f>
        <v/>
      </c>
      <c r="O1021" s="8">
        <f>IF(N1021="Sportsman",0,_xlfn.IFNA(VLOOKUP(E1021,'Points and Classes'!A:B,2,FALSE),0))</f>
        <v>0</v>
      </c>
      <c r="P1021" s="8">
        <f>_xlfn.IFNA(VLOOKUP(N1021&amp;G1021,'By Class Overall'!A:F,6,FALSE),0)</f>
        <v>0</v>
      </c>
      <c r="Q1021" s="8">
        <f>_xlfn.IFNA(VLOOKUP(N1021&amp;G1021,'By Class Overall'!A:G,7,FALSE),0)</f>
        <v>0</v>
      </c>
    </row>
    <row r="1022" spans="1:17" x14ac:dyDescent="0.25">
      <c r="A1022" s="17"/>
      <c r="B1022" s="17"/>
      <c r="C1022" s="17"/>
      <c r="D1022" s="17"/>
      <c r="E1022" s="17"/>
      <c r="F1022" s="17"/>
      <c r="G1022" s="17"/>
      <c r="H1022" s="17"/>
      <c r="I1022" s="19"/>
      <c r="J1022" s="17"/>
      <c r="K1022" s="17"/>
      <c r="L1022" s="17"/>
      <c r="M1022" s="17"/>
      <c r="N1022" s="8" t="str">
        <f>_xlfn.IFNA(VLOOKUP(C1022,'Points and Classes'!D:E,2,FALSE),"")</f>
        <v/>
      </c>
      <c r="O1022" s="8">
        <f>IF(N1022="Sportsman",0,_xlfn.IFNA(VLOOKUP(E1022,'Points and Classes'!A:B,2,FALSE),0))</f>
        <v>0</v>
      </c>
      <c r="P1022" s="8">
        <f>_xlfn.IFNA(VLOOKUP(N1022&amp;G1022,'By Class Overall'!A:F,6,FALSE),0)</f>
        <v>0</v>
      </c>
      <c r="Q1022" s="8">
        <f>_xlfn.IFNA(VLOOKUP(N1022&amp;G1022,'By Class Overall'!A:G,7,FALSE),0)</f>
        <v>0</v>
      </c>
    </row>
    <row r="1023" spans="1:17" x14ac:dyDescent="0.25">
      <c r="I1023" s="9"/>
      <c r="N1023" s="8" t="str">
        <f>_xlfn.IFNA(VLOOKUP(C1023,'Points and Classes'!D:E,2,FALSE),"")</f>
        <v/>
      </c>
      <c r="O1023" s="8">
        <f>IF(N1023="Sportsman",0,_xlfn.IFNA(VLOOKUP(E1023,'Points and Classes'!A:B,2,FALSE),0))</f>
        <v>0</v>
      </c>
      <c r="P1023" s="8">
        <f>_xlfn.IFNA(VLOOKUP(N1023&amp;G1023,'By Class Overall'!A:F,6,FALSE),0)</f>
        <v>0</v>
      </c>
      <c r="Q1023" s="8">
        <f>_xlfn.IFNA(VLOOKUP(N1023&amp;G1023,'By Class Overall'!A:G,7,FALSE),0)</f>
        <v>0</v>
      </c>
    </row>
    <row r="1024" spans="1:17" x14ac:dyDescent="0.25">
      <c r="I1024" s="9"/>
      <c r="N1024" s="8" t="str">
        <f>_xlfn.IFNA(VLOOKUP(C1024,'Points and Classes'!D:E,2,FALSE),"")</f>
        <v/>
      </c>
      <c r="O1024" s="8">
        <f>IF(N1024="Sportsman",0,_xlfn.IFNA(VLOOKUP(E1024,'Points and Classes'!A:B,2,FALSE),0))</f>
        <v>0</v>
      </c>
      <c r="P1024" s="8">
        <f>_xlfn.IFNA(VLOOKUP(N1024&amp;G1024,'By Class Overall'!A:F,6,FALSE),0)</f>
        <v>0</v>
      </c>
      <c r="Q1024" s="8">
        <f>_xlfn.IFNA(VLOOKUP(N1024&amp;G1024,'By Class Overall'!A:G,7,FALSE),0)</f>
        <v>0</v>
      </c>
    </row>
    <row r="1025" spans="1:17" x14ac:dyDescent="0.25">
      <c r="I1025" s="9"/>
      <c r="N1025" s="8" t="str">
        <f>_xlfn.IFNA(VLOOKUP(C1025,'Points and Classes'!D:E,2,FALSE),"")</f>
        <v/>
      </c>
      <c r="O1025" s="8">
        <f>IF(N1025="Sportsman",0,_xlfn.IFNA(VLOOKUP(E1025,'Points and Classes'!A:B,2,FALSE),0))</f>
        <v>0</v>
      </c>
      <c r="P1025" s="8">
        <f>_xlfn.IFNA(VLOOKUP(N1025&amp;G1025,'By Class Overall'!A:F,6,FALSE),0)</f>
        <v>0</v>
      </c>
      <c r="Q1025" s="8">
        <f>_xlfn.IFNA(VLOOKUP(N1025&amp;G1025,'By Class Overall'!A:G,7,FALSE),0)</f>
        <v>0</v>
      </c>
    </row>
    <row r="1026" spans="1:17" x14ac:dyDescent="0.25">
      <c r="I1026" s="9"/>
      <c r="N1026" s="8" t="str">
        <f>_xlfn.IFNA(VLOOKUP(C1026,'Points and Classes'!D:E,2,FALSE),"")</f>
        <v/>
      </c>
      <c r="O1026" s="8">
        <f>IF(N1026="Sportsman",0,_xlfn.IFNA(VLOOKUP(E1026,'Points and Classes'!A:B,2,FALSE),0))</f>
        <v>0</v>
      </c>
      <c r="P1026" s="8">
        <f>_xlfn.IFNA(VLOOKUP(N1026&amp;G1026,'By Class Overall'!A:F,6,FALSE),0)</f>
        <v>0</v>
      </c>
      <c r="Q1026" s="8">
        <f>_xlfn.IFNA(VLOOKUP(N1026&amp;G1026,'By Class Overall'!A:G,7,FALSE),0)</f>
        <v>0</v>
      </c>
    </row>
    <row r="1027" spans="1:17" x14ac:dyDescent="0.25">
      <c r="I1027" s="9"/>
      <c r="N1027" s="8" t="str">
        <f>_xlfn.IFNA(VLOOKUP(C1027,'Points and Classes'!D:E,2,FALSE),"")</f>
        <v/>
      </c>
      <c r="O1027" s="8">
        <f>IF(N1027="Sportsman",0,_xlfn.IFNA(VLOOKUP(E1027,'Points and Classes'!A:B,2,FALSE),0))</f>
        <v>0</v>
      </c>
      <c r="P1027" s="8">
        <f>_xlfn.IFNA(VLOOKUP(N1027&amp;G1027,'By Class Overall'!A:F,6,FALSE),0)</f>
        <v>0</v>
      </c>
      <c r="Q1027" s="8">
        <f>_xlfn.IFNA(VLOOKUP(N1027&amp;G1027,'By Class Overall'!A:G,7,FALSE),0)</f>
        <v>0</v>
      </c>
    </row>
    <row r="1028" spans="1:17" x14ac:dyDescent="0.25">
      <c r="I1028" s="9"/>
      <c r="J1028" s="9"/>
      <c r="N1028" s="8" t="str">
        <f>_xlfn.IFNA(VLOOKUP(C1028,'Points and Classes'!D:E,2,FALSE),"")</f>
        <v/>
      </c>
      <c r="O1028" s="8">
        <f>IF(N1028="Sportsman",0,_xlfn.IFNA(VLOOKUP(E1028,'Points and Classes'!A:B,2,FALSE),0))</f>
        <v>0</v>
      </c>
      <c r="P1028" s="8">
        <f>_xlfn.IFNA(VLOOKUP(N1028&amp;G1028,'By Class Overall'!A:F,6,FALSE),0)</f>
        <v>0</v>
      </c>
      <c r="Q1028" s="8">
        <f>_xlfn.IFNA(VLOOKUP(N1028&amp;G1028,'By Class Overall'!A:G,7,FALSE),0)</f>
        <v>0</v>
      </c>
    </row>
    <row r="1029" spans="1:17" x14ac:dyDescent="0.25">
      <c r="I1029" s="9"/>
      <c r="J1029" s="9"/>
      <c r="N1029" s="8" t="str">
        <f>_xlfn.IFNA(VLOOKUP(C1029,'Points and Classes'!D:E,2,FALSE),"")</f>
        <v/>
      </c>
      <c r="O1029" s="8">
        <f>IF(N1029="Sportsman",0,_xlfn.IFNA(VLOOKUP(E1029,'Points and Classes'!A:B,2,FALSE),0))</f>
        <v>0</v>
      </c>
      <c r="P1029" s="8">
        <f>_xlfn.IFNA(VLOOKUP(N1029&amp;G1029,'By Class Overall'!A:F,6,FALSE),0)</f>
        <v>0</v>
      </c>
      <c r="Q1029" s="8">
        <f>_xlfn.IFNA(VLOOKUP(N1029&amp;G1029,'By Class Overall'!A:G,7,FALSE),0)</f>
        <v>0</v>
      </c>
    </row>
    <row r="1030" spans="1:17" x14ac:dyDescent="0.25">
      <c r="I1030" s="9"/>
      <c r="N1030" s="8" t="str">
        <f>_xlfn.IFNA(VLOOKUP(C1030,'Points and Classes'!D:E,2,FALSE),"")</f>
        <v/>
      </c>
      <c r="O1030" s="8">
        <f>IF(N1030="Sportsman",0,_xlfn.IFNA(VLOOKUP(E1030,'Points and Classes'!A:B,2,FALSE),0))</f>
        <v>0</v>
      </c>
      <c r="P1030" s="8">
        <f>_xlfn.IFNA(VLOOKUP(N1030&amp;G1030,'By Class Overall'!A:F,6,FALSE),0)</f>
        <v>0</v>
      </c>
      <c r="Q1030" s="8">
        <f>_xlfn.IFNA(VLOOKUP(N1030&amp;G1030,'By Class Overall'!A:G,7,FALSE),0)</f>
        <v>0</v>
      </c>
    </row>
    <row r="1031" spans="1:17" x14ac:dyDescent="0.2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8" t="str">
        <f>_xlfn.IFNA(VLOOKUP(C1031,'Points and Classes'!D:E,2,FALSE),"")</f>
        <v/>
      </c>
      <c r="O1031" s="8">
        <f>IF(N1031="Sportsman",0,_xlfn.IFNA(VLOOKUP(E1031,'Points and Classes'!A:B,2,FALSE),0))</f>
        <v>0</v>
      </c>
      <c r="P1031" s="8">
        <f>_xlfn.IFNA(VLOOKUP(N1031&amp;G1031,'By Class Overall'!A:F,6,FALSE),0)</f>
        <v>0</v>
      </c>
      <c r="Q1031" s="8">
        <f>_xlfn.IFNA(VLOOKUP(N1031&amp;G1031,'By Class Overall'!A:G,7,FALSE),0)</f>
        <v>0</v>
      </c>
    </row>
    <row r="1032" spans="1:17" x14ac:dyDescent="0.2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8" t="str">
        <f>_xlfn.IFNA(VLOOKUP(C1032,'Points and Classes'!D:E,2,FALSE),"")</f>
        <v/>
      </c>
      <c r="O1032" s="8">
        <f>IF(N1032="Sportsman",0,_xlfn.IFNA(VLOOKUP(E1032,'Points and Classes'!A:B,2,FALSE),0))</f>
        <v>0</v>
      </c>
      <c r="P1032" s="8">
        <f>_xlfn.IFNA(VLOOKUP(N1032&amp;G1032,'By Class Overall'!A:F,6,FALSE),0)</f>
        <v>0</v>
      </c>
      <c r="Q1032" s="8">
        <f>_xlfn.IFNA(VLOOKUP(N1032&amp;G1032,'By Class Overall'!A:G,7,FALSE),0)</f>
        <v>0</v>
      </c>
    </row>
    <row r="1033" spans="1:17" x14ac:dyDescent="0.25">
      <c r="I1033" s="9"/>
      <c r="J1033" s="9"/>
      <c r="N1033" s="8" t="str">
        <f>_xlfn.IFNA(VLOOKUP(C1033,'Points and Classes'!D:E,2,FALSE),"")</f>
        <v/>
      </c>
      <c r="O1033" s="8">
        <f>IF(N1033="Sportsman",0,_xlfn.IFNA(VLOOKUP(E1033,'Points and Classes'!A:B,2,FALSE),0))</f>
        <v>0</v>
      </c>
      <c r="P1033" s="8">
        <f>_xlfn.IFNA(VLOOKUP(N1033&amp;G1033,'By Class Overall'!A:F,6,FALSE),0)</f>
        <v>0</v>
      </c>
      <c r="Q1033" s="8">
        <f>_xlfn.IFNA(VLOOKUP(N1033&amp;G1033,'By Class Overall'!A:G,7,FALSE),0)</f>
        <v>0</v>
      </c>
    </row>
    <row r="1034" spans="1:17" x14ac:dyDescent="0.25">
      <c r="I1034" s="9"/>
      <c r="J1034" s="9"/>
      <c r="N1034" s="8" t="str">
        <f>_xlfn.IFNA(VLOOKUP(C1034,'Points and Classes'!D:E,2,FALSE),"")</f>
        <v/>
      </c>
      <c r="O1034" s="8">
        <f>IF(N1034="Sportsman",0,_xlfn.IFNA(VLOOKUP(E1034,'Points and Classes'!A:B,2,FALSE),0))</f>
        <v>0</v>
      </c>
      <c r="P1034" s="8">
        <f>_xlfn.IFNA(VLOOKUP(N1034&amp;G1034,'By Class Overall'!A:F,6,FALSE),0)</f>
        <v>0</v>
      </c>
      <c r="Q1034" s="8">
        <f>_xlfn.IFNA(VLOOKUP(N1034&amp;G1034,'By Class Overall'!A:G,7,FALSE),0)</f>
        <v>0</v>
      </c>
    </row>
    <row r="1035" spans="1:17" x14ac:dyDescent="0.2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8" t="str">
        <f>_xlfn.IFNA(VLOOKUP(C1035,'Points and Classes'!D:E,2,FALSE),"")</f>
        <v/>
      </c>
      <c r="O1035" s="8">
        <f>IF(N1035="Sportsman",0,_xlfn.IFNA(VLOOKUP(E1035,'Points and Classes'!A:B,2,FALSE),0))</f>
        <v>0</v>
      </c>
      <c r="P1035" s="8">
        <f>_xlfn.IFNA(VLOOKUP(N1035&amp;G1035,'By Class Overall'!A:F,6,FALSE),0)</f>
        <v>0</v>
      </c>
      <c r="Q1035" s="8">
        <f>_xlfn.IFNA(VLOOKUP(N1035&amp;G1035,'By Class Overall'!A:G,7,FALSE),0)</f>
        <v>0</v>
      </c>
    </row>
    <row r="1036" spans="1:17" x14ac:dyDescent="0.2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8" t="str">
        <f>_xlfn.IFNA(VLOOKUP(C1036,'Points and Classes'!D:E,2,FALSE),"")</f>
        <v/>
      </c>
      <c r="O1036" s="8">
        <f>IF(N1036="Sportsman",0,_xlfn.IFNA(VLOOKUP(E1036,'Points and Classes'!A:B,2,FALSE),0))</f>
        <v>0</v>
      </c>
      <c r="P1036" s="8">
        <f>_xlfn.IFNA(VLOOKUP(N1036&amp;G1036,'By Class Overall'!A:F,6,FALSE),0)</f>
        <v>0</v>
      </c>
      <c r="Q1036" s="8">
        <f>_xlfn.IFNA(VLOOKUP(N1036&amp;G1036,'By Class Overall'!A:G,7,FALSE),0)</f>
        <v>0</v>
      </c>
    </row>
    <row r="1037" spans="1:17" x14ac:dyDescent="0.2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8" t="str">
        <f>_xlfn.IFNA(VLOOKUP(C1037,'Points and Classes'!D:E,2,FALSE),"")</f>
        <v/>
      </c>
      <c r="O1037" s="8">
        <f>IF(N1037="Sportsman",0,_xlfn.IFNA(VLOOKUP(E1037,'Points and Classes'!A:B,2,FALSE),0))</f>
        <v>0</v>
      </c>
      <c r="P1037" s="8">
        <f>_xlfn.IFNA(VLOOKUP(N1037&amp;G1037,'By Class Overall'!A:F,6,FALSE),0)</f>
        <v>0</v>
      </c>
      <c r="Q1037" s="8">
        <f>_xlfn.IFNA(VLOOKUP(N1037&amp;G1037,'By Class Overall'!A:G,7,FALSE),0)</f>
        <v>0</v>
      </c>
    </row>
    <row r="1038" spans="1:17" x14ac:dyDescent="0.2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8" t="str">
        <f>_xlfn.IFNA(VLOOKUP(C1038,'Points and Classes'!D:E,2,FALSE),"")</f>
        <v/>
      </c>
      <c r="O1038" s="8">
        <f>IF(N1038="Sportsman",0,_xlfn.IFNA(VLOOKUP(E1038,'Points and Classes'!A:B,2,FALSE),0))</f>
        <v>0</v>
      </c>
      <c r="P1038" s="8">
        <f>_xlfn.IFNA(VLOOKUP(N1038&amp;G1038,'By Class Overall'!A:F,6,FALSE),0)</f>
        <v>0</v>
      </c>
      <c r="Q1038" s="8">
        <f>_xlfn.IFNA(VLOOKUP(N1038&amp;G1038,'By Class Overall'!A:G,7,FALSE),0)</f>
        <v>0</v>
      </c>
    </row>
    <row r="1039" spans="1:17" x14ac:dyDescent="0.2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8" t="str">
        <f>_xlfn.IFNA(VLOOKUP(C1039,'Points and Classes'!D:E,2,FALSE),"")</f>
        <v/>
      </c>
      <c r="O1039" s="8">
        <f>IF(N1039="Sportsman",0,_xlfn.IFNA(VLOOKUP(E1039,'Points and Classes'!A:B,2,FALSE),0))</f>
        <v>0</v>
      </c>
      <c r="P1039" s="8">
        <f>_xlfn.IFNA(VLOOKUP(N1039&amp;G1039,'By Class Overall'!A:F,6,FALSE),0)</f>
        <v>0</v>
      </c>
      <c r="Q1039" s="8">
        <f>_xlfn.IFNA(VLOOKUP(N1039&amp;G1039,'By Class Overall'!A:G,7,FALSE),0)</f>
        <v>0</v>
      </c>
    </row>
    <row r="1040" spans="1:17" x14ac:dyDescent="0.2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8" t="str">
        <f>_xlfn.IFNA(VLOOKUP(C1040,'Points and Classes'!D:E,2,FALSE),"")</f>
        <v/>
      </c>
      <c r="O1040" s="8">
        <f>IF(N1040="Sportsman",0,_xlfn.IFNA(VLOOKUP(E1040,'Points and Classes'!A:B,2,FALSE),0))</f>
        <v>0</v>
      </c>
      <c r="P1040" s="8">
        <f>_xlfn.IFNA(VLOOKUP(N1040&amp;G1040,'By Class Overall'!A:F,6,FALSE),0)</f>
        <v>0</v>
      </c>
      <c r="Q1040" s="8">
        <f>_xlfn.IFNA(VLOOKUP(N1040&amp;G1040,'By Class Overall'!A:G,7,FALSE),0)</f>
        <v>0</v>
      </c>
    </row>
    <row r="1041" spans="1:17" x14ac:dyDescent="0.2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8" t="str">
        <f>_xlfn.IFNA(VLOOKUP(C1041,'Points and Classes'!D:E,2,FALSE),"")</f>
        <v/>
      </c>
      <c r="O1041" s="8">
        <f>IF(N1041="Sportsman",0,_xlfn.IFNA(VLOOKUP(E1041,'Points and Classes'!A:B,2,FALSE),0))</f>
        <v>0</v>
      </c>
      <c r="P1041" s="8">
        <f>_xlfn.IFNA(VLOOKUP(N1041&amp;G1041,'By Class Overall'!A:F,6,FALSE),0)</f>
        <v>0</v>
      </c>
      <c r="Q1041" s="8">
        <f>_xlfn.IFNA(VLOOKUP(N1041&amp;G1041,'By Class Overall'!A:G,7,FALSE),0)</f>
        <v>0</v>
      </c>
    </row>
    <row r="1042" spans="1:17" x14ac:dyDescent="0.2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8" t="str">
        <f>_xlfn.IFNA(VLOOKUP(C1042,'Points and Classes'!D:E,2,FALSE),"")</f>
        <v/>
      </c>
      <c r="O1042" s="8">
        <f>IF(N1042="Sportsman",0,_xlfn.IFNA(VLOOKUP(E1042,'Points and Classes'!A:B,2,FALSE),0))</f>
        <v>0</v>
      </c>
      <c r="P1042" s="8">
        <f>_xlfn.IFNA(VLOOKUP(N1042&amp;G1042,'By Class Overall'!A:F,6,FALSE),0)</f>
        <v>0</v>
      </c>
      <c r="Q1042" s="8">
        <f>_xlfn.IFNA(VLOOKUP(N1042&amp;G1042,'By Class Overall'!A:G,7,FALSE),0)</f>
        <v>0</v>
      </c>
    </row>
    <row r="1043" spans="1:1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8" t="str">
        <f>_xlfn.IFNA(VLOOKUP(C1043,'Points and Classes'!D:E,2,FALSE),"")</f>
        <v/>
      </c>
      <c r="O1043" s="8">
        <f>IF(N1043="Sportsman",0,_xlfn.IFNA(VLOOKUP(E1043,'Points and Classes'!A:B,2,FALSE),0))</f>
        <v>0</v>
      </c>
      <c r="P1043" s="8">
        <f>_xlfn.IFNA(VLOOKUP(N1043&amp;G1043,'By Class Overall'!A:F,6,FALSE),0)</f>
        <v>0</v>
      </c>
      <c r="Q1043" s="8">
        <f>_xlfn.IFNA(VLOOKUP(N1043&amp;G1043,'By Class Overall'!A:G,7,FALSE),0)</f>
        <v>0</v>
      </c>
    </row>
    <row r="1044" spans="1:1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8" t="str">
        <f>_xlfn.IFNA(VLOOKUP(C1044,'Points and Classes'!D:E,2,FALSE),"")</f>
        <v/>
      </c>
      <c r="O1044" s="8">
        <f>IF(N1044="Sportsman",0,_xlfn.IFNA(VLOOKUP(E1044,'Points and Classes'!A:B,2,FALSE),0))</f>
        <v>0</v>
      </c>
      <c r="P1044" s="8">
        <f>_xlfn.IFNA(VLOOKUP(N1044&amp;G1044,'By Class Overall'!A:F,6,FALSE),0)</f>
        <v>0</v>
      </c>
      <c r="Q1044" s="8">
        <f>_xlfn.IFNA(VLOOKUP(N1044&amp;G1044,'By Class Overall'!A:G,7,FALSE),0)</f>
        <v>0</v>
      </c>
    </row>
    <row r="1045" spans="1:1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8" t="str">
        <f>_xlfn.IFNA(VLOOKUP(C1045,'Points and Classes'!D:E,2,FALSE),"")</f>
        <v/>
      </c>
      <c r="O1045" s="8">
        <f>IF(N1045="Sportsman",0,_xlfn.IFNA(VLOOKUP(E1045,'Points and Classes'!A:B,2,FALSE),0))</f>
        <v>0</v>
      </c>
      <c r="P1045" s="8">
        <f>_xlfn.IFNA(VLOOKUP(N1045&amp;G1045,'By Class Overall'!A:F,6,FALSE),0)</f>
        <v>0</v>
      </c>
      <c r="Q1045" s="8">
        <f>_xlfn.IFNA(VLOOKUP(N1045&amp;G1045,'By Class Overall'!A:G,7,FALSE),0)</f>
        <v>0</v>
      </c>
    </row>
    <row r="1046" spans="1:1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8" t="str">
        <f>_xlfn.IFNA(VLOOKUP(C1046,'Points and Classes'!D:E,2,FALSE),"")</f>
        <v/>
      </c>
      <c r="O1046" s="8">
        <f>IF(N1046="Sportsman",0,_xlfn.IFNA(VLOOKUP(E1046,'Points and Classes'!A:B,2,FALSE),0))</f>
        <v>0</v>
      </c>
      <c r="P1046" s="8">
        <f>_xlfn.IFNA(VLOOKUP(N1046&amp;G1046,'By Class Overall'!A:F,6,FALSE),0)</f>
        <v>0</v>
      </c>
      <c r="Q1046" s="8">
        <f>_xlfn.IFNA(VLOOKUP(N1046&amp;G1046,'By Class Overall'!A:G,7,FALSE),0)</f>
        <v>0</v>
      </c>
    </row>
    <row r="1047" spans="1:1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8" t="str">
        <f>_xlfn.IFNA(VLOOKUP(C1047,'Points and Classes'!D:E,2,FALSE),"")</f>
        <v/>
      </c>
      <c r="O1047" s="8">
        <f>IF(N1047="Sportsman",0,_xlfn.IFNA(VLOOKUP(E1047,'Points and Classes'!A:B,2,FALSE),0))</f>
        <v>0</v>
      </c>
      <c r="P1047" s="8">
        <f>_xlfn.IFNA(VLOOKUP(N1047&amp;G1047,'By Class Overall'!A:F,6,FALSE),0)</f>
        <v>0</v>
      </c>
      <c r="Q1047" s="8">
        <f>_xlfn.IFNA(VLOOKUP(N1047&amp;G1047,'By Class Overall'!A:G,7,FALSE),0)</f>
        <v>0</v>
      </c>
    </row>
    <row r="1048" spans="1:1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8" t="str">
        <f>_xlfn.IFNA(VLOOKUP(C1048,'Points and Classes'!D:E,2,FALSE),"")</f>
        <v/>
      </c>
      <c r="O1048" s="8">
        <f>IF(N1048="Sportsman",0,_xlfn.IFNA(VLOOKUP(E1048,'Points and Classes'!A:B,2,FALSE),0))</f>
        <v>0</v>
      </c>
      <c r="P1048" s="8">
        <f>_xlfn.IFNA(VLOOKUP(N1048&amp;G1048,'By Class Overall'!A:F,6,FALSE),0)</f>
        <v>0</v>
      </c>
      <c r="Q1048" s="8">
        <f>_xlfn.IFNA(VLOOKUP(N1048&amp;G1048,'By Class Overall'!A:G,7,FALSE),0)</f>
        <v>0</v>
      </c>
    </row>
    <row r="1049" spans="1:1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8" t="str">
        <f>_xlfn.IFNA(VLOOKUP(C1049,'Points and Classes'!D:E,2,FALSE),"")</f>
        <v/>
      </c>
      <c r="O1049" s="8">
        <f>IF(N1049="Sportsman",0,_xlfn.IFNA(VLOOKUP(E1049,'Points and Classes'!A:B,2,FALSE),0))</f>
        <v>0</v>
      </c>
      <c r="P1049" s="8">
        <f>_xlfn.IFNA(VLOOKUP(N1049&amp;G1049,'By Class Overall'!A:F,6,FALSE),0)</f>
        <v>0</v>
      </c>
      <c r="Q1049" s="8">
        <f>_xlfn.IFNA(VLOOKUP(N1049&amp;G1049,'By Class Overall'!A:G,7,FALSE),0)</f>
        <v>0</v>
      </c>
    </row>
    <row r="1050" spans="1:1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8" t="str">
        <f>_xlfn.IFNA(VLOOKUP(C1050,'Points and Classes'!D:E,2,FALSE),"")</f>
        <v/>
      </c>
      <c r="O1050" s="8">
        <f>IF(N1050="Sportsman",0,_xlfn.IFNA(VLOOKUP(E1050,'Points and Classes'!A:B,2,FALSE),0))</f>
        <v>0</v>
      </c>
      <c r="P1050" s="8">
        <f>_xlfn.IFNA(VLOOKUP(N1050&amp;G1050,'By Class Overall'!A:F,6,FALSE),0)</f>
        <v>0</v>
      </c>
      <c r="Q1050" s="8">
        <f>_xlfn.IFNA(VLOOKUP(N1050&amp;G1050,'By Class Overall'!A:G,7,FALSE),0)</f>
        <v>0</v>
      </c>
    </row>
    <row r="1051" spans="1:1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8" t="str">
        <f>_xlfn.IFNA(VLOOKUP(C1051,'Points and Classes'!D:E,2,FALSE),"")</f>
        <v/>
      </c>
      <c r="O1051" s="8">
        <f>IF(N1051="Sportsman",0,_xlfn.IFNA(VLOOKUP(E1051,'Points and Classes'!A:B,2,FALSE),0))</f>
        <v>0</v>
      </c>
      <c r="P1051" s="8">
        <f>_xlfn.IFNA(VLOOKUP(N1051&amp;G1051,'By Class Overall'!A:F,6,FALSE),0)</f>
        <v>0</v>
      </c>
      <c r="Q1051" s="8">
        <f>_xlfn.IFNA(VLOOKUP(N1051&amp;G1051,'By Class Overall'!A:G,7,FALSE),0)</f>
        <v>0</v>
      </c>
    </row>
    <row r="1052" spans="1:1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8" t="str">
        <f>_xlfn.IFNA(VLOOKUP(C1052,'Points and Classes'!D:E,2,FALSE),"")</f>
        <v/>
      </c>
      <c r="O1052" s="8">
        <f>IF(N1052="Sportsman",0,_xlfn.IFNA(VLOOKUP(E1052,'Points and Classes'!A:B,2,FALSE),0))</f>
        <v>0</v>
      </c>
      <c r="P1052" s="8">
        <f>_xlfn.IFNA(VLOOKUP(N1052&amp;G1052,'By Class Overall'!A:F,6,FALSE),0)</f>
        <v>0</v>
      </c>
      <c r="Q1052" s="8">
        <f>_xlfn.IFNA(VLOOKUP(N1052&amp;G1052,'By Class Overall'!A:G,7,FALSE),0)</f>
        <v>0</v>
      </c>
    </row>
    <row r="1053" spans="1:1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8" t="str">
        <f>_xlfn.IFNA(VLOOKUP(C1053,'Points and Classes'!D:E,2,FALSE),"")</f>
        <v/>
      </c>
      <c r="O1053" s="8">
        <f>IF(N1053="Sportsman",0,_xlfn.IFNA(VLOOKUP(E1053,'Points and Classes'!A:B,2,FALSE),0))</f>
        <v>0</v>
      </c>
      <c r="P1053" s="8">
        <f>_xlfn.IFNA(VLOOKUP(N1053&amp;G1053,'By Class Overall'!A:F,6,FALSE),0)</f>
        <v>0</v>
      </c>
      <c r="Q1053" s="8">
        <f>_xlfn.IFNA(VLOOKUP(N1053&amp;G1053,'By Class Overall'!A:G,7,FALSE),0)</f>
        <v>0</v>
      </c>
    </row>
    <row r="1054" spans="1:1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8" t="str">
        <f>_xlfn.IFNA(VLOOKUP(C1054,'Points and Classes'!D:E,2,FALSE),"")</f>
        <v/>
      </c>
      <c r="O1054" s="8">
        <f>IF(N1054="Sportsman",0,_xlfn.IFNA(VLOOKUP(E1054,'Points and Classes'!A:B,2,FALSE),0))</f>
        <v>0</v>
      </c>
      <c r="P1054" s="8">
        <f>_xlfn.IFNA(VLOOKUP(N1054&amp;G1054,'By Class Overall'!A:F,6,FALSE),0)</f>
        <v>0</v>
      </c>
      <c r="Q1054" s="8">
        <f>_xlfn.IFNA(VLOOKUP(N1054&amp;G1054,'By Class Overall'!A:G,7,FALSE),0)</f>
        <v>0</v>
      </c>
    </row>
    <row r="1055" spans="1:1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8" t="str">
        <f>_xlfn.IFNA(VLOOKUP(C1055,'Points and Classes'!D:E,2,FALSE),"")</f>
        <v/>
      </c>
      <c r="O1055" s="8">
        <f>IF(N1055="Sportsman",0,_xlfn.IFNA(VLOOKUP(E1055,'Points and Classes'!A:B,2,FALSE),0))</f>
        <v>0</v>
      </c>
      <c r="P1055" s="8">
        <f>_xlfn.IFNA(VLOOKUP(N1055&amp;G1055,'By Class Overall'!A:F,6,FALSE),0)</f>
        <v>0</v>
      </c>
      <c r="Q1055" s="8">
        <f>_xlfn.IFNA(VLOOKUP(N1055&amp;G1055,'By Class Overall'!A:G,7,FALSE),0)</f>
        <v>0</v>
      </c>
    </row>
    <row r="1056" spans="1:1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8" t="str">
        <f>_xlfn.IFNA(VLOOKUP(C1056,'Points and Classes'!D:E,2,FALSE),"")</f>
        <v/>
      </c>
      <c r="O1056" s="8">
        <f>IF(N1056="Sportsman",0,_xlfn.IFNA(VLOOKUP(E1056,'Points and Classes'!A:B,2,FALSE),0))</f>
        <v>0</v>
      </c>
      <c r="P1056" s="8">
        <f>_xlfn.IFNA(VLOOKUP(N1056&amp;G1056,'By Class Overall'!A:F,6,FALSE),0)</f>
        <v>0</v>
      </c>
      <c r="Q1056" s="8">
        <f>_xlfn.IFNA(VLOOKUP(N1056&amp;G1056,'By Class Overall'!A:G,7,FALSE),0)</f>
        <v>0</v>
      </c>
    </row>
    <row r="1057" spans="1:17" x14ac:dyDescent="0.25">
      <c r="A1057" s="13"/>
      <c r="B1057" s="13"/>
      <c r="C1057" s="13"/>
      <c r="D1057" s="13"/>
      <c r="E1057" s="13"/>
      <c r="F1057" s="13"/>
      <c r="G1057" s="13"/>
      <c r="H1057" s="13"/>
      <c r="I1057" s="15"/>
      <c r="J1057" s="13"/>
      <c r="K1057" s="13"/>
      <c r="L1057" s="13"/>
      <c r="M1057" s="13"/>
      <c r="N1057" s="8" t="str">
        <f>_xlfn.IFNA(VLOOKUP(C1057,'Points and Classes'!D:E,2,FALSE),"")</f>
        <v/>
      </c>
      <c r="O1057" s="8">
        <f>IF(N1057="Sportsman",0,_xlfn.IFNA(VLOOKUP(E1057,'Points and Classes'!A:B,2,FALSE),0))</f>
        <v>0</v>
      </c>
      <c r="P1057" s="8">
        <f>_xlfn.IFNA(VLOOKUP(N1057&amp;G1057,'By Class Overall'!A:F,6,FALSE),0)</f>
        <v>0</v>
      </c>
      <c r="Q1057" s="8">
        <f>_xlfn.IFNA(VLOOKUP(N1057&amp;G1057,'By Class Overall'!A:G,7,FALSE),0)</f>
        <v>0</v>
      </c>
    </row>
    <row r="1058" spans="1:17" x14ac:dyDescent="0.25">
      <c r="A1058" s="13"/>
      <c r="B1058" s="13"/>
      <c r="C1058" s="13"/>
      <c r="D1058" s="13"/>
      <c r="E1058" s="13"/>
      <c r="F1058" s="13"/>
      <c r="G1058" s="13"/>
      <c r="H1058" s="13"/>
      <c r="I1058" s="15"/>
      <c r="J1058" s="13"/>
      <c r="K1058" s="13"/>
      <c r="L1058" s="13"/>
      <c r="M1058" s="13"/>
      <c r="N1058" s="8" t="str">
        <f>_xlfn.IFNA(VLOOKUP(C1058,'Points and Classes'!D:E,2,FALSE),"")</f>
        <v/>
      </c>
      <c r="O1058" s="8">
        <f>IF(N1058="Sportsman",0,_xlfn.IFNA(VLOOKUP(E1058,'Points and Classes'!A:B,2,FALSE),0))</f>
        <v>0</v>
      </c>
      <c r="P1058" s="8">
        <f>_xlfn.IFNA(VLOOKUP(N1058&amp;G1058,'By Class Overall'!A:F,6,FALSE),0)</f>
        <v>0</v>
      </c>
      <c r="Q1058" s="8">
        <f>_xlfn.IFNA(VLOOKUP(N1058&amp;G1058,'By Class Overall'!A:G,7,FALSE),0)</f>
        <v>0</v>
      </c>
    </row>
    <row r="1059" spans="1:17" x14ac:dyDescent="0.25">
      <c r="A1059" s="13"/>
      <c r="B1059" s="13"/>
      <c r="C1059" s="13"/>
      <c r="D1059" s="13"/>
      <c r="E1059" s="13"/>
      <c r="F1059" s="13"/>
      <c r="G1059" s="13"/>
      <c r="H1059" s="13"/>
      <c r="I1059" s="15"/>
      <c r="J1059" s="13"/>
      <c r="K1059" s="13"/>
      <c r="L1059" s="13"/>
      <c r="M1059" s="13"/>
      <c r="N1059" s="8" t="str">
        <f>_xlfn.IFNA(VLOOKUP(C1059,'Points and Classes'!D:E,2,FALSE),"")</f>
        <v/>
      </c>
      <c r="O1059" s="8">
        <f>IF(N1059="Sportsman",0,_xlfn.IFNA(VLOOKUP(E1059,'Points and Classes'!A:B,2,FALSE),0))</f>
        <v>0</v>
      </c>
      <c r="P1059" s="8">
        <f>_xlfn.IFNA(VLOOKUP(N1059&amp;G1059,'By Class Overall'!A:F,6,FALSE),0)</f>
        <v>0</v>
      </c>
      <c r="Q1059" s="8">
        <f>_xlfn.IFNA(VLOOKUP(N1059&amp;G1059,'By Class Overall'!A:G,7,FALSE),0)</f>
        <v>0</v>
      </c>
    </row>
    <row r="1060" spans="1:17" x14ac:dyDescent="0.25">
      <c r="A1060" s="13"/>
      <c r="B1060" s="13"/>
      <c r="C1060" s="13"/>
      <c r="D1060" s="13"/>
      <c r="E1060" s="13"/>
      <c r="F1060" s="13"/>
      <c r="G1060" s="13"/>
      <c r="H1060" s="13"/>
      <c r="I1060" s="15"/>
      <c r="J1060" s="13"/>
      <c r="K1060" s="13"/>
      <c r="L1060" s="13"/>
      <c r="M1060" s="13"/>
      <c r="N1060" s="8" t="str">
        <f>_xlfn.IFNA(VLOOKUP(C1060,'Points and Classes'!D:E,2,FALSE),"")</f>
        <v/>
      </c>
      <c r="O1060" s="8">
        <f>IF(N1060="Sportsman",0,_xlfn.IFNA(VLOOKUP(E1060,'Points and Classes'!A:B,2,FALSE),0))</f>
        <v>0</v>
      </c>
      <c r="P1060" s="8">
        <f>_xlfn.IFNA(VLOOKUP(N1060&amp;G1060,'By Class Overall'!A:F,6,FALSE),0)</f>
        <v>0</v>
      </c>
      <c r="Q1060" s="8">
        <f>_xlfn.IFNA(VLOOKUP(N1060&amp;G1060,'By Class Overall'!A:G,7,FALSE),0)</f>
        <v>0</v>
      </c>
    </row>
    <row r="1061" spans="1:17" x14ac:dyDescent="0.25">
      <c r="A1061" s="13"/>
      <c r="B1061" s="13"/>
      <c r="C1061" s="13"/>
      <c r="D1061" s="13"/>
      <c r="E1061" s="13"/>
      <c r="F1061" s="13"/>
      <c r="G1061" s="13"/>
      <c r="H1061" s="13"/>
      <c r="I1061" s="15"/>
      <c r="J1061" s="13"/>
      <c r="K1061" s="13"/>
      <c r="L1061" s="13"/>
      <c r="M1061" s="13"/>
      <c r="N1061" s="8" t="str">
        <f>_xlfn.IFNA(VLOOKUP(C1061,'Points and Classes'!D:E,2,FALSE),"")</f>
        <v/>
      </c>
      <c r="O1061" s="8">
        <f>IF(N1061="Sportsman",0,_xlfn.IFNA(VLOOKUP(E1061,'Points and Classes'!A:B,2,FALSE),0))</f>
        <v>0</v>
      </c>
      <c r="P1061" s="8">
        <f>_xlfn.IFNA(VLOOKUP(N1061&amp;G1061,'By Class Overall'!A:F,6,FALSE),0)</f>
        <v>0</v>
      </c>
      <c r="Q1061" s="8">
        <f>_xlfn.IFNA(VLOOKUP(N1061&amp;G1061,'By Class Overall'!A:G,7,FALSE),0)</f>
        <v>0</v>
      </c>
    </row>
    <row r="1062" spans="1:17" x14ac:dyDescent="0.25">
      <c r="A1062" s="13"/>
      <c r="B1062" s="13"/>
      <c r="C1062" s="13"/>
      <c r="D1062" s="13"/>
      <c r="E1062" s="13"/>
      <c r="F1062" s="13"/>
      <c r="G1062" s="13"/>
      <c r="H1062" s="13"/>
      <c r="I1062" s="15"/>
      <c r="J1062" s="13"/>
      <c r="K1062" s="13"/>
      <c r="L1062" s="13"/>
      <c r="M1062" s="13"/>
      <c r="N1062" s="8" t="str">
        <f>_xlfn.IFNA(VLOOKUP(C1062,'Points and Classes'!D:E,2,FALSE),"")</f>
        <v/>
      </c>
      <c r="O1062" s="8">
        <f>IF(N1062="Sportsman",0,_xlfn.IFNA(VLOOKUP(E1062,'Points and Classes'!A:B,2,FALSE),0))</f>
        <v>0</v>
      </c>
      <c r="P1062" s="8">
        <f>_xlfn.IFNA(VLOOKUP(N1062&amp;G1062,'By Class Overall'!A:F,6,FALSE),0)</f>
        <v>0</v>
      </c>
      <c r="Q1062" s="8">
        <f>_xlfn.IFNA(VLOOKUP(N1062&amp;G1062,'By Class Overall'!A:G,7,FALSE),0)</f>
        <v>0</v>
      </c>
    </row>
    <row r="1063" spans="1:17" x14ac:dyDescent="0.25">
      <c r="A1063" s="13"/>
      <c r="B1063" s="13"/>
      <c r="C1063" s="13"/>
      <c r="D1063" s="13"/>
      <c r="E1063" s="13"/>
      <c r="F1063" s="13"/>
      <c r="G1063" s="13"/>
      <c r="H1063" s="13"/>
      <c r="I1063" s="15"/>
      <c r="J1063" s="13"/>
      <c r="K1063" s="13"/>
      <c r="L1063" s="13"/>
      <c r="M1063" s="13"/>
      <c r="N1063" s="8" t="str">
        <f>_xlfn.IFNA(VLOOKUP(C1063,'Points and Classes'!D:E,2,FALSE),"")</f>
        <v/>
      </c>
      <c r="O1063" s="8">
        <f>IF(N1063="Sportsman",0,_xlfn.IFNA(VLOOKUP(E1063,'Points and Classes'!A:B,2,FALSE),0))</f>
        <v>0</v>
      </c>
      <c r="P1063" s="8">
        <f>_xlfn.IFNA(VLOOKUP(N1063&amp;G1063,'By Class Overall'!A:F,6,FALSE),0)</f>
        <v>0</v>
      </c>
      <c r="Q1063" s="8">
        <f>_xlfn.IFNA(VLOOKUP(N1063&amp;G1063,'By Class Overall'!A:G,7,FALSE),0)</f>
        <v>0</v>
      </c>
    </row>
    <row r="1064" spans="1:17" x14ac:dyDescent="0.25">
      <c r="A1064" s="13"/>
      <c r="B1064" s="13"/>
      <c r="C1064" s="13"/>
      <c r="D1064" s="13"/>
      <c r="E1064" s="13"/>
      <c r="F1064" s="13"/>
      <c r="G1064" s="13"/>
      <c r="H1064" s="13"/>
      <c r="I1064" s="15"/>
      <c r="J1064" s="13"/>
      <c r="K1064" s="13"/>
      <c r="L1064" s="13"/>
      <c r="M1064" s="13"/>
      <c r="N1064" s="8" t="str">
        <f>_xlfn.IFNA(VLOOKUP(C1064,'Points and Classes'!D:E,2,FALSE),"")</f>
        <v/>
      </c>
      <c r="O1064" s="8">
        <f>IF(N1064="Sportsman",0,_xlfn.IFNA(VLOOKUP(E1064,'Points and Classes'!A:B,2,FALSE),0))</f>
        <v>0</v>
      </c>
      <c r="P1064" s="8">
        <f>_xlfn.IFNA(VLOOKUP(N1064&amp;G1064,'By Class Overall'!A:F,6,FALSE),0)</f>
        <v>0</v>
      </c>
      <c r="Q1064" s="8">
        <f>_xlfn.IFNA(VLOOKUP(N1064&amp;G1064,'By Class Overall'!A:G,7,FALSE),0)</f>
        <v>0</v>
      </c>
    </row>
    <row r="1065" spans="1:17" x14ac:dyDescent="0.25">
      <c r="A1065" s="13"/>
      <c r="B1065" s="13"/>
      <c r="C1065" s="13"/>
      <c r="D1065" s="13"/>
      <c r="E1065" s="13"/>
      <c r="F1065" s="13"/>
      <c r="G1065" s="13"/>
      <c r="H1065" s="13"/>
      <c r="I1065" s="15"/>
      <c r="J1065" s="13"/>
      <c r="K1065" s="13"/>
      <c r="L1065" s="13"/>
      <c r="M1065" s="13"/>
      <c r="N1065" s="8" t="str">
        <f>_xlfn.IFNA(VLOOKUP(C1065,'Points and Classes'!D:E,2,FALSE),"")</f>
        <v/>
      </c>
      <c r="O1065" s="8">
        <f>IF(N1065="Sportsman",0,_xlfn.IFNA(VLOOKUP(E1065,'Points and Classes'!A:B,2,FALSE),0))</f>
        <v>0</v>
      </c>
      <c r="P1065" s="8">
        <f>_xlfn.IFNA(VLOOKUP(N1065&amp;G1065,'By Class Overall'!A:F,6,FALSE),0)</f>
        <v>0</v>
      </c>
      <c r="Q1065" s="8">
        <f>_xlfn.IFNA(VLOOKUP(N1065&amp;G1065,'By Class Overall'!A:G,7,FALSE),0)</f>
        <v>0</v>
      </c>
    </row>
    <row r="1066" spans="1:17" x14ac:dyDescent="0.25">
      <c r="A1066" s="13"/>
      <c r="B1066" s="13"/>
      <c r="C1066" s="13"/>
      <c r="D1066" s="13"/>
      <c r="E1066" s="13"/>
      <c r="F1066" s="13"/>
      <c r="G1066" s="13"/>
      <c r="H1066" s="13"/>
      <c r="I1066" s="15"/>
      <c r="J1066" s="13"/>
      <c r="K1066" s="13"/>
      <c r="L1066" s="13"/>
      <c r="M1066" s="13"/>
      <c r="N1066" s="8" t="str">
        <f>_xlfn.IFNA(VLOOKUP(C1066,'Points and Classes'!D:E,2,FALSE),"")</f>
        <v/>
      </c>
      <c r="O1066" s="8">
        <f>IF(N1066="Sportsman",0,_xlfn.IFNA(VLOOKUP(E1066,'Points and Classes'!A:B,2,FALSE),0))</f>
        <v>0</v>
      </c>
      <c r="P1066" s="8">
        <f>_xlfn.IFNA(VLOOKUP(N1066&amp;G1066,'By Class Overall'!A:F,6,FALSE),0)</f>
        <v>0</v>
      </c>
      <c r="Q1066" s="8">
        <f>_xlfn.IFNA(VLOOKUP(N1066&amp;G1066,'By Class Overall'!A:G,7,FALSE),0)</f>
        <v>0</v>
      </c>
    </row>
    <row r="1067" spans="1:17" x14ac:dyDescent="0.25">
      <c r="A1067" s="13"/>
      <c r="B1067" s="13"/>
      <c r="C1067" s="13"/>
      <c r="D1067" s="13"/>
      <c r="E1067" s="13"/>
      <c r="F1067" s="13"/>
      <c r="G1067" s="13"/>
      <c r="H1067" s="13"/>
      <c r="I1067" s="15"/>
      <c r="J1067" s="13"/>
      <c r="K1067" s="13"/>
      <c r="L1067" s="13"/>
      <c r="M1067" s="13"/>
      <c r="N1067" s="8" t="str">
        <f>_xlfn.IFNA(VLOOKUP(C1067,'Points and Classes'!D:E,2,FALSE),"")</f>
        <v/>
      </c>
      <c r="O1067" s="8">
        <f>IF(N1067="Sportsman",0,_xlfn.IFNA(VLOOKUP(E1067,'Points and Classes'!A:B,2,FALSE),0))</f>
        <v>0</v>
      </c>
      <c r="P1067" s="8">
        <f>_xlfn.IFNA(VLOOKUP(N1067&amp;G1067,'By Class Overall'!A:F,6,FALSE),0)</f>
        <v>0</v>
      </c>
      <c r="Q1067" s="8">
        <f>_xlfn.IFNA(VLOOKUP(N1067&amp;G1067,'By Class Overall'!A:G,7,FALSE),0)</f>
        <v>0</v>
      </c>
    </row>
    <row r="1068" spans="1:17" x14ac:dyDescent="0.25">
      <c r="A1068" s="13"/>
      <c r="B1068" s="13"/>
      <c r="C1068" s="13"/>
      <c r="D1068" s="13"/>
      <c r="E1068" s="13"/>
      <c r="F1068" s="13"/>
      <c r="G1068" s="13"/>
      <c r="H1068" s="13"/>
      <c r="I1068" s="15"/>
      <c r="J1068" s="15"/>
      <c r="K1068" s="13"/>
      <c r="L1068" s="13"/>
      <c r="M1068" s="13"/>
      <c r="N1068" s="8" t="str">
        <f>_xlfn.IFNA(VLOOKUP(C1068,'Points and Classes'!D:E,2,FALSE),"")</f>
        <v/>
      </c>
      <c r="O1068" s="8">
        <f>IF(N1068="Sportsman",0,_xlfn.IFNA(VLOOKUP(E1068,'Points and Classes'!A:B,2,FALSE),0))</f>
        <v>0</v>
      </c>
      <c r="P1068" s="8">
        <f>_xlfn.IFNA(VLOOKUP(N1068&amp;G1068,'By Class Overall'!A:F,6,FALSE),0)</f>
        <v>0</v>
      </c>
      <c r="Q1068" s="8">
        <f>_xlfn.IFNA(VLOOKUP(N1068&amp;G1068,'By Class Overall'!A:G,7,FALSE),0)</f>
        <v>0</v>
      </c>
    </row>
    <row r="1069" spans="1:17" x14ac:dyDescent="0.25">
      <c r="A1069" s="13"/>
      <c r="B1069" s="13"/>
      <c r="C1069" s="13"/>
      <c r="D1069" s="13"/>
      <c r="E1069" s="13"/>
      <c r="F1069" s="13"/>
      <c r="G1069" s="13"/>
      <c r="H1069" s="13"/>
      <c r="I1069" s="15"/>
      <c r="J1069" s="15"/>
      <c r="K1069" s="13"/>
      <c r="L1069" s="13"/>
      <c r="M1069" s="13"/>
      <c r="N1069" s="8" t="str">
        <f>_xlfn.IFNA(VLOOKUP(C1069,'Points and Classes'!D:E,2,FALSE),"")</f>
        <v/>
      </c>
      <c r="O1069" s="8">
        <f>IF(N1069="Sportsman",0,_xlfn.IFNA(VLOOKUP(E1069,'Points and Classes'!A:B,2,FALSE),0))</f>
        <v>0</v>
      </c>
      <c r="P1069" s="8">
        <f>_xlfn.IFNA(VLOOKUP(N1069&amp;G1069,'By Class Overall'!A:F,6,FALSE),0)</f>
        <v>0</v>
      </c>
      <c r="Q1069" s="8">
        <f>_xlfn.IFNA(VLOOKUP(N1069&amp;G1069,'By Class Overall'!A:G,7,FALSE),0)</f>
        <v>0</v>
      </c>
    </row>
    <row r="1070" spans="1:17" x14ac:dyDescent="0.25">
      <c r="A1070" s="13"/>
      <c r="B1070" s="13"/>
      <c r="C1070" s="13"/>
      <c r="D1070" s="13"/>
      <c r="E1070" s="13"/>
      <c r="F1070" s="13"/>
      <c r="G1070" s="13"/>
      <c r="H1070" s="13"/>
      <c r="I1070" s="15"/>
      <c r="J1070" s="15"/>
      <c r="K1070" s="13"/>
      <c r="L1070" s="13"/>
      <c r="M1070" s="13"/>
      <c r="N1070" s="8" t="str">
        <f>_xlfn.IFNA(VLOOKUP(C1070,'Points and Classes'!D:E,2,FALSE),"")</f>
        <v/>
      </c>
      <c r="O1070" s="8">
        <f>IF(N1070="Sportsman",0,_xlfn.IFNA(VLOOKUP(E1070,'Points and Classes'!A:B,2,FALSE),0))</f>
        <v>0</v>
      </c>
      <c r="P1070" s="8">
        <f>_xlfn.IFNA(VLOOKUP(N1070&amp;G1070,'By Class Overall'!A:F,6,FALSE),0)</f>
        <v>0</v>
      </c>
      <c r="Q1070" s="8">
        <f>_xlfn.IFNA(VLOOKUP(N1070&amp;G1070,'By Class Overall'!A:G,7,FALSE),0)</f>
        <v>0</v>
      </c>
    </row>
    <row r="1071" spans="1:17" x14ac:dyDescent="0.25">
      <c r="A1071" s="13"/>
      <c r="B1071" s="13"/>
      <c r="C1071" s="13"/>
      <c r="D1071" s="13"/>
      <c r="E1071" s="13"/>
      <c r="F1071" s="13"/>
      <c r="G1071" s="13"/>
      <c r="H1071" s="13"/>
      <c r="I1071" s="15"/>
      <c r="J1071" s="15"/>
      <c r="K1071" s="13"/>
      <c r="L1071" s="13"/>
      <c r="M1071" s="13"/>
      <c r="N1071" s="8" t="str">
        <f>_xlfn.IFNA(VLOOKUP(C1071,'Points and Classes'!D:E,2,FALSE),"")</f>
        <v/>
      </c>
      <c r="O1071" s="8">
        <f>IF(N1071="Sportsman",0,_xlfn.IFNA(VLOOKUP(E1071,'Points and Classes'!A:B,2,FALSE),0))</f>
        <v>0</v>
      </c>
      <c r="P1071" s="8">
        <f>_xlfn.IFNA(VLOOKUP(N1071&amp;G1071,'By Class Overall'!A:F,6,FALSE),0)</f>
        <v>0</v>
      </c>
      <c r="Q1071" s="8">
        <f>_xlfn.IFNA(VLOOKUP(N1071&amp;G1071,'By Class Overall'!A:G,7,FALSE),0)</f>
        <v>0</v>
      </c>
    </row>
    <row r="1072" spans="1:17" x14ac:dyDescent="0.25">
      <c r="A1072" s="13"/>
      <c r="B1072" s="13"/>
      <c r="C1072" s="13"/>
      <c r="D1072" s="13"/>
      <c r="E1072" s="13"/>
      <c r="F1072" s="13"/>
      <c r="G1072" s="13"/>
      <c r="H1072" s="13"/>
      <c r="I1072" s="15"/>
      <c r="J1072" s="15"/>
      <c r="K1072" s="13"/>
      <c r="L1072" s="13"/>
      <c r="M1072" s="13"/>
      <c r="N1072" s="8" t="str">
        <f>_xlfn.IFNA(VLOOKUP(C1072,'Points and Classes'!D:E,2,FALSE),"")</f>
        <v/>
      </c>
      <c r="O1072" s="8">
        <f>IF(N1072="Sportsman",0,_xlfn.IFNA(VLOOKUP(E1072,'Points and Classes'!A:B,2,FALSE),0))</f>
        <v>0</v>
      </c>
      <c r="P1072" s="8">
        <f>_xlfn.IFNA(VLOOKUP(N1072&amp;G1072,'By Class Overall'!A:F,6,FALSE),0)</f>
        <v>0</v>
      </c>
      <c r="Q1072" s="8">
        <f>_xlfn.IFNA(VLOOKUP(N1072&amp;G1072,'By Class Overall'!A:G,7,FALSE),0)</f>
        <v>0</v>
      </c>
    </row>
    <row r="1073" spans="1:17" x14ac:dyDescent="0.25">
      <c r="A1073" s="13"/>
      <c r="B1073" s="13"/>
      <c r="C1073" s="13"/>
      <c r="D1073" s="13"/>
      <c r="E1073" s="13"/>
      <c r="F1073" s="13"/>
      <c r="G1073" s="13"/>
      <c r="H1073" s="13"/>
      <c r="I1073" s="15"/>
      <c r="J1073" s="15"/>
      <c r="K1073" s="13"/>
      <c r="L1073" s="13"/>
      <c r="M1073" s="13"/>
      <c r="N1073" s="8" t="str">
        <f>_xlfn.IFNA(VLOOKUP(C1073,'Points and Classes'!D:E,2,FALSE),"")</f>
        <v/>
      </c>
      <c r="O1073" s="8">
        <f>IF(N1073="Sportsman",0,_xlfn.IFNA(VLOOKUP(E1073,'Points and Classes'!A:B,2,FALSE),0))</f>
        <v>0</v>
      </c>
      <c r="P1073" s="8">
        <f>_xlfn.IFNA(VLOOKUP(N1073&amp;G1073,'By Class Overall'!A:F,6,FALSE),0)</f>
        <v>0</v>
      </c>
      <c r="Q1073" s="8">
        <f>_xlfn.IFNA(VLOOKUP(N1073&amp;G1073,'By Class Overall'!A:G,7,FALSE),0)</f>
        <v>0</v>
      </c>
    </row>
    <row r="1074" spans="1:17" x14ac:dyDescent="0.25">
      <c r="A1074" s="13"/>
      <c r="B1074" s="13"/>
      <c r="C1074" s="13"/>
      <c r="D1074" s="13"/>
      <c r="E1074" s="13"/>
      <c r="F1074" s="13"/>
      <c r="G1074" s="13"/>
      <c r="H1074" s="13"/>
      <c r="I1074" s="15"/>
      <c r="J1074" s="15"/>
      <c r="K1074" s="13"/>
      <c r="L1074" s="13"/>
      <c r="M1074" s="13"/>
      <c r="N1074" s="8" t="str">
        <f>_xlfn.IFNA(VLOOKUP(C1074,'Points and Classes'!D:E,2,FALSE),"")</f>
        <v/>
      </c>
      <c r="O1074" s="8">
        <f>IF(N1074="Sportsman",0,_xlfn.IFNA(VLOOKUP(E1074,'Points and Classes'!A:B,2,FALSE),0))</f>
        <v>0</v>
      </c>
      <c r="P1074" s="8">
        <f>_xlfn.IFNA(VLOOKUP(N1074&amp;G1074,'By Class Overall'!A:F,6,FALSE),0)</f>
        <v>0</v>
      </c>
      <c r="Q1074" s="8">
        <f>_xlfn.IFNA(VLOOKUP(N1074&amp;G1074,'By Class Overall'!A:G,7,FALSE),0)</f>
        <v>0</v>
      </c>
    </row>
    <row r="1075" spans="1:17" x14ac:dyDescent="0.25">
      <c r="A1075" s="13"/>
      <c r="B1075" s="13"/>
      <c r="C1075" s="13"/>
      <c r="D1075" s="13"/>
      <c r="E1075" s="13"/>
      <c r="F1075" s="13"/>
      <c r="G1075" s="13"/>
      <c r="H1075" s="13"/>
      <c r="I1075" s="15"/>
      <c r="J1075" s="15"/>
      <c r="K1075" s="13"/>
      <c r="L1075" s="13"/>
      <c r="M1075" s="13"/>
      <c r="N1075" s="8" t="str">
        <f>_xlfn.IFNA(VLOOKUP(C1075,'Points and Classes'!D:E,2,FALSE),"")</f>
        <v/>
      </c>
      <c r="O1075" s="8">
        <f>IF(N1075="Sportsman",0,_xlfn.IFNA(VLOOKUP(E1075,'Points and Classes'!A:B,2,FALSE),0))</f>
        <v>0</v>
      </c>
      <c r="P1075" s="8">
        <f>_xlfn.IFNA(VLOOKUP(N1075&amp;G1075,'By Class Overall'!A:F,6,FALSE),0)</f>
        <v>0</v>
      </c>
      <c r="Q1075" s="8">
        <f>_xlfn.IFNA(VLOOKUP(N1075&amp;G1075,'By Class Overall'!A:G,7,FALSE),0)</f>
        <v>0</v>
      </c>
    </row>
    <row r="1076" spans="1:17" x14ac:dyDescent="0.25">
      <c r="A1076" s="13"/>
      <c r="B1076" s="13"/>
      <c r="C1076" s="13"/>
      <c r="D1076" s="13"/>
      <c r="E1076" s="13"/>
      <c r="F1076" s="13"/>
      <c r="G1076" s="13"/>
      <c r="H1076" s="13"/>
      <c r="I1076" s="15"/>
      <c r="J1076" s="15"/>
      <c r="K1076" s="13"/>
      <c r="L1076" s="13"/>
      <c r="M1076" s="13"/>
      <c r="N1076" s="8" t="str">
        <f>_xlfn.IFNA(VLOOKUP(C1076,'Points and Classes'!D:E,2,FALSE),"")</f>
        <v/>
      </c>
      <c r="O1076" s="8">
        <f>IF(N1076="Sportsman",0,_xlfn.IFNA(VLOOKUP(E1076,'Points and Classes'!A:B,2,FALSE),0))</f>
        <v>0</v>
      </c>
      <c r="P1076" s="8">
        <f>_xlfn.IFNA(VLOOKUP(N1076&amp;G1076,'By Class Overall'!A:F,6,FALSE),0)</f>
        <v>0</v>
      </c>
      <c r="Q1076" s="8">
        <f>_xlfn.IFNA(VLOOKUP(N1076&amp;G1076,'By Class Overall'!A:G,7,FALSE),0)</f>
        <v>0</v>
      </c>
    </row>
    <row r="1077" spans="1:17" x14ac:dyDescent="0.25">
      <c r="A1077" s="13"/>
      <c r="B1077" s="13"/>
      <c r="C1077" s="13"/>
      <c r="D1077" s="13"/>
      <c r="E1077" s="13"/>
      <c r="F1077" s="13"/>
      <c r="G1077" s="13"/>
      <c r="H1077" s="13"/>
      <c r="I1077" s="15"/>
      <c r="J1077" s="15"/>
      <c r="K1077" s="13"/>
      <c r="L1077" s="13"/>
      <c r="M1077" s="13"/>
      <c r="N1077" s="8" t="str">
        <f>_xlfn.IFNA(VLOOKUP(C1077,'Points and Classes'!D:E,2,FALSE),"")</f>
        <v/>
      </c>
      <c r="O1077" s="8">
        <f>IF(N1077="Sportsman",0,_xlfn.IFNA(VLOOKUP(E1077,'Points and Classes'!A:B,2,FALSE),0))</f>
        <v>0</v>
      </c>
      <c r="P1077" s="8">
        <f>_xlfn.IFNA(VLOOKUP(N1077&amp;G1077,'By Class Overall'!A:F,6,FALSE),0)</f>
        <v>0</v>
      </c>
      <c r="Q1077" s="8">
        <f>_xlfn.IFNA(VLOOKUP(N1077&amp;G1077,'By Class Overall'!A:G,7,FALSE),0)</f>
        <v>0</v>
      </c>
    </row>
    <row r="1078" spans="1:17" x14ac:dyDescent="0.25">
      <c r="A1078" s="13"/>
      <c r="B1078" s="13"/>
      <c r="C1078" s="13"/>
      <c r="D1078" s="13"/>
      <c r="E1078" s="13"/>
      <c r="F1078" s="13"/>
      <c r="G1078" s="13"/>
      <c r="H1078" s="13"/>
      <c r="I1078" s="15"/>
      <c r="J1078" s="15"/>
      <c r="K1078" s="13"/>
      <c r="L1078" s="13"/>
      <c r="M1078" s="13"/>
      <c r="N1078" s="8" t="str">
        <f>_xlfn.IFNA(VLOOKUP(C1078,'Points and Classes'!D:E,2,FALSE),"")</f>
        <v/>
      </c>
      <c r="O1078" s="8">
        <f>IF(N1078="Sportsman",0,_xlfn.IFNA(VLOOKUP(E1078,'Points and Classes'!A:B,2,FALSE),0))</f>
        <v>0</v>
      </c>
      <c r="P1078" s="8">
        <f>_xlfn.IFNA(VLOOKUP(N1078&amp;G1078,'By Class Overall'!A:F,6,FALSE),0)</f>
        <v>0</v>
      </c>
      <c r="Q1078" s="8">
        <f>_xlfn.IFNA(VLOOKUP(N1078&amp;G1078,'By Class Overall'!A:G,7,FALSE),0)</f>
        <v>0</v>
      </c>
    </row>
    <row r="1079" spans="1:17" x14ac:dyDescent="0.25">
      <c r="A1079" s="13"/>
      <c r="B1079" s="13"/>
      <c r="C1079" s="13"/>
      <c r="D1079" s="13"/>
      <c r="E1079" s="13"/>
      <c r="F1079" s="13"/>
      <c r="G1079" s="13"/>
      <c r="H1079" s="13"/>
      <c r="I1079" s="15"/>
      <c r="J1079" s="13"/>
      <c r="K1079" s="13"/>
      <c r="L1079" s="13"/>
      <c r="M1079" s="13"/>
      <c r="N1079" s="8" t="str">
        <f>_xlfn.IFNA(VLOOKUP(C1079,'Points and Classes'!D:E,2,FALSE),"")</f>
        <v/>
      </c>
      <c r="O1079" s="8">
        <f>IF(N1079="Sportsman",0,_xlfn.IFNA(VLOOKUP(E1079,'Points and Classes'!A:B,2,FALSE),0))</f>
        <v>0</v>
      </c>
      <c r="P1079" s="8">
        <f>_xlfn.IFNA(VLOOKUP(N1079&amp;G1079,'By Class Overall'!A:F,6,FALSE),0)</f>
        <v>0</v>
      </c>
      <c r="Q1079" s="8">
        <f>_xlfn.IFNA(VLOOKUP(N1079&amp;G1079,'By Class Overall'!A:G,7,FALSE),0)</f>
        <v>0</v>
      </c>
    </row>
    <row r="1080" spans="1:1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8" t="str">
        <f>_xlfn.IFNA(VLOOKUP(C1080,'Points and Classes'!D:E,2,FALSE),"")</f>
        <v/>
      </c>
      <c r="O1080" s="8">
        <f>IF(N1080="Sportsman",0,_xlfn.IFNA(VLOOKUP(E1080,'Points and Classes'!A:B,2,FALSE),0))</f>
        <v>0</v>
      </c>
      <c r="P1080" s="8">
        <f>_xlfn.IFNA(VLOOKUP(N1080&amp;G1080,'By Class Overall'!A:F,6,FALSE),0)</f>
        <v>0</v>
      </c>
      <c r="Q1080" s="8">
        <f>_xlfn.IFNA(VLOOKUP(N1080&amp;G1080,'By Class Overall'!A:G,7,FALSE),0)</f>
        <v>0</v>
      </c>
    </row>
    <row r="1081" spans="1:1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8" t="str">
        <f>_xlfn.IFNA(VLOOKUP(C1081,'Points and Classes'!D:E,2,FALSE),"")</f>
        <v/>
      </c>
      <c r="O1081" s="8">
        <f>IF(N1081="Sportsman",0,_xlfn.IFNA(VLOOKUP(E1081,'Points and Classes'!A:B,2,FALSE),0))</f>
        <v>0</v>
      </c>
      <c r="P1081" s="8">
        <f>_xlfn.IFNA(VLOOKUP(N1081&amp;G1081,'By Class Overall'!A:F,6,FALSE),0)</f>
        <v>0</v>
      </c>
      <c r="Q1081" s="8">
        <f>_xlfn.IFNA(VLOOKUP(N1081&amp;G1081,'By Class Overall'!A:G,7,FALSE),0)</f>
        <v>0</v>
      </c>
    </row>
    <row r="1082" spans="1:1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8" t="str">
        <f>_xlfn.IFNA(VLOOKUP(C1082,'Points and Classes'!D:E,2,FALSE),"")</f>
        <v/>
      </c>
      <c r="O1082" s="8">
        <f>IF(N1082="Sportsman",0,_xlfn.IFNA(VLOOKUP(E1082,'Points and Classes'!A:B,2,FALSE),0))</f>
        <v>0</v>
      </c>
      <c r="P1082" s="8">
        <f>_xlfn.IFNA(VLOOKUP(N1082&amp;G1082,'By Class Overall'!A:F,6,FALSE),0)</f>
        <v>0</v>
      </c>
      <c r="Q1082" s="8">
        <f>_xlfn.IFNA(VLOOKUP(N1082&amp;G1082,'By Class Overall'!A:G,7,FALSE),0)</f>
        <v>0</v>
      </c>
    </row>
    <row r="1083" spans="1:1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8" t="str">
        <f>_xlfn.IFNA(VLOOKUP(C1083,'Points and Classes'!D:E,2,FALSE),"")</f>
        <v/>
      </c>
      <c r="O1083" s="8">
        <f>IF(N1083="Sportsman",0,_xlfn.IFNA(VLOOKUP(E1083,'Points and Classes'!A:B,2,FALSE),0))</f>
        <v>0</v>
      </c>
      <c r="P1083" s="8">
        <f>_xlfn.IFNA(VLOOKUP(N1083&amp;G1083,'By Class Overall'!A:F,6,FALSE),0)</f>
        <v>0</v>
      </c>
      <c r="Q1083" s="8">
        <f>_xlfn.IFNA(VLOOKUP(N1083&amp;G1083,'By Class Overall'!A:G,7,FALSE),0)</f>
        <v>0</v>
      </c>
    </row>
    <row r="1084" spans="1:1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8" t="str">
        <f>_xlfn.IFNA(VLOOKUP(C1084,'Points and Classes'!D:E,2,FALSE),"")</f>
        <v/>
      </c>
      <c r="O1084" s="8">
        <f>IF(N1084="Sportsman",0,_xlfn.IFNA(VLOOKUP(E1084,'Points and Classes'!A:B,2,FALSE),0))</f>
        <v>0</v>
      </c>
      <c r="P1084" s="8">
        <f>_xlfn.IFNA(VLOOKUP(N1084&amp;G1084,'By Class Overall'!A:F,6,FALSE),0)</f>
        <v>0</v>
      </c>
      <c r="Q1084" s="8">
        <f>_xlfn.IFNA(VLOOKUP(N1084&amp;G1084,'By Class Overall'!A:G,7,FALSE),0)</f>
        <v>0</v>
      </c>
    </row>
    <row r="1085" spans="1:1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8" t="str">
        <f>_xlfn.IFNA(VLOOKUP(C1085,'Points and Classes'!D:E,2,FALSE),"")</f>
        <v/>
      </c>
      <c r="O1085" s="8">
        <f>IF(N1085="Sportsman",0,_xlfn.IFNA(VLOOKUP(E1085,'Points and Classes'!A:B,2,FALSE),0))</f>
        <v>0</v>
      </c>
      <c r="P1085" s="8">
        <f>_xlfn.IFNA(VLOOKUP(N1085&amp;G1085,'By Class Overall'!A:F,6,FALSE),0)</f>
        <v>0</v>
      </c>
      <c r="Q1085" s="8">
        <f>_xlfn.IFNA(VLOOKUP(N1085&amp;G1085,'By Class Overall'!A:G,7,FALSE),0)</f>
        <v>0</v>
      </c>
    </row>
    <row r="1086" spans="1:1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8" t="str">
        <f>_xlfn.IFNA(VLOOKUP(C1086,'Points and Classes'!D:E,2,FALSE),"")</f>
        <v/>
      </c>
      <c r="O1086" s="8">
        <f>IF(N1086="Sportsman",0,_xlfn.IFNA(VLOOKUP(E1086,'Points and Classes'!A:B,2,FALSE),0))</f>
        <v>0</v>
      </c>
      <c r="P1086" s="8">
        <f>_xlfn.IFNA(VLOOKUP(N1086&amp;G1086,'By Class Overall'!A:F,6,FALSE),0)</f>
        <v>0</v>
      </c>
      <c r="Q1086" s="8">
        <f>_xlfn.IFNA(VLOOKUP(N1086&amp;G1086,'By Class Overall'!A:G,7,FALSE),0)</f>
        <v>0</v>
      </c>
    </row>
    <row r="1087" spans="1:1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8" t="str">
        <f>_xlfn.IFNA(VLOOKUP(C1087,'Points and Classes'!D:E,2,FALSE),"")</f>
        <v/>
      </c>
      <c r="O1087" s="8">
        <f>IF(N1087="Sportsman",0,_xlfn.IFNA(VLOOKUP(E1087,'Points and Classes'!A:B,2,FALSE),0))</f>
        <v>0</v>
      </c>
      <c r="P1087" s="8">
        <f>_xlfn.IFNA(VLOOKUP(N1087&amp;G1087,'By Class Overall'!A:F,6,FALSE),0)</f>
        <v>0</v>
      </c>
      <c r="Q1087" s="8">
        <f>_xlfn.IFNA(VLOOKUP(N1087&amp;G1087,'By Class Overall'!A:G,7,FALSE),0)</f>
        <v>0</v>
      </c>
    </row>
    <row r="1088" spans="1:1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8" t="str">
        <f>_xlfn.IFNA(VLOOKUP(C1088,'Points and Classes'!D:E,2,FALSE),"")</f>
        <v/>
      </c>
      <c r="O1088" s="8">
        <f>IF(N1088="Sportsman",0,_xlfn.IFNA(VLOOKUP(E1088,'Points and Classes'!A:B,2,FALSE),0))</f>
        <v>0</v>
      </c>
      <c r="P1088" s="8">
        <f>_xlfn.IFNA(VLOOKUP(N1088&amp;G1088,'By Class Overall'!A:F,6,FALSE),0)</f>
        <v>0</v>
      </c>
      <c r="Q1088" s="8">
        <f>_xlfn.IFNA(VLOOKUP(N1088&amp;G1088,'By Class Overall'!A:G,7,FALSE),0)</f>
        <v>0</v>
      </c>
    </row>
    <row r="1089" spans="1:1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8" t="str">
        <f>_xlfn.IFNA(VLOOKUP(C1089,'Points and Classes'!D:E,2,FALSE),"")</f>
        <v/>
      </c>
      <c r="O1089" s="8">
        <f>IF(N1089="Sportsman",0,_xlfn.IFNA(VLOOKUP(E1089,'Points and Classes'!A:B,2,FALSE),0))</f>
        <v>0</v>
      </c>
      <c r="P1089" s="8">
        <f>_xlfn.IFNA(VLOOKUP(N1089&amp;G1089,'By Class Overall'!A:F,6,FALSE),0)</f>
        <v>0</v>
      </c>
      <c r="Q1089" s="8">
        <f>_xlfn.IFNA(VLOOKUP(N1089&amp;G1089,'By Class Overall'!A:G,7,FALSE),0)</f>
        <v>0</v>
      </c>
    </row>
    <row r="1090" spans="1:1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8" t="str">
        <f>_xlfn.IFNA(VLOOKUP(C1090,'Points and Classes'!D:E,2,FALSE),"")</f>
        <v/>
      </c>
      <c r="O1090" s="8">
        <f>IF(N1090="Sportsman",0,_xlfn.IFNA(VLOOKUP(E1090,'Points and Classes'!A:B,2,FALSE),0))</f>
        <v>0</v>
      </c>
      <c r="P1090" s="8">
        <f>_xlfn.IFNA(VLOOKUP(N1090&amp;G1090,'By Class Overall'!A:F,6,FALSE),0)</f>
        <v>0</v>
      </c>
      <c r="Q1090" s="8">
        <f>_xlfn.IFNA(VLOOKUP(N1090&amp;G1090,'By Class Overall'!A:G,7,FALSE),0)</f>
        <v>0</v>
      </c>
    </row>
    <row r="1091" spans="1:1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8" t="str">
        <f>_xlfn.IFNA(VLOOKUP(C1091,'Points and Classes'!D:E,2,FALSE),"")</f>
        <v/>
      </c>
      <c r="O1091" s="8">
        <f>IF(N1091="Sportsman",0,_xlfn.IFNA(VLOOKUP(E1091,'Points and Classes'!A:B,2,FALSE),0))</f>
        <v>0</v>
      </c>
      <c r="P1091" s="8">
        <f>_xlfn.IFNA(VLOOKUP(N1091&amp;G1091,'By Class Overall'!A:F,6,FALSE),0)</f>
        <v>0</v>
      </c>
      <c r="Q1091" s="8">
        <f>_xlfn.IFNA(VLOOKUP(N1091&amp;G1091,'By Class Overall'!A:G,7,FALSE),0)</f>
        <v>0</v>
      </c>
    </row>
    <row r="1092" spans="1:1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8" t="str">
        <f>_xlfn.IFNA(VLOOKUP(C1092,'Points and Classes'!D:E,2,FALSE),"")</f>
        <v/>
      </c>
      <c r="O1092" s="8">
        <f>IF(N1092="Sportsman",0,_xlfn.IFNA(VLOOKUP(E1092,'Points and Classes'!A:B,2,FALSE),0))</f>
        <v>0</v>
      </c>
      <c r="P1092" s="8">
        <f>_xlfn.IFNA(VLOOKUP(N1092&amp;G1092,'By Class Overall'!A:F,6,FALSE),0)</f>
        <v>0</v>
      </c>
      <c r="Q1092" s="8">
        <f>_xlfn.IFNA(VLOOKUP(N1092&amp;G1092,'By Class Overall'!A:G,7,FALSE),0)</f>
        <v>0</v>
      </c>
    </row>
    <row r="1093" spans="1:17" x14ac:dyDescent="0.25">
      <c r="A1093" s="10"/>
      <c r="B1093" s="10"/>
      <c r="C1093" s="10"/>
      <c r="D1093" s="10"/>
      <c r="E1093" s="10"/>
      <c r="F1093" s="10"/>
      <c r="G1093" s="10"/>
      <c r="H1093" s="10"/>
      <c r="I1093" s="11"/>
      <c r="J1093" s="10"/>
      <c r="K1093" s="10"/>
      <c r="L1093" s="10"/>
      <c r="M1093" s="10"/>
      <c r="N1093" s="8" t="str">
        <f>_xlfn.IFNA(VLOOKUP(C1093,'Points and Classes'!D:E,2,FALSE),"")</f>
        <v/>
      </c>
      <c r="O1093" s="8">
        <f>IF(N1093="Sportsman",0,_xlfn.IFNA(VLOOKUP(E1093,'Points and Classes'!A:B,2,FALSE),0))</f>
        <v>0</v>
      </c>
      <c r="P1093" s="8">
        <f>_xlfn.IFNA(VLOOKUP(N1093&amp;G1093,'By Class Overall'!A:F,6,FALSE),0)</f>
        <v>0</v>
      </c>
      <c r="Q1093" s="8">
        <f>_xlfn.IFNA(VLOOKUP(N1093&amp;G1093,'By Class Overall'!A:G,7,FALSE),0)</f>
        <v>0</v>
      </c>
    </row>
    <row r="1094" spans="1:17" x14ac:dyDescent="0.25">
      <c r="A1094" s="10"/>
      <c r="B1094" s="10"/>
      <c r="C1094" s="10"/>
      <c r="D1094" s="10"/>
      <c r="E1094" s="10"/>
      <c r="F1094" s="10"/>
      <c r="G1094" s="10"/>
      <c r="H1094" s="10"/>
      <c r="I1094" s="11"/>
      <c r="J1094" s="10"/>
      <c r="K1094" s="10"/>
      <c r="L1094" s="10"/>
      <c r="M1094" s="10"/>
      <c r="N1094" s="8" t="str">
        <f>_xlfn.IFNA(VLOOKUP(C1094,'Points and Classes'!D:E,2,FALSE),"")</f>
        <v/>
      </c>
      <c r="O1094" s="8">
        <f>IF(N1094="Sportsman",0,_xlfn.IFNA(VLOOKUP(E1094,'Points and Classes'!A:B,2,FALSE),0))</f>
        <v>0</v>
      </c>
      <c r="P1094" s="8">
        <f>_xlfn.IFNA(VLOOKUP(N1094&amp;G1094,'By Class Overall'!A:F,6,FALSE),0)</f>
        <v>0</v>
      </c>
      <c r="Q1094" s="8">
        <f>_xlfn.IFNA(VLOOKUP(N1094&amp;G1094,'By Class Overall'!A:G,7,FALSE),0)</f>
        <v>0</v>
      </c>
    </row>
    <row r="1095" spans="1:17" x14ac:dyDescent="0.25">
      <c r="A1095" s="10"/>
      <c r="B1095" s="10"/>
      <c r="C1095" s="10"/>
      <c r="D1095" s="10"/>
      <c r="E1095" s="10"/>
      <c r="F1095" s="10"/>
      <c r="G1095" s="10"/>
      <c r="H1095" s="10"/>
      <c r="I1095" s="11"/>
      <c r="J1095" s="10"/>
      <c r="K1095" s="10"/>
      <c r="L1095" s="10"/>
      <c r="M1095" s="10"/>
      <c r="N1095" s="8" t="str">
        <f>_xlfn.IFNA(VLOOKUP(C1095,'Points and Classes'!D:E,2,FALSE),"")</f>
        <v/>
      </c>
      <c r="O1095" s="8">
        <f>IF(N1095="Sportsman",0,_xlfn.IFNA(VLOOKUP(E1095,'Points and Classes'!A:B,2,FALSE),0))</f>
        <v>0</v>
      </c>
      <c r="P1095" s="8">
        <f>_xlfn.IFNA(VLOOKUP(N1095&amp;G1095,'By Class Overall'!A:F,6,FALSE),0)</f>
        <v>0</v>
      </c>
      <c r="Q1095" s="8">
        <f>_xlfn.IFNA(VLOOKUP(N1095&amp;G1095,'By Class Overall'!A:G,7,FALSE),0)</f>
        <v>0</v>
      </c>
    </row>
    <row r="1096" spans="1:17" x14ac:dyDescent="0.25">
      <c r="A1096" s="10"/>
      <c r="B1096" s="10"/>
      <c r="C1096" s="10"/>
      <c r="D1096" s="10"/>
      <c r="E1096" s="10"/>
      <c r="F1096" s="10"/>
      <c r="G1096" s="10"/>
      <c r="H1096" s="10"/>
      <c r="I1096" s="11"/>
      <c r="J1096" s="10"/>
      <c r="K1096" s="10"/>
      <c r="L1096" s="10"/>
      <c r="M1096" s="10"/>
      <c r="N1096" s="8" t="str">
        <f>_xlfn.IFNA(VLOOKUP(C1096,'Points and Classes'!D:E,2,FALSE),"")</f>
        <v/>
      </c>
      <c r="O1096" s="8">
        <f>IF(N1096="Sportsman",0,_xlfn.IFNA(VLOOKUP(E1096,'Points and Classes'!A:B,2,FALSE),0))</f>
        <v>0</v>
      </c>
      <c r="P1096" s="8">
        <f>_xlfn.IFNA(VLOOKUP(N1096&amp;G1096,'By Class Overall'!A:F,6,FALSE),0)</f>
        <v>0</v>
      </c>
      <c r="Q1096" s="8">
        <f>_xlfn.IFNA(VLOOKUP(N1096&amp;G1096,'By Class Overall'!A:G,7,FALSE),0)</f>
        <v>0</v>
      </c>
    </row>
    <row r="1097" spans="1:17" x14ac:dyDescent="0.25">
      <c r="A1097" s="10"/>
      <c r="B1097" s="10"/>
      <c r="C1097" s="10"/>
      <c r="D1097" s="10"/>
      <c r="E1097" s="10"/>
      <c r="F1097" s="10"/>
      <c r="G1097" s="10"/>
      <c r="H1097" s="10"/>
      <c r="I1097" s="11"/>
      <c r="J1097" s="10"/>
      <c r="K1097" s="10"/>
      <c r="L1097" s="10"/>
      <c r="M1097" s="10"/>
      <c r="N1097" s="8" t="str">
        <f>_xlfn.IFNA(VLOOKUP(C1097,'Points and Classes'!D:E,2,FALSE),"")</f>
        <v/>
      </c>
      <c r="O1097" s="8">
        <f>IF(N1097="Sportsman",0,_xlfn.IFNA(VLOOKUP(E1097,'Points and Classes'!A:B,2,FALSE),0))</f>
        <v>0</v>
      </c>
      <c r="P1097" s="8">
        <f>_xlfn.IFNA(VLOOKUP(N1097&amp;G1097,'By Class Overall'!A:F,6,FALSE),0)</f>
        <v>0</v>
      </c>
      <c r="Q1097" s="8">
        <f>_xlfn.IFNA(VLOOKUP(N1097&amp;G1097,'By Class Overall'!A:G,7,FALSE),0)</f>
        <v>0</v>
      </c>
    </row>
    <row r="1098" spans="1:17" x14ac:dyDescent="0.25">
      <c r="A1098" s="10"/>
      <c r="B1098" s="10"/>
      <c r="C1098" s="10"/>
      <c r="D1098" s="10"/>
      <c r="E1098" s="10"/>
      <c r="F1098" s="10"/>
      <c r="G1098" s="10"/>
      <c r="H1098" s="10"/>
      <c r="I1098" s="11"/>
      <c r="J1098" s="10"/>
      <c r="K1098" s="10"/>
      <c r="L1098" s="10"/>
      <c r="M1098" s="10"/>
      <c r="N1098" s="8" t="str">
        <f>_xlfn.IFNA(VLOOKUP(C1098,'Points and Classes'!D:E,2,FALSE),"")</f>
        <v/>
      </c>
      <c r="O1098" s="8">
        <f>IF(N1098="Sportsman",0,_xlfn.IFNA(VLOOKUP(E1098,'Points and Classes'!A:B,2,FALSE),0))</f>
        <v>0</v>
      </c>
      <c r="P1098" s="8">
        <f>_xlfn.IFNA(VLOOKUP(N1098&amp;G1098,'By Class Overall'!A:F,6,FALSE),0)</f>
        <v>0</v>
      </c>
      <c r="Q1098" s="8">
        <f>_xlfn.IFNA(VLOOKUP(N1098&amp;G1098,'By Class Overall'!A:G,7,FALSE),0)</f>
        <v>0</v>
      </c>
    </row>
    <row r="1099" spans="1:17" x14ac:dyDescent="0.25">
      <c r="A1099" s="10"/>
      <c r="B1099" s="10"/>
      <c r="C1099" s="10"/>
      <c r="D1099" s="10"/>
      <c r="E1099" s="10"/>
      <c r="F1099" s="10"/>
      <c r="G1099" s="10"/>
      <c r="H1099" s="10"/>
      <c r="I1099" s="11"/>
      <c r="J1099" s="10"/>
      <c r="K1099" s="10"/>
      <c r="L1099" s="10"/>
      <c r="M1099" s="10"/>
      <c r="N1099" s="8" t="str">
        <f>_xlfn.IFNA(VLOOKUP(C1099,'Points and Classes'!D:E,2,FALSE),"")</f>
        <v/>
      </c>
      <c r="O1099" s="8">
        <f>IF(N1099="Sportsman",0,_xlfn.IFNA(VLOOKUP(E1099,'Points and Classes'!A:B,2,FALSE),0))</f>
        <v>0</v>
      </c>
      <c r="P1099" s="8">
        <f>_xlfn.IFNA(VLOOKUP(N1099&amp;G1099,'By Class Overall'!A:F,6,FALSE),0)</f>
        <v>0</v>
      </c>
      <c r="Q1099" s="8">
        <f>_xlfn.IFNA(VLOOKUP(N1099&amp;G1099,'By Class Overall'!A:G,7,FALSE),0)</f>
        <v>0</v>
      </c>
    </row>
    <row r="1100" spans="1:17" x14ac:dyDescent="0.25">
      <c r="A1100" s="10"/>
      <c r="B1100" s="10"/>
      <c r="C1100" s="10"/>
      <c r="D1100" s="10"/>
      <c r="E1100" s="10"/>
      <c r="F1100" s="10"/>
      <c r="G1100" s="10"/>
      <c r="H1100" s="10"/>
      <c r="I1100" s="11"/>
      <c r="J1100" s="10"/>
      <c r="K1100" s="10"/>
      <c r="L1100" s="10"/>
      <c r="M1100" s="10"/>
      <c r="N1100" s="8" t="str">
        <f>_xlfn.IFNA(VLOOKUP(C1100,'Points and Classes'!D:E,2,FALSE),"")</f>
        <v/>
      </c>
      <c r="O1100" s="8">
        <f>IF(N1100="Sportsman",0,_xlfn.IFNA(VLOOKUP(E1100,'Points and Classes'!A:B,2,FALSE),0))</f>
        <v>0</v>
      </c>
      <c r="P1100" s="8">
        <f>_xlfn.IFNA(VLOOKUP(N1100&amp;G1100,'By Class Overall'!A:F,6,FALSE),0)</f>
        <v>0</v>
      </c>
      <c r="Q1100" s="8">
        <f>_xlfn.IFNA(VLOOKUP(N1100&amp;G1100,'By Class Overall'!A:G,7,FALSE),0)</f>
        <v>0</v>
      </c>
    </row>
    <row r="1101" spans="1:17" x14ac:dyDescent="0.25">
      <c r="A1101" s="10"/>
      <c r="B1101" s="10"/>
      <c r="C1101" s="10"/>
      <c r="D1101" s="10"/>
      <c r="E1101" s="10"/>
      <c r="F1101" s="10"/>
      <c r="G1101" s="10"/>
      <c r="H1101" s="10"/>
      <c r="I1101" s="11"/>
      <c r="J1101" s="10"/>
      <c r="K1101" s="10"/>
      <c r="L1101" s="10"/>
      <c r="M1101" s="10"/>
      <c r="N1101" s="8" t="str">
        <f>_xlfn.IFNA(VLOOKUP(C1101,'Points and Classes'!D:E,2,FALSE),"")</f>
        <v/>
      </c>
      <c r="O1101" s="8">
        <f>IF(N1101="Sportsman",0,_xlfn.IFNA(VLOOKUP(E1101,'Points and Classes'!A:B,2,FALSE),0))</f>
        <v>0</v>
      </c>
      <c r="P1101" s="8">
        <f>_xlfn.IFNA(VLOOKUP(N1101&amp;G1101,'By Class Overall'!A:F,6,FALSE),0)</f>
        <v>0</v>
      </c>
      <c r="Q1101" s="8">
        <f>_xlfn.IFNA(VLOOKUP(N1101&amp;G1101,'By Class Overall'!A:G,7,FALSE),0)</f>
        <v>0</v>
      </c>
    </row>
    <row r="1102" spans="1:17" x14ac:dyDescent="0.25">
      <c r="A1102" s="10"/>
      <c r="B1102" s="10"/>
      <c r="C1102" s="10"/>
      <c r="D1102" s="10"/>
      <c r="E1102" s="10"/>
      <c r="F1102" s="10"/>
      <c r="G1102" s="10"/>
      <c r="H1102" s="10"/>
      <c r="I1102" s="11"/>
      <c r="J1102" s="10"/>
      <c r="K1102" s="10"/>
      <c r="L1102" s="10"/>
      <c r="M1102" s="10"/>
      <c r="N1102" s="8" t="str">
        <f>_xlfn.IFNA(VLOOKUP(C1102,'Points and Classes'!D:E,2,FALSE),"")</f>
        <v/>
      </c>
      <c r="O1102" s="8">
        <f>IF(N1102="Sportsman",0,_xlfn.IFNA(VLOOKUP(E1102,'Points and Classes'!A:B,2,FALSE),0))</f>
        <v>0</v>
      </c>
      <c r="P1102" s="8">
        <f>_xlfn.IFNA(VLOOKUP(N1102&amp;G1102,'By Class Overall'!A:F,6,FALSE),0)</f>
        <v>0</v>
      </c>
      <c r="Q1102" s="8">
        <f>_xlfn.IFNA(VLOOKUP(N1102&amp;G1102,'By Class Overall'!A:G,7,FALSE),0)</f>
        <v>0</v>
      </c>
    </row>
    <row r="1103" spans="1:17" x14ac:dyDescent="0.25">
      <c r="A1103" s="10"/>
      <c r="B1103" s="10"/>
      <c r="C1103" s="10"/>
      <c r="D1103" s="10"/>
      <c r="E1103" s="10"/>
      <c r="F1103" s="10"/>
      <c r="G1103" s="10"/>
      <c r="H1103" s="10"/>
      <c r="I1103" s="11"/>
      <c r="J1103" s="10"/>
      <c r="K1103" s="10"/>
      <c r="L1103" s="10"/>
      <c r="M1103" s="10"/>
      <c r="N1103" s="8" t="str">
        <f>_xlfn.IFNA(VLOOKUP(C1103,'Points and Classes'!D:E,2,FALSE),"")</f>
        <v/>
      </c>
      <c r="O1103" s="8">
        <f>IF(N1103="Sportsman",0,_xlfn.IFNA(VLOOKUP(E1103,'Points and Classes'!A:B,2,FALSE),0))</f>
        <v>0</v>
      </c>
      <c r="P1103" s="8">
        <f>_xlfn.IFNA(VLOOKUP(N1103&amp;G1103,'By Class Overall'!A:F,6,FALSE),0)</f>
        <v>0</v>
      </c>
      <c r="Q1103" s="8">
        <f>_xlfn.IFNA(VLOOKUP(N1103&amp;G1103,'By Class Overall'!A:G,7,FALSE),0)</f>
        <v>0</v>
      </c>
    </row>
    <row r="1104" spans="1:17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8" t="str">
        <f>_xlfn.IFNA(VLOOKUP(C1104,'Points and Classes'!D:E,2,FALSE),"")</f>
        <v/>
      </c>
      <c r="O1104" s="8">
        <f>IF(N1104="Sportsman",0,_xlfn.IFNA(VLOOKUP(E1104,'Points and Classes'!A:B,2,FALSE),0))</f>
        <v>0</v>
      </c>
      <c r="P1104" s="8">
        <f>_xlfn.IFNA(VLOOKUP(N1104&amp;G1104,'By Class Overall'!A:F,6,FALSE),0)</f>
        <v>0</v>
      </c>
      <c r="Q1104" s="8">
        <f>_xlfn.IFNA(VLOOKUP(N1104&amp;G1104,'By Class Overall'!A:G,7,FALSE),0)</f>
        <v>0</v>
      </c>
    </row>
    <row r="1105" spans="1:17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8" t="str">
        <f>_xlfn.IFNA(VLOOKUP(C1105,'Points and Classes'!D:E,2,FALSE),"")</f>
        <v/>
      </c>
      <c r="O1105" s="8">
        <f>IF(N1105="Sportsman",0,_xlfn.IFNA(VLOOKUP(E1105,'Points and Classes'!A:B,2,FALSE),0))</f>
        <v>0</v>
      </c>
      <c r="P1105" s="8">
        <f>_xlfn.IFNA(VLOOKUP(N1105&amp;G1105,'By Class Overall'!A:F,6,FALSE),0)</f>
        <v>0</v>
      </c>
      <c r="Q1105" s="8">
        <f>_xlfn.IFNA(VLOOKUP(N1105&amp;G1105,'By Class Overall'!A:G,7,FALSE),0)</f>
        <v>0</v>
      </c>
    </row>
    <row r="1106" spans="1:17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8" t="str">
        <f>_xlfn.IFNA(VLOOKUP(C1106,'Points and Classes'!D:E,2,FALSE),"")</f>
        <v/>
      </c>
      <c r="O1106" s="8">
        <f>IF(N1106="Sportsman",0,_xlfn.IFNA(VLOOKUP(E1106,'Points and Classes'!A:B,2,FALSE),0))</f>
        <v>0</v>
      </c>
      <c r="P1106" s="8">
        <f>_xlfn.IFNA(VLOOKUP(N1106&amp;G1106,'By Class Overall'!A:F,6,FALSE),0)</f>
        <v>0</v>
      </c>
      <c r="Q1106" s="8">
        <f>_xlfn.IFNA(VLOOKUP(N1106&amp;G1106,'By Class Overall'!A:G,7,FALSE),0)</f>
        <v>0</v>
      </c>
    </row>
    <row r="1107" spans="1:17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8" t="str">
        <f>_xlfn.IFNA(VLOOKUP(C1107,'Points and Classes'!D:E,2,FALSE),"")</f>
        <v/>
      </c>
      <c r="O1107" s="8">
        <f>IF(N1107="Sportsman",0,_xlfn.IFNA(VLOOKUP(E1107,'Points and Classes'!A:B,2,FALSE),0))</f>
        <v>0</v>
      </c>
      <c r="P1107" s="8">
        <f>_xlfn.IFNA(VLOOKUP(N1107&amp;G1107,'By Class Overall'!A:F,6,FALSE),0)</f>
        <v>0</v>
      </c>
      <c r="Q1107" s="8">
        <f>_xlfn.IFNA(VLOOKUP(N1107&amp;G1107,'By Class Overall'!A:G,7,FALSE),0)</f>
        <v>0</v>
      </c>
    </row>
    <row r="1108" spans="1:17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8" t="str">
        <f>_xlfn.IFNA(VLOOKUP(C1108,'Points and Classes'!D:E,2,FALSE),"")</f>
        <v/>
      </c>
      <c r="O1108" s="8">
        <f>IF(N1108="Sportsman",0,_xlfn.IFNA(VLOOKUP(E1108,'Points and Classes'!A:B,2,FALSE),0))</f>
        <v>0</v>
      </c>
      <c r="P1108" s="8">
        <f>_xlfn.IFNA(VLOOKUP(N1108&amp;G1108,'By Class Overall'!A:F,6,FALSE),0)</f>
        <v>0</v>
      </c>
      <c r="Q1108" s="8">
        <f>_xlfn.IFNA(VLOOKUP(N1108&amp;G1108,'By Class Overall'!A:G,7,FALSE),0)</f>
        <v>0</v>
      </c>
    </row>
    <row r="1109" spans="1:17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8" t="str">
        <f>_xlfn.IFNA(VLOOKUP(C1109,'Points and Classes'!D:E,2,FALSE),"")</f>
        <v/>
      </c>
      <c r="O1109" s="8">
        <f>IF(N1109="Sportsman",0,_xlfn.IFNA(VLOOKUP(E1109,'Points and Classes'!A:B,2,FALSE),0))</f>
        <v>0</v>
      </c>
      <c r="P1109" s="8">
        <f>_xlfn.IFNA(VLOOKUP(N1109&amp;G1109,'By Class Overall'!A:F,6,FALSE),0)</f>
        <v>0</v>
      </c>
      <c r="Q1109" s="8">
        <f>_xlfn.IFNA(VLOOKUP(N1109&amp;G1109,'By Class Overall'!A:G,7,FALSE),0)</f>
        <v>0</v>
      </c>
    </row>
    <row r="1110" spans="1:17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8" t="str">
        <f>_xlfn.IFNA(VLOOKUP(C1110,'Points and Classes'!D:E,2,FALSE),"")</f>
        <v/>
      </c>
      <c r="O1110" s="8">
        <f>IF(N1110="Sportsman",0,_xlfn.IFNA(VLOOKUP(E1110,'Points and Classes'!A:B,2,FALSE),0))</f>
        <v>0</v>
      </c>
      <c r="P1110" s="8">
        <f>_xlfn.IFNA(VLOOKUP(N1110&amp;G1110,'By Class Overall'!A:F,6,FALSE),0)</f>
        <v>0</v>
      </c>
      <c r="Q1110" s="8">
        <f>_xlfn.IFNA(VLOOKUP(N1110&amp;G1110,'By Class Overall'!A:G,7,FALSE),0)</f>
        <v>0</v>
      </c>
    </row>
    <row r="1111" spans="1:17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8" t="str">
        <f>_xlfn.IFNA(VLOOKUP(C1111,'Points and Classes'!D:E,2,FALSE),"")</f>
        <v/>
      </c>
      <c r="O1111" s="8">
        <f>IF(N1111="Sportsman",0,_xlfn.IFNA(VLOOKUP(E1111,'Points and Classes'!A:B,2,FALSE),0))</f>
        <v>0</v>
      </c>
      <c r="P1111" s="8">
        <f>_xlfn.IFNA(VLOOKUP(N1111&amp;G1111,'By Class Overall'!A:F,6,FALSE),0)</f>
        <v>0</v>
      </c>
      <c r="Q1111" s="8">
        <f>_xlfn.IFNA(VLOOKUP(N1111&amp;G1111,'By Class Overall'!A:G,7,FALSE),0)</f>
        <v>0</v>
      </c>
    </row>
    <row r="1112" spans="1:17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8" t="str">
        <f>_xlfn.IFNA(VLOOKUP(C1112,'Points and Classes'!D:E,2,FALSE),"")</f>
        <v/>
      </c>
      <c r="O1112" s="8">
        <f>IF(N1112="Sportsman",0,_xlfn.IFNA(VLOOKUP(E1112,'Points and Classes'!A:B,2,FALSE),0))</f>
        <v>0</v>
      </c>
      <c r="P1112" s="8">
        <f>_xlfn.IFNA(VLOOKUP(N1112&amp;G1112,'By Class Overall'!A:F,6,FALSE),0)</f>
        <v>0</v>
      </c>
      <c r="Q1112" s="8">
        <f>_xlfn.IFNA(VLOOKUP(N1112&amp;G1112,'By Class Overall'!A:G,7,FALSE),0)</f>
        <v>0</v>
      </c>
    </row>
    <row r="1113" spans="1:17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8" t="str">
        <f>_xlfn.IFNA(VLOOKUP(C1113,'Points and Classes'!D:E,2,FALSE),"")</f>
        <v/>
      </c>
      <c r="O1113" s="8">
        <f>IF(N1113="Sportsman",0,_xlfn.IFNA(VLOOKUP(E1113,'Points and Classes'!A:B,2,FALSE),0))</f>
        <v>0</v>
      </c>
      <c r="P1113" s="8">
        <f>_xlfn.IFNA(VLOOKUP(N1113&amp;G1113,'By Class Overall'!A:F,6,FALSE),0)</f>
        <v>0</v>
      </c>
      <c r="Q1113" s="8">
        <f>_xlfn.IFNA(VLOOKUP(N1113&amp;G1113,'By Class Overall'!A:G,7,FALSE),0)</f>
        <v>0</v>
      </c>
    </row>
    <row r="1114" spans="1:17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8" t="str">
        <f>_xlfn.IFNA(VLOOKUP(C1114,'Points and Classes'!D:E,2,FALSE),"")</f>
        <v/>
      </c>
      <c r="O1114" s="8">
        <f>IF(N1114="Sportsman",0,_xlfn.IFNA(VLOOKUP(E1114,'Points and Classes'!A:B,2,FALSE),0))</f>
        <v>0</v>
      </c>
      <c r="P1114" s="8">
        <f>_xlfn.IFNA(VLOOKUP(N1114&amp;G1114,'By Class Overall'!A:F,6,FALSE),0)</f>
        <v>0</v>
      </c>
      <c r="Q1114" s="8">
        <f>_xlfn.IFNA(VLOOKUP(N1114&amp;G1114,'By Class Overall'!A:G,7,FALSE),0)</f>
        <v>0</v>
      </c>
    </row>
    <row r="1115" spans="1:17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8" t="str">
        <f>_xlfn.IFNA(VLOOKUP(C1115,'Points and Classes'!D:E,2,FALSE),"")</f>
        <v/>
      </c>
      <c r="O1115" s="8">
        <f>IF(N1115="Sportsman",0,_xlfn.IFNA(VLOOKUP(E1115,'Points and Classes'!A:B,2,FALSE),0))</f>
        <v>0</v>
      </c>
      <c r="P1115" s="8">
        <f>_xlfn.IFNA(VLOOKUP(N1115&amp;G1115,'By Class Overall'!A:F,6,FALSE),0)</f>
        <v>0</v>
      </c>
      <c r="Q1115" s="8">
        <f>_xlfn.IFNA(VLOOKUP(N1115&amp;G1115,'By Class Overall'!A:G,7,FALSE),0)</f>
        <v>0</v>
      </c>
    </row>
    <row r="1116" spans="1:17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8" t="str">
        <f>_xlfn.IFNA(VLOOKUP(C1116,'Points and Classes'!D:E,2,FALSE),"")</f>
        <v/>
      </c>
      <c r="O1116" s="8">
        <f>IF(N1116="Sportsman",0,_xlfn.IFNA(VLOOKUP(E1116,'Points and Classes'!A:B,2,FALSE),0))</f>
        <v>0</v>
      </c>
      <c r="P1116" s="8">
        <f>_xlfn.IFNA(VLOOKUP(N1116&amp;G1116,'By Class Overall'!A:F,6,FALSE),0)</f>
        <v>0</v>
      </c>
      <c r="Q1116" s="8">
        <f>_xlfn.IFNA(VLOOKUP(N1116&amp;G1116,'By Class Overall'!A:G,7,FALSE),0)</f>
        <v>0</v>
      </c>
    </row>
    <row r="1117" spans="1:17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8" t="str">
        <f>_xlfn.IFNA(VLOOKUP(C1117,'Points and Classes'!D:E,2,FALSE),"")</f>
        <v/>
      </c>
      <c r="O1117" s="8">
        <f>IF(N1117="Sportsman",0,_xlfn.IFNA(VLOOKUP(E1117,'Points and Classes'!A:B,2,FALSE),0))</f>
        <v>0</v>
      </c>
      <c r="P1117" s="8">
        <f>_xlfn.IFNA(VLOOKUP(N1117&amp;G1117,'By Class Overall'!A:F,6,FALSE),0)</f>
        <v>0</v>
      </c>
      <c r="Q1117" s="8">
        <f>_xlfn.IFNA(VLOOKUP(N1117&amp;G1117,'By Class Overall'!A:G,7,FALSE),0)</f>
        <v>0</v>
      </c>
    </row>
    <row r="1118" spans="1:17" x14ac:dyDescent="0.25">
      <c r="A1118" s="10"/>
      <c r="B1118" s="10"/>
      <c r="C1118" s="10"/>
      <c r="D1118" s="10"/>
      <c r="E1118" s="10"/>
      <c r="F1118" s="10"/>
      <c r="G1118" s="10"/>
      <c r="H1118" s="10"/>
      <c r="I1118" s="11"/>
      <c r="J1118" s="10"/>
      <c r="K1118" s="10"/>
      <c r="L1118" s="10"/>
      <c r="M1118" s="10"/>
      <c r="N1118" s="8" t="str">
        <f>_xlfn.IFNA(VLOOKUP(C1118,'Points and Classes'!D:E,2,FALSE),"")</f>
        <v/>
      </c>
      <c r="O1118" s="8">
        <f>IF(N1118="Sportsman",0,_xlfn.IFNA(VLOOKUP(E1118,'Points and Classes'!A:B,2,FALSE),0))</f>
        <v>0</v>
      </c>
      <c r="P1118" s="8">
        <f>_xlfn.IFNA(VLOOKUP(N1118&amp;G1118,'By Class Overall'!A:F,6,FALSE),0)</f>
        <v>0</v>
      </c>
      <c r="Q1118" s="8">
        <f>_xlfn.IFNA(VLOOKUP(N1118&amp;G1118,'By Class Overall'!A:G,7,FALSE),0)</f>
        <v>0</v>
      </c>
    </row>
    <row r="1119" spans="1:17" x14ac:dyDescent="0.25">
      <c r="A1119" s="10"/>
      <c r="B1119" s="10"/>
      <c r="C1119" s="10"/>
      <c r="D1119" s="10"/>
      <c r="E1119" s="10"/>
      <c r="F1119" s="10"/>
      <c r="G1119" s="10"/>
      <c r="H1119" s="10"/>
      <c r="I1119" s="11"/>
      <c r="J1119" s="10"/>
      <c r="K1119" s="10"/>
      <c r="L1119" s="10"/>
      <c r="M1119" s="10"/>
      <c r="N1119" s="8" t="str">
        <f>_xlfn.IFNA(VLOOKUP(C1119,'Points and Classes'!D:E,2,FALSE),"")</f>
        <v/>
      </c>
      <c r="O1119" s="8">
        <f>IF(N1119="Sportsman",0,_xlfn.IFNA(VLOOKUP(E1119,'Points and Classes'!A:B,2,FALSE),0))</f>
        <v>0</v>
      </c>
      <c r="P1119" s="8">
        <f>_xlfn.IFNA(VLOOKUP(N1119&amp;G1119,'By Class Overall'!A:F,6,FALSE),0)</f>
        <v>0</v>
      </c>
      <c r="Q1119" s="8">
        <f>_xlfn.IFNA(VLOOKUP(N1119&amp;G1119,'By Class Overall'!A:G,7,FALSE),0)</f>
        <v>0</v>
      </c>
    </row>
    <row r="1120" spans="1:17" x14ac:dyDescent="0.25">
      <c r="A1120" s="10"/>
      <c r="B1120" s="10"/>
      <c r="C1120" s="10"/>
      <c r="D1120" s="10"/>
      <c r="E1120" s="10"/>
      <c r="F1120" s="10"/>
      <c r="G1120" s="10"/>
      <c r="H1120" s="10"/>
      <c r="I1120" s="11"/>
      <c r="J1120" s="10"/>
      <c r="K1120" s="10"/>
      <c r="L1120" s="10"/>
      <c r="M1120" s="10"/>
      <c r="N1120" s="8" t="str">
        <f>_xlfn.IFNA(VLOOKUP(C1120,'Points and Classes'!D:E,2,FALSE),"")</f>
        <v/>
      </c>
      <c r="O1120" s="8">
        <f>IF(N1120="Sportsman",0,_xlfn.IFNA(VLOOKUP(E1120,'Points and Classes'!A:B,2,FALSE),0))</f>
        <v>0</v>
      </c>
      <c r="P1120" s="8">
        <f>_xlfn.IFNA(VLOOKUP(N1120&amp;G1120,'By Class Overall'!A:F,6,FALSE),0)</f>
        <v>0</v>
      </c>
      <c r="Q1120" s="8">
        <f>_xlfn.IFNA(VLOOKUP(N1120&amp;G1120,'By Class Overall'!A:G,7,FALSE),0)</f>
        <v>0</v>
      </c>
    </row>
    <row r="1121" spans="1:17" x14ac:dyDescent="0.25">
      <c r="A1121" s="10"/>
      <c r="B1121" s="10"/>
      <c r="C1121" s="10"/>
      <c r="D1121" s="10"/>
      <c r="E1121" s="10"/>
      <c r="F1121" s="10"/>
      <c r="G1121" s="10"/>
      <c r="H1121" s="10"/>
      <c r="I1121" s="11"/>
      <c r="J1121" s="10"/>
      <c r="K1121" s="10"/>
      <c r="L1121" s="10"/>
      <c r="M1121" s="10"/>
      <c r="N1121" s="8" t="str">
        <f>_xlfn.IFNA(VLOOKUP(C1121,'Points and Classes'!D:E,2,FALSE),"")</f>
        <v/>
      </c>
      <c r="O1121" s="8">
        <f>IF(N1121="Sportsman",0,_xlfn.IFNA(VLOOKUP(E1121,'Points and Classes'!A:B,2,FALSE),0))</f>
        <v>0</v>
      </c>
      <c r="P1121" s="8">
        <f>_xlfn.IFNA(VLOOKUP(N1121&amp;G1121,'By Class Overall'!A:F,6,FALSE),0)</f>
        <v>0</v>
      </c>
      <c r="Q1121" s="8">
        <f>_xlfn.IFNA(VLOOKUP(N1121&amp;G1121,'By Class Overall'!A:G,7,FALSE),0)</f>
        <v>0</v>
      </c>
    </row>
    <row r="1122" spans="1:17" x14ac:dyDescent="0.25">
      <c r="A1122" s="10"/>
      <c r="B1122" s="10"/>
      <c r="C1122" s="10"/>
      <c r="D1122" s="10"/>
      <c r="E1122" s="10"/>
      <c r="F1122" s="10"/>
      <c r="G1122" s="10"/>
      <c r="H1122" s="10"/>
      <c r="I1122" s="11"/>
      <c r="J1122" s="10"/>
      <c r="K1122" s="10"/>
      <c r="L1122" s="10"/>
      <c r="M1122" s="10"/>
      <c r="N1122" s="8" t="str">
        <f>_xlfn.IFNA(VLOOKUP(C1122,'Points and Classes'!D:E,2,FALSE),"")</f>
        <v/>
      </c>
      <c r="O1122" s="8">
        <f>IF(N1122="Sportsman",0,_xlfn.IFNA(VLOOKUP(E1122,'Points and Classes'!A:B,2,FALSE),0))</f>
        <v>0</v>
      </c>
      <c r="P1122" s="8">
        <f>_xlfn.IFNA(VLOOKUP(N1122&amp;G1122,'By Class Overall'!A:F,6,FALSE),0)</f>
        <v>0</v>
      </c>
      <c r="Q1122" s="8">
        <f>_xlfn.IFNA(VLOOKUP(N1122&amp;G1122,'By Class Overall'!A:G,7,FALSE),0)</f>
        <v>0</v>
      </c>
    </row>
    <row r="1123" spans="1:17" x14ac:dyDescent="0.25">
      <c r="A1123" s="10"/>
      <c r="B1123" s="10"/>
      <c r="C1123" s="10"/>
      <c r="D1123" s="10"/>
      <c r="E1123" s="10"/>
      <c r="F1123" s="10"/>
      <c r="G1123" s="10"/>
      <c r="H1123" s="10"/>
      <c r="I1123" s="11"/>
      <c r="J1123" s="10"/>
      <c r="K1123" s="10"/>
      <c r="L1123" s="10"/>
      <c r="M1123" s="10"/>
      <c r="N1123" s="8" t="str">
        <f>_xlfn.IFNA(VLOOKUP(C1123,'Points and Classes'!D:E,2,FALSE),"")</f>
        <v/>
      </c>
      <c r="O1123" s="8">
        <f>IF(N1123="Sportsman",0,_xlfn.IFNA(VLOOKUP(E1123,'Points and Classes'!A:B,2,FALSE),0))</f>
        <v>0</v>
      </c>
      <c r="P1123" s="8">
        <f>_xlfn.IFNA(VLOOKUP(N1123&amp;G1123,'By Class Overall'!A:F,6,FALSE),0)</f>
        <v>0</v>
      </c>
      <c r="Q1123" s="8">
        <f>_xlfn.IFNA(VLOOKUP(N1123&amp;G1123,'By Class Overall'!A:G,7,FALSE),0)</f>
        <v>0</v>
      </c>
    </row>
    <row r="1124" spans="1:17" x14ac:dyDescent="0.25">
      <c r="A1124" s="10"/>
      <c r="B1124" s="10"/>
      <c r="C1124" s="10"/>
      <c r="D1124" s="10"/>
      <c r="E1124" s="10"/>
      <c r="F1124" s="10"/>
      <c r="G1124" s="10"/>
      <c r="H1124" s="10"/>
      <c r="I1124" s="11"/>
      <c r="J1124" s="10"/>
      <c r="K1124" s="10"/>
      <c r="L1124" s="10"/>
      <c r="M1124" s="10"/>
      <c r="N1124" s="8" t="str">
        <f>_xlfn.IFNA(VLOOKUP(C1124,'Points and Classes'!D:E,2,FALSE),"")</f>
        <v/>
      </c>
      <c r="O1124" s="8">
        <f>IF(N1124="Sportsman",0,_xlfn.IFNA(VLOOKUP(E1124,'Points and Classes'!A:B,2,FALSE),0))</f>
        <v>0</v>
      </c>
      <c r="P1124" s="8">
        <f>_xlfn.IFNA(VLOOKUP(N1124&amp;G1124,'By Class Overall'!A:F,6,FALSE),0)</f>
        <v>0</v>
      </c>
      <c r="Q1124" s="8">
        <f>_xlfn.IFNA(VLOOKUP(N1124&amp;G1124,'By Class Overall'!A:G,7,FALSE),0)</f>
        <v>0</v>
      </c>
    </row>
    <row r="1125" spans="1:17" x14ac:dyDescent="0.25">
      <c r="A1125" s="10"/>
      <c r="B1125" s="10"/>
      <c r="C1125" s="10"/>
      <c r="D1125" s="10"/>
      <c r="E1125" s="10"/>
      <c r="F1125" s="10"/>
      <c r="G1125" s="10"/>
      <c r="H1125" s="10"/>
      <c r="I1125" s="11"/>
      <c r="J1125" s="10"/>
      <c r="K1125" s="10"/>
      <c r="L1125" s="10"/>
      <c r="M1125" s="10"/>
      <c r="N1125" s="8" t="str">
        <f>_xlfn.IFNA(VLOOKUP(C1125,'Points and Classes'!D:E,2,FALSE),"")</f>
        <v/>
      </c>
      <c r="O1125" s="8">
        <f>IF(N1125="Sportsman",0,_xlfn.IFNA(VLOOKUP(E1125,'Points and Classes'!A:B,2,FALSE),0))</f>
        <v>0</v>
      </c>
      <c r="P1125" s="8">
        <f>_xlfn.IFNA(VLOOKUP(N1125&amp;G1125,'By Class Overall'!A:F,6,FALSE),0)</f>
        <v>0</v>
      </c>
      <c r="Q1125" s="8">
        <f>_xlfn.IFNA(VLOOKUP(N1125&amp;G1125,'By Class Overall'!A:G,7,FALSE),0)</f>
        <v>0</v>
      </c>
    </row>
    <row r="1126" spans="1:17" x14ac:dyDescent="0.25">
      <c r="A1126" s="10"/>
      <c r="B1126" s="10"/>
      <c r="C1126" s="10"/>
      <c r="D1126" s="10"/>
      <c r="E1126" s="10"/>
      <c r="F1126" s="10"/>
      <c r="G1126" s="10"/>
      <c r="H1126" s="10"/>
      <c r="I1126" s="11"/>
      <c r="J1126" s="10"/>
      <c r="K1126" s="10"/>
      <c r="L1126" s="10"/>
      <c r="M1126" s="10"/>
      <c r="N1126" s="8" t="str">
        <f>_xlfn.IFNA(VLOOKUP(C1126,'Points and Classes'!D:E,2,FALSE),"")</f>
        <v/>
      </c>
      <c r="O1126" s="8">
        <f>IF(N1126="Sportsman",0,_xlfn.IFNA(VLOOKUP(E1126,'Points and Classes'!A:B,2,FALSE),0))</f>
        <v>0</v>
      </c>
      <c r="P1126" s="8">
        <f>_xlfn.IFNA(VLOOKUP(N1126&amp;G1126,'By Class Overall'!A:F,6,FALSE),0)</f>
        <v>0</v>
      </c>
      <c r="Q1126" s="8">
        <f>_xlfn.IFNA(VLOOKUP(N1126&amp;G1126,'By Class Overall'!A:G,7,FALSE),0)</f>
        <v>0</v>
      </c>
    </row>
    <row r="1127" spans="1:17" x14ac:dyDescent="0.25">
      <c r="A1127" s="10"/>
      <c r="B1127" s="10"/>
      <c r="C1127" s="10"/>
      <c r="D1127" s="10"/>
      <c r="E1127" s="10"/>
      <c r="F1127" s="10"/>
      <c r="G1127" s="10"/>
      <c r="H1127" s="10"/>
      <c r="I1127" s="11"/>
      <c r="J1127" s="10"/>
      <c r="K1127" s="10"/>
      <c r="L1127" s="10"/>
      <c r="M1127" s="10"/>
      <c r="N1127" s="8" t="str">
        <f>_xlfn.IFNA(VLOOKUP(C1127,'Points and Classes'!D:E,2,FALSE),"")</f>
        <v/>
      </c>
      <c r="O1127" s="8">
        <f>IF(N1127="Sportsman",0,_xlfn.IFNA(VLOOKUP(E1127,'Points and Classes'!A:B,2,FALSE),0))</f>
        <v>0</v>
      </c>
      <c r="P1127" s="8">
        <f>_xlfn.IFNA(VLOOKUP(N1127&amp;G1127,'By Class Overall'!A:F,6,FALSE),0)</f>
        <v>0</v>
      </c>
      <c r="Q1127" s="8">
        <f>_xlfn.IFNA(VLOOKUP(N1127&amp;G1127,'By Class Overall'!A:G,7,FALSE),0)</f>
        <v>0</v>
      </c>
    </row>
    <row r="1128" spans="1:17" x14ac:dyDescent="0.25">
      <c r="A1128" s="10"/>
      <c r="B1128" s="10"/>
      <c r="C1128" s="10"/>
      <c r="D1128" s="10"/>
      <c r="E1128" s="10"/>
      <c r="F1128" s="10"/>
      <c r="G1128" s="10"/>
      <c r="H1128" s="10"/>
      <c r="I1128" s="11"/>
      <c r="J1128" s="10"/>
      <c r="K1128" s="10"/>
      <c r="L1128" s="10"/>
      <c r="M1128" s="10"/>
      <c r="N1128" s="8" t="str">
        <f>_xlfn.IFNA(VLOOKUP(C1128,'Points and Classes'!D:E,2,FALSE),"")</f>
        <v/>
      </c>
      <c r="O1128" s="8">
        <f>IF(N1128="Sportsman",0,_xlfn.IFNA(VLOOKUP(E1128,'Points and Classes'!A:B,2,FALSE),0))</f>
        <v>0</v>
      </c>
      <c r="P1128" s="8">
        <f>_xlfn.IFNA(VLOOKUP(N1128&amp;G1128,'By Class Overall'!A:F,6,FALSE),0)</f>
        <v>0</v>
      </c>
      <c r="Q1128" s="8">
        <f>_xlfn.IFNA(VLOOKUP(N1128&amp;G1128,'By Class Overall'!A:G,7,FALSE),0)</f>
        <v>0</v>
      </c>
    </row>
    <row r="1129" spans="1:17" x14ac:dyDescent="0.25">
      <c r="A1129" s="10"/>
      <c r="B1129" s="10"/>
      <c r="C1129" s="10"/>
      <c r="D1129" s="10"/>
      <c r="E1129" s="10"/>
      <c r="F1129" s="10"/>
      <c r="G1129" s="10"/>
      <c r="H1129" s="10"/>
      <c r="I1129" s="11"/>
      <c r="J1129" s="10"/>
      <c r="K1129" s="10"/>
      <c r="L1129" s="10"/>
      <c r="M1129" s="10"/>
      <c r="N1129" s="8" t="str">
        <f>_xlfn.IFNA(VLOOKUP(C1129,'Points and Classes'!D:E,2,FALSE),"")</f>
        <v/>
      </c>
      <c r="O1129" s="8">
        <f>IF(N1129="Sportsman",0,_xlfn.IFNA(VLOOKUP(E1129,'Points and Classes'!A:B,2,FALSE),0))</f>
        <v>0</v>
      </c>
      <c r="P1129" s="8">
        <f>_xlfn.IFNA(VLOOKUP(N1129&amp;G1129,'By Class Overall'!A:F,6,FALSE),0)</f>
        <v>0</v>
      </c>
      <c r="Q1129" s="8">
        <f>_xlfn.IFNA(VLOOKUP(N1129&amp;G1129,'By Class Overall'!A:G,7,FALSE),0)</f>
        <v>0</v>
      </c>
    </row>
    <row r="1130" spans="1:17" x14ac:dyDescent="0.25">
      <c r="A1130" s="10"/>
      <c r="B1130" s="10"/>
      <c r="C1130" s="10"/>
      <c r="D1130" s="10"/>
      <c r="E1130" s="10"/>
      <c r="F1130" s="10"/>
      <c r="G1130" s="10"/>
      <c r="H1130" s="10"/>
      <c r="I1130" s="11"/>
      <c r="J1130" s="11"/>
      <c r="K1130" s="10"/>
      <c r="L1130" s="10"/>
      <c r="M1130" s="10"/>
      <c r="N1130" s="8" t="str">
        <f>_xlfn.IFNA(VLOOKUP(C1130,'Points and Classes'!D:E,2,FALSE),"")</f>
        <v/>
      </c>
      <c r="O1130" s="8">
        <f>IF(N1130="Sportsman",0,_xlfn.IFNA(VLOOKUP(E1130,'Points and Classes'!A:B,2,FALSE),0))</f>
        <v>0</v>
      </c>
      <c r="P1130" s="8">
        <f>_xlfn.IFNA(VLOOKUP(N1130&amp;G1130,'By Class Overall'!A:F,6,FALSE),0)</f>
        <v>0</v>
      </c>
      <c r="Q1130" s="8">
        <f>_xlfn.IFNA(VLOOKUP(N1130&amp;G1130,'By Class Overall'!A:G,7,FALSE),0)</f>
        <v>0</v>
      </c>
    </row>
    <row r="1131" spans="1:17" x14ac:dyDescent="0.25">
      <c r="A1131" s="10"/>
      <c r="B1131" s="10"/>
      <c r="C1131" s="10"/>
      <c r="D1131" s="10"/>
      <c r="E1131" s="10"/>
      <c r="F1131" s="10"/>
      <c r="G1131" s="10"/>
      <c r="H1131" s="10"/>
      <c r="I1131" s="11"/>
      <c r="J1131" s="11"/>
      <c r="K1131" s="10"/>
      <c r="L1131" s="10"/>
      <c r="M1131" s="10"/>
      <c r="N1131" s="8" t="str">
        <f>_xlfn.IFNA(VLOOKUP(C1131,'Points and Classes'!D:E,2,FALSE),"")</f>
        <v/>
      </c>
      <c r="O1131" s="8">
        <f>IF(N1131="Sportsman",0,_xlfn.IFNA(VLOOKUP(E1131,'Points and Classes'!A:B,2,FALSE),0))</f>
        <v>0</v>
      </c>
      <c r="P1131" s="8">
        <f>_xlfn.IFNA(VLOOKUP(N1131&amp;G1131,'By Class Overall'!A:F,6,FALSE),0)</f>
        <v>0</v>
      </c>
      <c r="Q1131" s="8">
        <f>_xlfn.IFNA(VLOOKUP(N1131&amp;G1131,'By Class Overall'!A:G,7,FALSE),0)</f>
        <v>0</v>
      </c>
    </row>
    <row r="1132" spans="1:17" x14ac:dyDescent="0.25">
      <c r="A1132" s="10"/>
      <c r="B1132" s="10"/>
      <c r="C1132" s="10"/>
      <c r="D1132" s="10"/>
      <c r="E1132" s="10"/>
      <c r="F1132" s="10"/>
      <c r="G1132" s="10"/>
      <c r="H1132" s="10"/>
      <c r="I1132" s="11"/>
      <c r="J1132" s="11"/>
      <c r="K1132" s="10"/>
      <c r="L1132" s="10"/>
      <c r="M1132" s="10"/>
      <c r="N1132" s="8" t="str">
        <f>_xlfn.IFNA(VLOOKUP(C1132,'Points and Classes'!D:E,2,FALSE),"")</f>
        <v/>
      </c>
      <c r="O1132" s="8">
        <f>IF(N1132="Sportsman",0,_xlfn.IFNA(VLOOKUP(E1132,'Points and Classes'!A:B,2,FALSE),0))</f>
        <v>0</v>
      </c>
      <c r="P1132" s="8">
        <f>_xlfn.IFNA(VLOOKUP(N1132&amp;G1132,'By Class Overall'!A:F,6,FALSE),0)</f>
        <v>0</v>
      </c>
      <c r="Q1132" s="8">
        <f>_xlfn.IFNA(VLOOKUP(N1132&amp;G1132,'By Class Overall'!A:G,7,FALSE),0)</f>
        <v>0</v>
      </c>
    </row>
    <row r="1133" spans="1:17" x14ac:dyDescent="0.25">
      <c r="A1133" s="10"/>
      <c r="B1133" s="10"/>
      <c r="C1133" s="10"/>
      <c r="D1133" s="10"/>
      <c r="E1133" s="10"/>
      <c r="F1133" s="10"/>
      <c r="G1133" s="10"/>
      <c r="H1133" s="10"/>
      <c r="I1133" s="11"/>
      <c r="J1133" s="10"/>
      <c r="K1133" s="10"/>
      <c r="L1133" s="10"/>
      <c r="M1133" s="10"/>
      <c r="N1133" s="8" t="str">
        <f>_xlfn.IFNA(VLOOKUP(C1133,'Points and Classes'!D:E,2,FALSE),"")</f>
        <v/>
      </c>
      <c r="O1133" s="8">
        <f>IF(N1133="Sportsman",0,_xlfn.IFNA(VLOOKUP(E1133,'Points and Classes'!A:B,2,FALSE),0))</f>
        <v>0</v>
      </c>
      <c r="P1133" s="8">
        <f>_xlfn.IFNA(VLOOKUP(N1133&amp;G1133,'By Class Overall'!A:F,6,FALSE),0)</f>
        <v>0</v>
      </c>
      <c r="Q1133" s="8">
        <f>_xlfn.IFNA(VLOOKUP(N1133&amp;G1133,'By Class Overall'!A:G,7,FALSE),0)</f>
        <v>0</v>
      </c>
    </row>
    <row r="1134" spans="1:17" x14ac:dyDescent="0.25">
      <c r="A1134" s="10"/>
      <c r="B1134" s="10"/>
      <c r="C1134" s="10"/>
      <c r="D1134" s="10"/>
      <c r="E1134" s="10"/>
      <c r="F1134" s="10"/>
      <c r="G1134" s="10"/>
      <c r="H1134" s="10"/>
      <c r="I1134" s="11"/>
      <c r="J1134" s="10"/>
      <c r="K1134" s="10"/>
      <c r="L1134" s="10"/>
      <c r="M1134" s="10"/>
      <c r="N1134" s="8" t="str">
        <f>_xlfn.IFNA(VLOOKUP(C1134,'Points and Classes'!D:E,2,FALSE),"")</f>
        <v/>
      </c>
      <c r="O1134" s="8">
        <f>IF(N1134="Sportsman",0,_xlfn.IFNA(VLOOKUP(E1134,'Points and Classes'!A:B,2,FALSE),0))</f>
        <v>0</v>
      </c>
      <c r="P1134" s="8">
        <f>_xlfn.IFNA(VLOOKUP(N1134&amp;G1134,'By Class Overall'!A:F,6,FALSE),0)</f>
        <v>0</v>
      </c>
      <c r="Q1134" s="8">
        <f>_xlfn.IFNA(VLOOKUP(N1134&amp;G1134,'By Class Overall'!A:G,7,FALSE),0)</f>
        <v>0</v>
      </c>
    </row>
    <row r="1135" spans="1:17" x14ac:dyDescent="0.25">
      <c r="A1135" s="10"/>
      <c r="B1135" s="10"/>
      <c r="C1135" s="10"/>
      <c r="D1135" s="10"/>
      <c r="E1135" s="10"/>
      <c r="F1135" s="10"/>
      <c r="G1135" s="10"/>
      <c r="H1135" s="10"/>
      <c r="I1135" s="11"/>
      <c r="J1135" s="10"/>
      <c r="K1135" s="10"/>
      <c r="L1135" s="10"/>
      <c r="M1135" s="10"/>
      <c r="N1135" s="8" t="str">
        <f>_xlfn.IFNA(VLOOKUP(C1135,'Points and Classes'!D:E,2,FALSE),"")</f>
        <v/>
      </c>
      <c r="O1135" s="8">
        <f>IF(N1135="Sportsman",0,_xlfn.IFNA(VLOOKUP(E1135,'Points and Classes'!A:B,2,FALSE),0))</f>
        <v>0</v>
      </c>
      <c r="P1135" s="8">
        <f>_xlfn.IFNA(VLOOKUP(N1135&amp;G1135,'By Class Overall'!A:F,6,FALSE),0)</f>
        <v>0</v>
      </c>
      <c r="Q1135" s="8">
        <f>_xlfn.IFNA(VLOOKUP(N1135&amp;G1135,'By Class Overall'!A:G,7,FALSE),0)</f>
        <v>0</v>
      </c>
    </row>
    <row r="1136" spans="1:17" x14ac:dyDescent="0.25">
      <c r="A1136" s="10"/>
      <c r="B1136" s="10"/>
      <c r="C1136" s="10"/>
      <c r="D1136" s="10"/>
      <c r="E1136" s="10"/>
      <c r="F1136" s="10"/>
      <c r="G1136" s="10"/>
      <c r="H1136" s="10"/>
      <c r="I1136" s="11"/>
      <c r="J1136" s="10"/>
      <c r="K1136" s="10"/>
      <c r="L1136" s="10"/>
      <c r="M1136" s="10"/>
      <c r="N1136" s="8" t="str">
        <f>_xlfn.IFNA(VLOOKUP(C1136,'Points and Classes'!D:E,2,FALSE),"")</f>
        <v/>
      </c>
      <c r="O1136" s="8">
        <f>IF(N1136="Sportsman",0,_xlfn.IFNA(VLOOKUP(E1136,'Points and Classes'!A:B,2,FALSE),0))</f>
        <v>0</v>
      </c>
      <c r="P1136" s="8">
        <f>_xlfn.IFNA(VLOOKUP(N1136&amp;G1136,'By Class Overall'!A:F,6,FALSE),0)</f>
        <v>0</v>
      </c>
      <c r="Q1136" s="8">
        <f>_xlfn.IFNA(VLOOKUP(N1136&amp;G1136,'By Class Overall'!A:G,7,FALSE),0)</f>
        <v>0</v>
      </c>
    </row>
    <row r="1137" spans="1:17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8" t="str">
        <f>_xlfn.IFNA(VLOOKUP(C1137,'Points and Classes'!D:E,2,FALSE),"")</f>
        <v/>
      </c>
      <c r="O1137" s="8">
        <f>IF(N1137="Sportsman",0,_xlfn.IFNA(VLOOKUP(E1137,'Points and Classes'!A:B,2,FALSE),0))</f>
        <v>0</v>
      </c>
      <c r="P1137" s="8">
        <f>_xlfn.IFNA(VLOOKUP(N1137&amp;G1137,'By Class Overall'!A:F,6,FALSE),0)</f>
        <v>0</v>
      </c>
      <c r="Q1137" s="8">
        <f>_xlfn.IFNA(VLOOKUP(N1137&amp;G1137,'By Class Overall'!A:G,7,FALSE),0)</f>
        <v>0</v>
      </c>
    </row>
    <row r="1138" spans="1:17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8" t="str">
        <f>_xlfn.IFNA(VLOOKUP(C1138,'Points and Classes'!D:E,2,FALSE),"")</f>
        <v/>
      </c>
      <c r="O1138" s="8">
        <f>IF(N1138="Sportsman",0,_xlfn.IFNA(VLOOKUP(E1138,'Points and Classes'!A:B,2,FALSE),0))</f>
        <v>0</v>
      </c>
      <c r="P1138" s="8">
        <f>_xlfn.IFNA(VLOOKUP(N1138&amp;G1138,'By Class Overall'!A:F,6,FALSE),0)</f>
        <v>0</v>
      </c>
      <c r="Q1138" s="8">
        <f>_xlfn.IFNA(VLOOKUP(N1138&amp;G1138,'By Class Overall'!A:G,7,FALSE),0)</f>
        <v>0</v>
      </c>
    </row>
    <row r="1139" spans="1:17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8" t="str">
        <f>_xlfn.IFNA(VLOOKUP(C1139,'Points and Classes'!D:E,2,FALSE),"")</f>
        <v/>
      </c>
      <c r="O1139" s="8">
        <f>IF(N1139="Sportsman",0,_xlfn.IFNA(VLOOKUP(E1139,'Points and Classes'!A:B,2,FALSE),0))</f>
        <v>0</v>
      </c>
      <c r="P1139" s="8">
        <f>_xlfn.IFNA(VLOOKUP(N1139&amp;G1139,'By Class Overall'!A:F,6,FALSE),0)</f>
        <v>0</v>
      </c>
      <c r="Q1139" s="8">
        <f>_xlfn.IFNA(VLOOKUP(N1139&amp;G1139,'By Class Overall'!A:G,7,FALSE),0)</f>
        <v>0</v>
      </c>
    </row>
    <row r="1140" spans="1:17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8" t="str">
        <f>_xlfn.IFNA(VLOOKUP(C1140,'Points and Classes'!D:E,2,FALSE),"")</f>
        <v/>
      </c>
      <c r="O1140" s="8">
        <f>IF(N1140="Sportsman",0,_xlfn.IFNA(VLOOKUP(E1140,'Points and Classes'!A:B,2,FALSE),0))</f>
        <v>0</v>
      </c>
      <c r="P1140" s="8">
        <f>_xlfn.IFNA(VLOOKUP(N1140&amp;G1140,'By Class Overall'!A:F,6,FALSE),0)</f>
        <v>0</v>
      </c>
      <c r="Q1140" s="8">
        <f>_xlfn.IFNA(VLOOKUP(N1140&amp;G1140,'By Class Overall'!A:G,7,FALSE),0)</f>
        <v>0</v>
      </c>
    </row>
    <row r="1141" spans="1:17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8" t="str">
        <f>_xlfn.IFNA(VLOOKUP(C1141,'Points and Classes'!D:E,2,FALSE),"")</f>
        <v/>
      </c>
      <c r="O1141" s="8">
        <f>IF(N1141="Sportsman",0,_xlfn.IFNA(VLOOKUP(E1141,'Points and Classes'!A:B,2,FALSE),0))</f>
        <v>0</v>
      </c>
      <c r="P1141" s="8">
        <f>_xlfn.IFNA(VLOOKUP(N1141&amp;G1141,'By Class Overall'!A:F,6,FALSE),0)</f>
        <v>0</v>
      </c>
      <c r="Q1141" s="8">
        <f>_xlfn.IFNA(VLOOKUP(N1141&amp;G1141,'By Class Overall'!A:G,7,FALSE),0)</f>
        <v>0</v>
      </c>
    </row>
    <row r="1142" spans="1:17" x14ac:dyDescent="0.25">
      <c r="A1142" s="10"/>
      <c r="B1142" s="10"/>
      <c r="C1142" s="10"/>
      <c r="D1142" s="10"/>
      <c r="E1142" s="10"/>
      <c r="F1142" s="10"/>
      <c r="G1142" s="10"/>
      <c r="H1142" s="10"/>
      <c r="I1142" s="11"/>
      <c r="J1142" s="10"/>
      <c r="K1142" s="10"/>
      <c r="L1142" s="10"/>
      <c r="M1142" s="10"/>
      <c r="N1142" s="8" t="str">
        <f>_xlfn.IFNA(VLOOKUP(C1142,'Points and Classes'!D:E,2,FALSE),"")</f>
        <v/>
      </c>
      <c r="O1142" s="8">
        <f>IF(N1142="Sportsman",0,_xlfn.IFNA(VLOOKUP(E1142,'Points and Classes'!A:B,2,FALSE),0))</f>
        <v>0</v>
      </c>
      <c r="P1142" s="8">
        <f>_xlfn.IFNA(VLOOKUP(N1142&amp;G1142,'By Class Overall'!A:F,6,FALSE),0)</f>
        <v>0</v>
      </c>
      <c r="Q1142" s="8">
        <f>_xlfn.IFNA(VLOOKUP(N1142&amp;G1142,'By Class Overall'!A:G,7,FALSE),0)</f>
        <v>0</v>
      </c>
    </row>
    <row r="1143" spans="1:17" x14ac:dyDescent="0.25">
      <c r="A1143" s="10"/>
      <c r="B1143" s="10"/>
      <c r="C1143" s="10"/>
      <c r="D1143" s="10"/>
      <c r="E1143" s="10"/>
      <c r="F1143" s="10"/>
      <c r="G1143" s="10"/>
      <c r="H1143" s="10"/>
      <c r="I1143" s="11"/>
      <c r="J1143" s="10"/>
      <c r="K1143" s="10"/>
      <c r="L1143" s="10"/>
      <c r="M1143" s="10"/>
      <c r="N1143" s="8" t="str">
        <f>_xlfn.IFNA(VLOOKUP(C1143,'Points and Classes'!D:E,2,FALSE),"")</f>
        <v/>
      </c>
      <c r="O1143" s="8">
        <f>IF(N1143="Sportsman",0,_xlfn.IFNA(VLOOKUP(E1143,'Points and Classes'!A:B,2,FALSE),0))</f>
        <v>0</v>
      </c>
      <c r="P1143" s="8">
        <f>_xlfn.IFNA(VLOOKUP(N1143&amp;G1143,'By Class Overall'!A:F,6,FALSE),0)</f>
        <v>0</v>
      </c>
      <c r="Q1143" s="8">
        <f>_xlfn.IFNA(VLOOKUP(N1143&amp;G1143,'By Class Overall'!A:G,7,FALSE),0)</f>
        <v>0</v>
      </c>
    </row>
    <row r="1144" spans="1:17" x14ac:dyDescent="0.25">
      <c r="A1144" s="10"/>
      <c r="B1144" s="10"/>
      <c r="C1144" s="10"/>
      <c r="D1144" s="10"/>
      <c r="E1144" s="10"/>
      <c r="F1144" s="10"/>
      <c r="G1144" s="10"/>
      <c r="H1144" s="10"/>
      <c r="I1144" s="11"/>
      <c r="J1144" s="10"/>
      <c r="K1144" s="10"/>
      <c r="L1144" s="10"/>
      <c r="M1144" s="10"/>
      <c r="N1144" s="8" t="str">
        <f>_xlfn.IFNA(VLOOKUP(C1144,'Points and Classes'!D:E,2,FALSE),"")</f>
        <v/>
      </c>
      <c r="O1144" s="8">
        <f>IF(N1144="Sportsman",0,_xlfn.IFNA(VLOOKUP(E1144,'Points and Classes'!A:B,2,FALSE),0))</f>
        <v>0</v>
      </c>
      <c r="P1144" s="8">
        <f>_xlfn.IFNA(VLOOKUP(N1144&amp;G1144,'By Class Overall'!A:F,6,FALSE),0)</f>
        <v>0</v>
      </c>
      <c r="Q1144" s="8">
        <f>_xlfn.IFNA(VLOOKUP(N1144&amp;G1144,'By Class Overall'!A:G,7,FALSE),0)</f>
        <v>0</v>
      </c>
    </row>
    <row r="1145" spans="1:17" x14ac:dyDescent="0.25">
      <c r="A1145" s="10"/>
      <c r="B1145" s="10"/>
      <c r="C1145" s="10"/>
      <c r="D1145" s="10"/>
      <c r="E1145" s="10"/>
      <c r="F1145" s="10"/>
      <c r="G1145" s="10"/>
      <c r="H1145" s="10"/>
      <c r="I1145" s="11"/>
      <c r="J1145" s="10"/>
      <c r="K1145" s="10"/>
      <c r="L1145" s="10"/>
      <c r="M1145" s="10"/>
      <c r="N1145" s="8" t="str">
        <f>_xlfn.IFNA(VLOOKUP(C1145,'Points and Classes'!D:E,2,FALSE),"")</f>
        <v/>
      </c>
      <c r="O1145" s="8">
        <f>IF(N1145="Sportsman",0,_xlfn.IFNA(VLOOKUP(E1145,'Points and Classes'!A:B,2,FALSE),0))</f>
        <v>0</v>
      </c>
      <c r="P1145" s="8">
        <f>_xlfn.IFNA(VLOOKUP(N1145&amp;G1145,'By Class Overall'!A:F,6,FALSE),0)</f>
        <v>0</v>
      </c>
      <c r="Q1145" s="8">
        <f>_xlfn.IFNA(VLOOKUP(N1145&amp;G1145,'By Class Overall'!A:G,7,FALSE),0)</f>
        <v>0</v>
      </c>
    </row>
    <row r="1146" spans="1:17" x14ac:dyDescent="0.25">
      <c r="A1146" s="10"/>
      <c r="B1146" s="10"/>
      <c r="C1146" s="10"/>
      <c r="D1146" s="10"/>
      <c r="E1146" s="10"/>
      <c r="F1146" s="10"/>
      <c r="G1146" s="10"/>
      <c r="H1146" s="10"/>
      <c r="I1146" s="11"/>
      <c r="J1146" s="10"/>
      <c r="K1146" s="10"/>
      <c r="L1146" s="10"/>
      <c r="M1146" s="10"/>
      <c r="N1146" s="8" t="str">
        <f>_xlfn.IFNA(VLOOKUP(C1146,'Points and Classes'!D:E,2,FALSE),"")</f>
        <v/>
      </c>
      <c r="O1146" s="8">
        <f>IF(N1146="Sportsman",0,_xlfn.IFNA(VLOOKUP(E1146,'Points and Classes'!A:B,2,FALSE),0))</f>
        <v>0</v>
      </c>
      <c r="P1146" s="8">
        <f>_xlfn.IFNA(VLOOKUP(N1146&amp;G1146,'By Class Overall'!A:F,6,FALSE),0)</f>
        <v>0</v>
      </c>
      <c r="Q1146" s="8">
        <f>_xlfn.IFNA(VLOOKUP(N1146&amp;G1146,'By Class Overall'!A:G,7,FALSE),0)</f>
        <v>0</v>
      </c>
    </row>
    <row r="1147" spans="1:17" x14ac:dyDescent="0.25">
      <c r="A1147" s="10"/>
      <c r="B1147" s="10"/>
      <c r="C1147" s="10"/>
      <c r="D1147" s="10"/>
      <c r="E1147" s="10"/>
      <c r="F1147" s="10"/>
      <c r="G1147" s="10"/>
      <c r="H1147" s="10"/>
      <c r="I1147" s="11"/>
      <c r="J1147" s="10"/>
      <c r="K1147" s="10"/>
      <c r="L1147" s="10"/>
      <c r="M1147" s="10"/>
      <c r="N1147" s="8" t="str">
        <f>_xlfn.IFNA(VLOOKUP(C1147,'Points and Classes'!D:E,2,FALSE),"")</f>
        <v/>
      </c>
      <c r="O1147" s="8">
        <f>IF(N1147="Sportsman",0,_xlfn.IFNA(VLOOKUP(E1147,'Points and Classes'!A:B,2,FALSE),0))</f>
        <v>0</v>
      </c>
      <c r="P1147" s="8">
        <f>_xlfn.IFNA(VLOOKUP(N1147&amp;G1147,'By Class Overall'!A:F,6,FALSE),0)</f>
        <v>0</v>
      </c>
      <c r="Q1147" s="8">
        <f>_xlfn.IFNA(VLOOKUP(N1147&amp;G1147,'By Class Overall'!A:G,7,FALSE),0)</f>
        <v>0</v>
      </c>
    </row>
    <row r="1148" spans="1:17" x14ac:dyDescent="0.25">
      <c r="A1148" s="10"/>
      <c r="B1148" s="10"/>
      <c r="C1148" s="10"/>
      <c r="D1148" s="10"/>
      <c r="E1148" s="10"/>
      <c r="F1148" s="10"/>
      <c r="G1148" s="10"/>
      <c r="H1148" s="10"/>
      <c r="I1148" s="11"/>
      <c r="J1148" s="10"/>
      <c r="K1148" s="10"/>
      <c r="L1148" s="10"/>
      <c r="M1148" s="10"/>
      <c r="N1148" s="8" t="str">
        <f>_xlfn.IFNA(VLOOKUP(C1148,'Points and Classes'!D:E,2,FALSE),"")</f>
        <v/>
      </c>
      <c r="O1148" s="8">
        <f>IF(N1148="Sportsman",0,_xlfn.IFNA(VLOOKUP(E1148,'Points and Classes'!A:B,2,FALSE),0))</f>
        <v>0</v>
      </c>
      <c r="P1148" s="8">
        <f>_xlfn.IFNA(VLOOKUP(N1148&amp;G1148,'By Class Overall'!A:F,6,FALSE),0)</f>
        <v>0</v>
      </c>
      <c r="Q1148" s="8">
        <f>_xlfn.IFNA(VLOOKUP(N1148&amp;G1148,'By Class Overall'!A:G,7,FALSE),0)</f>
        <v>0</v>
      </c>
    </row>
    <row r="1149" spans="1:17" x14ac:dyDescent="0.25">
      <c r="A1149" s="10"/>
      <c r="B1149" s="10"/>
      <c r="C1149" s="10"/>
      <c r="D1149" s="10"/>
      <c r="E1149" s="10"/>
      <c r="F1149" s="10"/>
      <c r="G1149" s="10"/>
      <c r="H1149" s="10"/>
      <c r="I1149" s="11"/>
      <c r="J1149" s="10"/>
      <c r="K1149" s="10"/>
      <c r="L1149" s="10"/>
      <c r="M1149" s="10"/>
      <c r="N1149" s="8" t="str">
        <f>_xlfn.IFNA(VLOOKUP(C1149,'Points and Classes'!D:E,2,FALSE),"")</f>
        <v/>
      </c>
      <c r="O1149" s="8">
        <f>IF(N1149="Sportsman",0,_xlfn.IFNA(VLOOKUP(E1149,'Points and Classes'!A:B,2,FALSE),0))</f>
        <v>0</v>
      </c>
      <c r="P1149" s="8">
        <f>_xlfn.IFNA(VLOOKUP(N1149&amp;G1149,'By Class Overall'!A:F,6,FALSE),0)</f>
        <v>0</v>
      </c>
      <c r="Q1149" s="8">
        <f>_xlfn.IFNA(VLOOKUP(N1149&amp;G1149,'By Class Overall'!A:G,7,FALSE),0)</f>
        <v>0</v>
      </c>
    </row>
    <row r="1150" spans="1:17" x14ac:dyDescent="0.25">
      <c r="A1150" s="10"/>
      <c r="B1150" s="10"/>
      <c r="C1150" s="10"/>
      <c r="D1150" s="10"/>
      <c r="E1150" s="10"/>
      <c r="F1150" s="10"/>
      <c r="G1150" s="10"/>
      <c r="H1150" s="10"/>
      <c r="I1150" s="11"/>
      <c r="J1150" s="10"/>
      <c r="K1150" s="10"/>
      <c r="L1150" s="10"/>
      <c r="M1150" s="10"/>
      <c r="N1150" s="8" t="str">
        <f>_xlfn.IFNA(VLOOKUP(C1150,'Points and Classes'!D:E,2,FALSE),"")</f>
        <v/>
      </c>
      <c r="O1150" s="8">
        <f>IF(N1150="Sportsman",0,_xlfn.IFNA(VLOOKUP(E1150,'Points and Classes'!A:B,2,FALSE),0))</f>
        <v>0</v>
      </c>
      <c r="P1150" s="8">
        <f>_xlfn.IFNA(VLOOKUP(N1150&amp;G1150,'By Class Overall'!A:F,6,FALSE),0)</f>
        <v>0</v>
      </c>
      <c r="Q1150" s="8">
        <f>_xlfn.IFNA(VLOOKUP(N1150&amp;G1150,'By Class Overall'!A:G,7,FALSE),0)</f>
        <v>0</v>
      </c>
    </row>
    <row r="1151" spans="1:17" x14ac:dyDescent="0.25">
      <c r="A1151" s="10"/>
      <c r="B1151" s="10"/>
      <c r="C1151" s="10"/>
      <c r="D1151" s="10"/>
      <c r="E1151" s="10"/>
      <c r="F1151" s="10"/>
      <c r="G1151" s="10"/>
      <c r="H1151" s="10"/>
      <c r="I1151" s="11"/>
      <c r="J1151" s="10"/>
      <c r="K1151" s="10"/>
      <c r="L1151" s="10"/>
      <c r="M1151" s="10"/>
      <c r="N1151" s="8" t="str">
        <f>_xlfn.IFNA(VLOOKUP(C1151,'Points and Classes'!D:E,2,FALSE),"")</f>
        <v/>
      </c>
      <c r="O1151" s="8">
        <f>IF(N1151="Sportsman",0,_xlfn.IFNA(VLOOKUP(E1151,'Points and Classes'!A:B,2,FALSE),0))</f>
        <v>0</v>
      </c>
      <c r="P1151" s="8">
        <f>_xlfn.IFNA(VLOOKUP(N1151&amp;G1151,'By Class Overall'!A:F,6,FALSE),0)</f>
        <v>0</v>
      </c>
      <c r="Q1151" s="8">
        <f>_xlfn.IFNA(VLOOKUP(N1151&amp;G1151,'By Class Overall'!A:G,7,FALSE),0)</f>
        <v>0</v>
      </c>
    </row>
    <row r="1152" spans="1:17" x14ac:dyDescent="0.25">
      <c r="A1152" s="10"/>
      <c r="B1152" s="10"/>
      <c r="C1152" s="10"/>
      <c r="D1152" s="10"/>
      <c r="E1152" s="10"/>
      <c r="F1152" s="10"/>
      <c r="G1152" s="10"/>
      <c r="H1152" s="10"/>
      <c r="I1152" s="11"/>
      <c r="J1152" s="10"/>
      <c r="K1152" s="10"/>
      <c r="L1152" s="10"/>
      <c r="M1152" s="10"/>
      <c r="N1152" s="8" t="str">
        <f>_xlfn.IFNA(VLOOKUP(C1152,'Points and Classes'!D:E,2,FALSE),"")</f>
        <v/>
      </c>
      <c r="O1152" s="8">
        <f>IF(N1152="Sportsman",0,_xlfn.IFNA(VLOOKUP(E1152,'Points and Classes'!A:B,2,FALSE),0))</f>
        <v>0</v>
      </c>
      <c r="P1152" s="8">
        <f>_xlfn.IFNA(VLOOKUP(N1152&amp;G1152,'By Class Overall'!A:F,6,FALSE),0)</f>
        <v>0</v>
      </c>
      <c r="Q1152" s="8">
        <f>_xlfn.IFNA(VLOOKUP(N1152&amp;G1152,'By Class Overall'!A:G,7,FALSE),0)</f>
        <v>0</v>
      </c>
    </row>
    <row r="1153" spans="1:17" x14ac:dyDescent="0.25">
      <c r="A1153" s="10"/>
      <c r="B1153" s="10"/>
      <c r="C1153" s="10"/>
      <c r="D1153" s="10"/>
      <c r="E1153" s="10"/>
      <c r="F1153" s="10"/>
      <c r="G1153" s="10"/>
      <c r="H1153" s="10"/>
      <c r="I1153" s="11"/>
      <c r="J1153" s="10"/>
      <c r="K1153" s="10"/>
      <c r="L1153" s="10"/>
      <c r="M1153" s="10"/>
      <c r="N1153" s="8" t="str">
        <f>_xlfn.IFNA(VLOOKUP(C1153,'Points and Classes'!D:E,2,FALSE),"")</f>
        <v/>
      </c>
      <c r="O1153" s="8">
        <f>IF(N1153="Sportsman",0,_xlfn.IFNA(VLOOKUP(E1153,'Points and Classes'!A:B,2,FALSE),0))</f>
        <v>0</v>
      </c>
      <c r="P1153" s="8">
        <f>_xlfn.IFNA(VLOOKUP(N1153&amp;G1153,'By Class Overall'!A:F,6,FALSE),0)</f>
        <v>0</v>
      </c>
      <c r="Q1153" s="8">
        <f>_xlfn.IFNA(VLOOKUP(N1153&amp;G1153,'By Class Overall'!A:G,7,FALSE),0)</f>
        <v>0</v>
      </c>
    </row>
    <row r="1154" spans="1:17" x14ac:dyDescent="0.25">
      <c r="A1154" s="10"/>
      <c r="B1154" s="10"/>
      <c r="C1154" s="10"/>
      <c r="D1154" s="10"/>
      <c r="E1154" s="10"/>
      <c r="F1154" s="10"/>
      <c r="G1154" s="10"/>
      <c r="H1154" s="10"/>
      <c r="I1154" s="11"/>
      <c r="J1154" s="10"/>
      <c r="K1154" s="10"/>
      <c r="L1154" s="10"/>
      <c r="M1154" s="10"/>
      <c r="N1154" s="8" t="str">
        <f>_xlfn.IFNA(VLOOKUP(C1154,'Points and Classes'!D:E,2,FALSE),"")</f>
        <v/>
      </c>
      <c r="O1154" s="8">
        <f>IF(N1154="Sportsman",0,_xlfn.IFNA(VLOOKUP(E1154,'Points and Classes'!A:B,2,FALSE),0))</f>
        <v>0</v>
      </c>
      <c r="P1154" s="8">
        <f>_xlfn.IFNA(VLOOKUP(N1154&amp;G1154,'By Class Overall'!A:F,6,FALSE),0)</f>
        <v>0</v>
      </c>
      <c r="Q1154" s="8">
        <f>_xlfn.IFNA(VLOOKUP(N1154&amp;G1154,'By Class Overall'!A:G,7,FALSE),0)</f>
        <v>0</v>
      </c>
    </row>
    <row r="1155" spans="1:17" x14ac:dyDescent="0.25">
      <c r="A1155" s="10"/>
      <c r="B1155" s="10"/>
      <c r="C1155" s="10"/>
      <c r="D1155" s="10"/>
      <c r="E1155" s="10"/>
      <c r="F1155" s="10"/>
      <c r="G1155" s="10"/>
      <c r="H1155" s="10"/>
      <c r="I1155" s="11"/>
      <c r="J1155" s="11"/>
      <c r="K1155" s="10"/>
      <c r="L1155" s="10"/>
      <c r="M1155" s="10"/>
      <c r="N1155" s="8" t="str">
        <f>_xlfn.IFNA(VLOOKUP(C1155,'Points and Classes'!D:E,2,FALSE),"")</f>
        <v/>
      </c>
      <c r="O1155" s="8">
        <f>IF(N1155="Sportsman",0,_xlfn.IFNA(VLOOKUP(E1155,'Points and Classes'!A:B,2,FALSE),0))</f>
        <v>0</v>
      </c>
      <c r="P1155" s="8">
        <f>_xlfn.IFNA(VLOOKUP(N1155&amp;G1155,'By Class Overall'!A:F,6,FALSE),0)</f>
        <v>0</v>
      </c>
      <c r="Q1155" s="8">
        <f>_xlfn.IFNA(VLOOKUP(N1155&amp;G1155,'By Class Overall'!A:G,7,FALSE),0)</f>
        <v>0</v>
      </c>
    </row>
    <row r="1156" spans="1:17" x14ac:dyDescent="0.25">
      <c r="A1156" s="10"/>
      <c r="B1156" s="10"/>
      <c r="C1156" s="10"/>
      <c r="D1156" s="10"/>
      <c r="E1156" s="10"/>
      <c r="F1156" s="10"/>
      <c r="G1156" s="10"/>
      <c r="H1156" s="10"/>
      <c r="I1156" s="11"/>
      <c r="J1156" s="11"/>
      <c r="K1156" s="10"/>
      <c r="L1156" s="10"/>
      <c r="M1156" s="10"/>
      <c r="N1156" s="8" t="str">
        <f>_xlfn.IFNA(VLOOKUP(C1156,'Points and Classes'!D:E,2,FALSE),"")</f>
        <v/>
      </c>
      <c r="O1156" s="8">
        <f>IF(N1156="Sportsman",0,_xlfn.IFNA(VLOOKUP(E1156,'Points and Classes'!A:B,2,FALSE),0))</f>
        <v>0</v>
      </c>
      <c r="P1156" s="8">
        <f>_xlfn.IFNA(VLOOKUP(N1156&amp;G1156,'By Class Overall'!A:F,6,FALSE),0)</f>
        <v>0</v>
      </c>
      <c r="Q1156" s="8">
        <f>_xlfn.IFNA(VLOOKUP(N1156&amp;G1156,'By Class Overall'!A:G,7,FALSE),0)</f>
        <v>0</v>
      </c>
    </row>
    <row r="1157" spans="1:17" x14ac:dyDescent="0.25">
      <c r="A1157" s="10"/>
      <c r="B1157" s="10"/>
      <c r="C1157" s="10"/>
      <c r="D1157" s="10"/>
      <c r="E1157" s="10"/>
      <c r="F1157" s="10"/>
      <c r="G1157" s="10"/>
      <c r="H1157" s="10"/>
      <c r="I1157" s="11"/>
      <c r="J1157" s="11"/>
      <c r="K1157" s="10"/>
      <c r="L1157" s="10"/>
      <c r="M1157" s="10"/>
      <c r="N1157" s="8" t="str">
        <f>_xlfn.IFNA(VLOOKUP(C1157,'Points and Classes'!D:E,2,FALSE),"")</f>
        <v/>
      </c>
      <c r="O1157" s="8">
        <f>IF(N1157="Sportsman",0,_xlfn.IFNA(VLOOKUP(E1157,'Points and Classes'!A:B,2,FALSE),0))</f>
        <v>0</v>
      </c>
      <c r="P1157" s="8">
        <f>_xlfn.IFNA(VLOOKUP(N1157&amp;G1157,'By Class Overall'!A:F,6,FALSE),0)</f>
        <v>0</v>
      </c>
      <c r="Q1157" s="8">
        <f>_xlfn.IFNA(VLOOKUP(N1157&amp;G1157,'By Class Overall'!A:G,7,FALSE),0)</f>
        <v>0</v>
      </c>
    </row>
    <row r="1158" spans="1:17" x14ac:dyDescent="0.25">
      <c r="A1158" s="10"/>
      <c r="B1158" s="10"/>
      <c r="C1158" s="10"/>
      <c r="D1158" s="10"/>
      <c r="E1158" s="10"/>
      <c r="F1158" s="10"/>
      <c r="G1158" s="10"/>
      <c r="H1158" s="10"/>
      <c r="I1158" s="11"/>
      <c r="J1158" s="10"/>
      <c r="K1158" s="10"/>
      <c r="L1158" s="10"/>
      <c r="M1158" s="10"/>
      <c r="N1158" s="8" t="str">
        <f>_xlfn.IFNA(VLOOKUP(C1158,'Points and Classes'!D:E,2,FALSE),"")</f>
        <v/>
      </c>
      <c r="O1158" s="8">
        <f>IF(N1158="Sportsman",0,_xlfn.IFNA(VLOOKUP(E1158,'Points and Classes'!A:B,2,FALSE),0))</f>
        <v>0</v>
      </c>
      <c r="P1158" s="8">
        <f>_xlfn.IFNA(VLOOKUP(N1158&amp;G1158,'By Class Overall'!A:F,6,FALSE),0)</f>
        <v>0</v>
      </c>
      <c r="Q1158" s="8">
        <f>_xlfn.IFNA(VLOOKUP(N1158&amp;G1158,'By Class Overall'!A:G,7,FALSE),0)</f>
        <v>0</v>
      </c>
    </row>
    <row r="1159" spans="1:17" x14ac:dyDescent="0.25">
      <c r="A1159" s="10"/>
      <c r="B1159" s="10"/>
      <c r="C1159" s="10"/>
      <c r="D1159" s="10"/>
      <c r="E1159" s="10"/>
      <c r="F1159" s="10"/>
      <c r="G1159" s="10"/>
      <c r="H1159" s="10"/>
      <c r="I1159" s="11"/>
      <c r="J1159" s="10"/>
      <c r="K1159" s="11"/>
      <c r="L1159" s="10"/>
      <c r="M1159" s="10"/>
      <c r="N1159" s="8" t="str">
        <f>_xlfn.IFNA(VLOOKUP(C1159,'Points and Classes'!D:E,2,FALSE),"")</f>
        <v/>
      </c>
      <c r="O1159" s="8">
        <f>IF(N1159="Sportsman",0,_xlfn.IFNA(VLOOKUP(E1159,'Points and Classes'!A:B,2,FALSE),0))</f>
        <v>0</v>
      </c>
      <c r="P1159" s="8">
        <f>_xlfn.IFNA(VLOOKUP(N1159&amp;G1159,'By Class Overall'!A:F,6,FALSE),0)</f>
        <v>0</v>
      </c>
      <c r="Q1159" s="8">
        <f>_xlfn.IFNA(VLOOKUP(N1159&amp;G1159,'By Class Overall'!A:G,7,FALSE),0)</f>
        <v>0</v>
      </c>
    </row>
    <row r="1160" spans="1:17" x14ac:dyDescent="0.25">
      <c r="A1160" s="10"/>
      <c r="B1160" s="10"/>
      <c r="C1160" s="10"/>
      <c r="D1160" s="10"/>
      <c r="E1160" s="10"/>
      <c r="F1160" s="10"/>
      <c r="G1160" s="10"/>
      <c r="H1160" s="10"/>
      <c r="I1160" s="11"/>
      <c r="J1160" s="10"/>
      <c r="K1160" s="10"/>
      <c r="L1160" s="10"/>
      <c r="M1160" s="10"/>
      <c r="N1160" s="8" t="str">
        <f>_xlfn.IFNA(VLOOKUP(C1160,'Points and Classes'!D:E,2,FALSE),"")</f>
        <v/>
      </c>
      <c r="O1160" s="8">
        <f>IF(N1160="Sportsman",0,_xlfn.IFNA(VLOOKUP(E1160,'Points and Classes'!A:B,2,FALSE),0))</f>
        <v>0</v>
      </c>
      <c r="P1160" s="8">
        <f>_xlfn.IFNA(VLOOKUP(N1160&amp;G1160,'By Class Overall'!A:F,6,FALSE),0)</f>
        <v>0</v>
      </c>
      <c r="Q1160" s="8">
        <f>_xlfn.IFNA(VLOOKUP(N1160&amp;G1160,'By Class Overall'!A:G,7,FALSE),0)</f>
        <v>0</v>
      </c>
    </row>
    <row r="1161" spans="1:17" x14ac:dyDescent="0.25">
      <c r="A1161" s="10"/>
      <c r="B1161" s="10"/>
      <c r="C1161" s="10"/>
      <c r="D1161" s="10"/>
      <c r="E1161" s="10"/>
      <c r="F1161" s="10"/>
      <c r="G1161" s="10"/>
      <c r="H1161" s="10"/>
      <c r="I1161" s="11"/>
      <c r="J1161" s="10"/>
      <c r="K1161" s="10"/>
      <c r="L1161" s="10"/>
      <c r="M1161" s="10"/>
      <c r="N1161" s="8" t="str">
        <f>_xlfn.IFNA(VLOOKUP(C1161,'Points and Classes'!D:E,2,FALSE),"")</f>
        <v/>
      </c>
      <c r="O1161" s="8">
        <f>IF(N1161="Sportsman",0,_xlfn.IFNA(VLOOKUP(E1161,'Points and Classes'!A:B,2,FALSE),0))</f>
        <v>0</v>
      </c>
      <c r="P1161" s="8">
        <f>_xlfn.IFNA(VLOOKUP(N1161&amp;G1161,'By Class Overall'!A:F,6,FALSE),0)</f>
        <v>0</v>
      </c>
      <c r="Q1161" s="8">
        <f>_xlfn.IFNA(VLOOKUP(N1161&amp;G1161,'By Class Overall'!A:G,7,FALSE),0)</f>
        <v>0</v>
      </c>
    </row>
    <row r="1162" spans="1:17" x14ac:dyDescent="0.25">
      <c r="A1162" s="10"/>
      <c r="B1162" s="10"/>
      <c r="C1162" s="10"/>
      <c r="D1162" s="10"/>
      <c r="E1162" s="10"/>
      <c r="F1162" s="10"/>
      <c r="G1162" s="10"/>
      <c r="H1162" s="10"/>
      <c r="I1162" s="11"/>
      <c r="J1162" s="10"/>
      <c r="K1162" s="10"/>
      <c r="L1162" s="10"/>
      <c r="M1162" s="10"/>
      <c r="N1162" s="8" t="str">
        <f>_xlfn.IFNA(VLOOKUP(C1162,'Points and Classes'!D:E,2,FALSE),"")</f>
        <v/>
      </c>
      <c r="O1162" s="8">
        <f>IF(N1162="Sportsman",0,_xlfn.IFNA(VLOOKUP(E1162,'Points and Classes'!A:B,2,FALSE),0))</f>
        <v>0</v>
      </c>
      <c r="P1162" s="8">
        <f>_xlfn.IFNA(VLOOKUP(N1162&amp;G1162,'By Class Overall'!A:F,6,FALSE),0)</f>
        <v>0</v>
      </c>
      <c r="Q1162" s="8">
        <f>_xlfn.IFNA(VLOOKUP(N1162&amp;G1162,'By Class Overall'!A:G,7,FALSE),0)</f>
        <v>0</v>
      </c>
    </row>
    <row r="1163" spans="1:17" x14ac:dyDescent="0.25">
      <c r="A1163" s="10"/>
      <c r="B1163" s="10"/>
      <c r="C1163" s="10"/>
      <c r="D1163" s="10"/>
      <c r="E1163" s="10"/>
      <c r="F1163" s="10"/>
      <c r="G1163" s="10"/>
      <c r="H1163" s="10"/>
      <c r="I1163" s="11"/>
      <c r="J1163" s="10"/>
      <c r="K1163" s="11"/>
      <c r="L1163" s="10"/>
      <c r="M1163" s="10"/>
      <c r="N1163" s="8" t="str">
        <f>_xlfn.IFNA(VLOOKUP(C1163,'Points and Classes'!D:E,2,FALSE),"")</f>
        <v/>
      </c>
      <c r="O1163" s="8">
        <f>IF(N1163="Sportsman",0,_xlfn.IFNA(VLOOKUP(E1163,'Points and Classes'!A:B,2,FALSE),0))</f>
        <v>0</v>
      </c>
      <c r="P1163" s="8">
        <f>_xlfn.IFNA(VLOOKUP(N1163&amp;G1163,'By Class Overall'!A:F,6,FALSE),0)</f>
        <v>0</v>
      </c>
      <c r="Q1163" s="8">
        <f>_xlfn.IFNA(VLOOKUP(N1163&amp;G1163,'By Class Overall'!A:G,7,FALSE),0)</f>
        <v>0</v>
      </c>
    </row>
    <row r="1164" spans="1:17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8" t="str">
        <f>_xlfn.IFNA(VLOOKUP(C1164,'Points and Classes'!D:E,2,FALSE),"")</f>
        <v/>
      </c>
      <c r="O1164" s="8">
        <f>IF(N1164="Sportsman",0,_xlfn.IFNA(VLOOKUP(E1164,'Points and Classes'!A:B,2,FALSE),0))</f>
        <v>0</v>
      </c>
      <c r="P1164" s="8">
        <f>_xlfn.IFNA(VLOOKUP(N1164&amp;G1164,'By Class Overall'!A:F,6,FALSE),0)</f>
        <v>0</v>
      </c>
      <c r="Q1164" s="8">
        <f>_xlfn.IFNA(VLOOKUP(N1164&amp;G1164,'By Class Overall'!A:G,7,FALSE),0)</f>
        <v>0</v>
      </c>
    </row>
    <row r="1165" spans="1:17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8" t="str">
        <f>_xlfn.IFNA(VLOOKUP(C1165,'Points and Classes'!D:E,2,FALSE),"")</f>
        <v/>
      </c>
      <c r="O1165" s="8">
        <f>IF(N1165="Sportsman",0,_xlfn.IFNA(VLOOKUP(E1165,'Points and Classes'!A:B,2,FALSE),0))</f>
        <v>0</v>
      </c>
      <c r="P1165" s="8">
        <f>_xlfn.IFNA(VLOOKUP(N1165&amp;G1165,'By Class Overall'!A:F,6,FALSE),0)</f>
        <v>0</v>
      </c>
      <c r="Q1165" s="8">
        <f>_xlfn.IFNA(VLOOKUP(N1165&amp;G1165,'By Class Overall'!A:G,7,FALSE),0)</f>
        <v>0</v>
      </c>
    </row>
    <row r="1166" spans="1:17" x14ac:dyDescent="0.25">
      <c r="A1166" s="10"/>
      <c r="B1166" s="10"/>
      <c r="C1166" s="10"/>
      <c r="D1166" s="10"/>
      <c r="E1166" s="10"/>
      <c r="F1166" s="10"/>
      <c r="G1166" s="10"/>
      <c r="H1166" s="10"/>
      <c r="I1166" s="11"/>
      <c r="J1166" s="10"/>
      <c r="K1166" s="10"/>
      <c r="L1166" s="10"/>
      <c r="M1166" s="10"/>
      <c r="N1166" s="8" t="str">
        <f>_xlfn.IFNA(VLOOKUP(C1166,'Points and Classes'!D:E,2,FALSE),"")</f>
        <v/>
      </c>
      <c r="O1166" s="8">
        <f>IF(N1166="Sportsman",0,_xlfn.IFNA(VLOOKUP(E1166,'Points and Classes'!A:B,2,FALSE),0))</f>
        <v>0</v>
      </c>
      <c r="P1166" s="8">
        <f>_xlfn.IFNA(VLOOKUP(N1166&amp;G1166,'By Class Overall'!A:F,6,FALSE),0)</f>
        <v>0</v>
      </c>
      <c r="Q1166" s="8">
        <f>_xlfn.IFNA(VLOOKUP(N1166&amp;G1166,'By Class Overall'!A:G,7,FALSE),0)</f>
        <v>0</v>
      </c>
    </row>
    <row r="1167" spans="1:17" x14ac:dyDescent="0.25">
      <c r="A1167" s="10"/>
      <c r="B1167" s="10"/>
      <c r="C1167" s="10"/>
      <c r="D1167" s="10"/>
      <c r="E1167" s="10"/>
      <c r="F1167" s="10"/>
      <c r="G1167" s="10"/>
      <c r="H1167" s="10"/>
      <c r="I1167" s="11"/>
      <c r="J1167" s="10"/>
      <c r="K1167" s="10"/>
      <c r="L1167" s="10"/>
      <c r="M1167" s="10"/>
      <c r="N1167" s="8" t="str">
        <f>_xlfn.IFNA(VLOOKUP(C1167,'Points and Classes'!D:E,2,FALSE),"")</f>
        <v/>
      </c>
      <c r="O1167" s="8">
        <f>IF(N1167="Sportsman",0,_xlfn.IFNA(VLOOKUP(E1167,'Points and Classes'!A:B,2,FALSE),0))</f>
        <v>0</v>
      </c>
      <c r="P1167" s="8">
        <f>_xlfn.IFNA(VLOOKUP(N1167&amp;G1167,'By Class Overall'!A:F,6,FALSE),0)</f>
        <v>0</v>
      </c>
      <c r="Q1167" s="8">
        <f>_xlfn.IFNA(VLOOKUP(N1167&amp;G1167,'By Class Overall'!A:G,7,FALSE),0)</f>
        <v>0</v>
      </c>
    </row>
    <row r="1168" spans="1:17" x14ac:dyDescent="0.25">
      <c r="A1168" s="10"/>
      <c r="B1168" s="10"/>
      <c r="C1168" s="10"/>
      <c r="D1168" s="10"/>
      <c r="E1168" s="10"/>
      <c r="F1168" s="10"/>
      <c r="G1168" s="10"/>
      <c r="H1168" s="10"/>
      <c r="I1168" s="11"/>
      <c r="J1168" s="10"/>
      <c r="K1168" s="10"/>
      <c r="L1168" s="10"/>
      <c r="M1168" s="10"/>
      <c r="N1168" s="8" t="str">
        <f>_xlfn.IFNA(VLOOKUP(C1168,'Points and Classes'!D:E,2,FALSE),"")</f>
        <v/>
      </c>
      <c r="O1168" s="8">
        <f>IF(N1168="Sportsman",0,_xlfn.IFNA(VLOOKUP(E1168,'Points and Classes'!A:B,2,FALSE),0))</f>
        <v>0</v>
      </c>
      <c r="P1168" s="8">
        <f>_xlfn.IFNA(VLOOKUP(N1168&amp;G1168,'By Class Overall'!A:F,6,FALSE),0)</f>
        <v>0</v>
      </c>
      <c r="Q1168" s="8">
        <f>_xlfn.IFNA(VLOOKUP(N1168&amp;G1168,'By Class Overall'!A:G,7,FALSE),0)</f>
        <v>0</v>
      </c>
    </row>
    <row r="1169" spans="1:17" x14ac:dyDescent="0.25">
      <c r="A1169" s="10"/>
      <c r="B1169" s="10"/>
      <c r="C1169" s="10"/>
      <c r="D1169" s="10"/>
      <c r="E1169" s="10"/>
      <c r="F1169" s="10"/>
      <c r="G1169" s="10"/>
      <c r="H1169" s="10"/>
      <c r="I1169" s="11"/>
      <c r="J1169" s="10"/>
      <c r="K1169" s="10"/>
      <c r="L1169" s="10"/>
      <c r="M1169" s="10"/>
      <c r="N1169" s="8" t="str">
        <f>_xlfn.IFNA(VLOOKUP(C1169,'Points and Classes'!D:E,2,FALSE),"")</f>
        <v/>
      </c>
      <c r="O1169" s="8">
        <f>IF(N1169="Sportsman",0,_xlfn.IFNA(VLOOKUP(E1169,'Points and Classes'!A:B,2,FALSE),0))</f>
        <v>0</v>
      </c>
      <c r="P1169" s="8">
        <f>_xlfn.IFNA(VLOOKUP(N1169&amp;G1169,'By Class Overall'!A:F,6,FALSE),0)</f>
        <v>0</v>
      </c>
      <c r="Q1169" s="8">
        <f>_xlfn.IFNA(VLOOKUP(N1169&amp;G1169,'By Class Overall'!A:G,7,FALSE),0)</f>
        <v>0</v>
      </c>
    </row>
    <row r="1170" spans="1:17" x14ac:dyDescent="0.25">
      <c r="A1170" s="10"/>
      <c r="B1170" s="10"/>
      <c r="C1170" s="10"/>
      <c r="D1170" s="10"/>
      <c r="E1170" s="10"/>
      <c r="F1170" s="10"/>
      <c r="G1170" s="10"/>
      <c r="H1170" s="10"/>
      <c r="I1170" s="11"/>
      <c r="J1170" s="10"/>
      <c r="K1170" s="10"/>
      <c r="L1170" s="10"/>
      <c r="M1170" s="10"/>
      <c r="N1170" s="8" t="str">
        <f>_xlfn.IFNA(VLOOKUP(C1170,'Points and Classes'!D:E,2,FALSE),"")</f>
        <v/>
      </c>
      <c r="O1170" s="8">
        <f>IF(N1170="Sportsman",0,_xlfn.IFNA(VLOOKUP(E1170,'Points and Classes'!A:B,2,FALSE),0))</f>
        <v>0</v>
      </c>
      <c r="P1170" s="8">
        <f>_xlfn.IFNA(VLOOKUP(N1170&amp;G1170,'By Class Overall'!A:F,6,FALSE),0)</f>
        <v>0</v>
      </c>
      <c r="Q1170" s="8">
        <f>_xlfn.IFNA(VLOOKUP(N1170&amp;G1170,'By Class Overall'!A:G,7,FALSE),0)</f>
        <v>0</v>
      </c>
    </row>
    <row r="1171" spans="1:17" x14ac:dyDescent="0.25">
      <c r="A1171" s="10"/>
      <c r="B1171" s="10"/>
      <c r="C1171" s="10"/>
      <c r="D1171" s="10"/>
      <c r="E1171" s="10"/>
      <c r="F1171" s="10"/>
      <c r="G1171" s="10"/>
      <c r="H1171" s="10"/>
      <c r="I1171" s="11"/>
      <c r="J1171" s="10"/>
      <c r="K1171" s="10"/>
      <c r="L1171" s="10"/>
      <c r="M1171" s="10"/>
      <c r="N1171" s="8" t="str">
        <f>_xlfn.IFNA(VLOOKUP(C1171,'Points and Classes'!D:E,2,FALSE),"")</f>
        <v/>
      </c>
      <c r="O1171" s="8">
        <f>IF(N1171="Sportsman",0,_xlfn.IFNA(VLOOKUP(E1171,'Points and Classes'!A:B,2,FALSE),0))</f>
        <v>0</v>
      </c>
      <c r="P1171" s="8">
        <f>_xlfn.IFNA(VLOOKUP(N1171&amp;G1171,'By Class Overall'!A:F,6,FALSE),0)</f>
        <v>0</v>
      </c>
      <c r="Q1171" s="8">
        <f>_xlfn.IFNA(VLOOKUP(N1171&amp;G1171,'By Class Overall'!A:G,7,FALSE),0)</f>
        <v>0</v>
      </c>
    </row>
    <row r="1172" spans="1:17" x14ac:dyDescent="0.25">
      <c r="A1172" s="10"/>
      <c r="B1172" s="10"/>
      <c r="C1172" s="10"/>
      <c r="D1172" s="10"/>
      <c r="E1172" s="10"/>
      <c r="F1172" s="10"/>
      <c r="G1172" s="10"/>
      <c r="H1172" s="10"/>
      <c r="I1172" s="11"/>
      <c r="J1172" s="10"/>
      <c r="K1172" s="10"/>
      <c r="L1172" s="10"/>
      <c r="M1172" s="10"/>
      <c r="N1172" s="8" t="str">
        <f>_xlfn.IFNA(VLOOKUP(C1172,'Points and Classes'!D:E,2,FALSE),"")</f>
        <v/>
      </c>
      <c r="O1172" s="8">
        <f>IF(N1172="Sportsman",0,_xlfn.IFNA(VLOOKUP(E1172,'Points and Classes'!A:B,2,FALSE),0))</f>
        <v>0</v>
      </c>
      <c r="P1172" s="8">
        <f>_xlfn.IFNA(VLOOKUP(N1172&amp;G1172,'By Class Overall'!A:F,6,FALSE),0)</f>
        <v>0</v>
      </c>
      <c r="Q1172" s="8">
        <f>_xlfn.IFNA(VLOOKUP(N1172&amp;G1172,'By Class Overall'!A:G,7,FALSE),0)</f>
        <v>0</v>
      </c>
    </row>
    <row r="1173" spans="1:17" x14ac:dyDescent="0.25">
      <c r="A1173" s="10"/>
      <c r="B1173" s="10"/>
      <c r="C1173" s="10"/>
      <c r="D1173" s="10"/>
      <c r="E1173" s="10"/>
      <c r="F1173" s="10"/>
      <c r="G1173" s="10"/>
      <c r="H1173" s="10"/>
      <c r="I1173" s="11"/>
      <c r="J1173" s="10"/>
      <c r="K1173" s="10"/>
      <c r="L1173" s="10"/>
      <c r="M1173" s="10"/>
      <c r="N1173" s="8" t="str">
        <f>_xlfn.IFNA(VLOOKUP(C1173,'Points and Classes'!D:E,2,FALSE),"")</f>
        <v/>
      </c>
      <c r="O1173" s="8">
        <f>IF(N1173="Sportsman",0,_xlfn.IFNA(VLOOKUP(E1173,'Points and Classes'!A:B,2,FALSE),0))</f>
        <v>0</v>
      </c>
      <c r="P1173" s="8">
        <f>_xlfn.IFNA(VLOOKUP(N1173&amp;G1173,'By Class Overall'!A:F,6,FALSE),0)</f>
        <v>0</v>
      </c>
      <c r="Q1173" s="8">
        <f>_xlfn.IFNA(VLOOKUP(N1173&amp;G1173,'By Class Overall'!A:G,7,FALSE),0)</f>
        <v>0</v>
      </c>
    </row>
    <row r="1174" spans="1:17" x14ac:dyDescent="0.25">
      <c r="A1174" s="10"/>
      <c r="B1174" s="10"/>
      <c r="C1174" s="10"/>
      <c r="D1174" s="10"/>
      <c r="E1174" s="10"/>
      <c r="F1174" s="10"/>
      <c r="G1174" s="10"/>
      <c r="H1174" s="10"/>
      <c r="I1174" s="11"/>
      <c r="J1174" s="10"/>
      <c r="K1174" s="10"/>
      <c r="L1174" s="10"/>
      <c r="M1174" s="10"/>
      <c r="N1174" s="8" t="str">
        <f>_xlfn.IFNA(VLOOKUP(C1174,'Points and Classes'!D:E,2,FALSE),"")</f>
        <v/>
      </c>
      <c r="O1174" s="8">
        <f>IF(N1174="Sportsman",0,_xlfn.IFNA(VLOOKUP(E1174,'Points and Classes'!A:B,2,FALSE),0))</f>
        <v>0</v>
      </c>
      <c r="P1174" s="8">
        <f>_xlfn.IFNA(VLOOKUP(N1174&amp;G1174,'By Class Overall'!A:F,6,FALSE),0)</f>
        <v>0</v>
      </c>
      <c r="Q1174" s="8">
        <f>_xlfn.IFNA(VLOOKUP(N1174&amp;G1174,'By Class Overall'!A:G,7,FALSE),0)</f>
        <v>0</v>
      </c>
    </row>
    <row r="1175" spans="1:17" x14ac:dyDescent="0.25">
      <c r="A1175" s="10"/>
      <c r="B1175" s="10"/>
      <c r="C1175" s="10"/>
      <c r="D1175" s="10"/>
      <c r="E1175" s="10"/>
      <c r="F1175" s="10"/>
      <c r="G1175" s="10"/>
      <c r="H1175" s="10"/>
      <c r="I1175" s="11"/>
      <c r="J1175" s="10"/>
      <c r="K1175" s="10"/>
      <c r="L1175" s="10"/>
      <c r="M1175" s="10"/>
      <c r="N1175" s="8" t="str">
        <f>_xlfn.IFNA(VLOOKUP(C1175,'Points and Classes'!D:E,2,FALSE),"")</f>
        <v/>
      </c>
      <c r="O1175" s="8">
        <f>IF(N1175="Sportsman",0,_xlfn.IFNA(VLOOKUP(E1175,'Points and Classes'!A:B,2,FALSE),0))</f>
        <v>0</v>
      </c>
      <c r="P1175" s="8">
        <f>_xlfn.IFNA(VLOOKUP(N1175&amp;G1175,'By Class Overall'!A:F,6,FALSE),0)</f>
        <v>0</v>
      </c>
      <c r="Q1175" s="8">
        <f>_xlfn.IFNA(VLOOKUP(N1175&amp;G1175,'By Class Overall'!A:G,7,FALSE),0)</f>
        <v>0</v>
      </c>
    </row>
    <row r="1176" spans="1:17" x14ac:dyDescent="0.25">
      <c r="A1176" s="10"/>
      <c r="B1176" s="10"/>
      <c r="C1176" s="10"/>
      <c r="D1176" s="10"/>
      <c r="E1176" s="10"/>
      <c r="F1176" s="10"/>
      <c r="G1176" s="10"/>
      <c r="H1176" s="10"/>
      <c r="I1176" s="11"/>
      <c r="J1176" s="10"/>
      <c r="K1176" s="10"/>
      <c r="L1176" s="10"/>
      <c r="M1176" s="10"/>
      <c r="N1176" s="8" t="str">
        <f>_xlfn.IFNA(VLOOKUP(C1176,'Points and Classes'!D:E,2,FALSE),"")</f>
        <v/>
      </c>
      <c r="O1176" s="8">
        <f>IF(N1176="Sportsman",0,_xlfn.IFNA(VLOOKUP(E1176,'Points and Classes'!A:B,2,FALSE),0))</f>
        <v>0</v>
      </c>
      <c r="P1176" s="8">
        <f>_xlfn.IFNA(VLOOKUP(N1176&amp;G1176,'By Class Overall'!A:F,6,FALSE),0)</f>
        <v>0</v>
      </c>
      <c r="Q1176" s="8">
        <f>_xlfn.IFNA(VLOOKUP(N1176&amp;G1176,'By Class Overall'!A:G,7,FALSE),0)</f>
        <v>0</v>
      </c>
    </row>
    <row r="1177" spans="1:17" x14ac:dyDescent="0.25">
      <c r="A1177" s="10"/>
      <c r="B1177" s="10"/>
      <c r="C1177" s="10"/>
      <c r="D1177" s="10"/>
      <c r="E1177" s="10"/>
      <c r="F1177" s="10"/>
      <c r="G1177" s="10"/>
      <c r="H1177" s="10"/>
      <c r="I1177" s="11"/>
      <c r="J1177" s="10"/>
      <c r="K1177" s="10"/>
      <c r="L1177" s="10"/>
      <c r="M1177" s="10"/>
      <c r="N1177" s="8" t="str">
        <f>_xlfn.IFNA(VLOOKUP(C1177,'Points and Classes'!D:E,2,FALSE),"")</f>
        <v/>
      </c>
      <c r="O1177" s="8">
        <f>IF(N1177="Sportsman",0,_xlfn.IFNA(VLOOKUP(E1177,'Points and Classes'!A:B,2,FALSE),0))</f>
        <v>0</v>
      </c>
      <c r="P1177" s="8">
        <f>_xlfn.IFNA(VLOOKUP(N1177&amp;G1177,'By Class Overall'!A:F,6,FALSE),0)</f>
        <v>0</v>
      </c>
      <c r="Q1177" s="8">
        <f>_xlfn.IFNA(VLOOKUP(N1177&amp;G1177,'By Class Overall'!A:G,7,FALSE),0)</f>
        <v>0</v>
      </c>
    </row>
    <row r="1178" spans="1:17" x14ac:dyDescent="0.25">
      <c r="A1178" s="10"/>
      <c r="B1178" s="10"/>
      <c r="C1178" s="10"/>
      <c r="D1178" s="10"/>
      <c r="E1178" s="10"/>
      <c r="F1178" s="10"/>
      <c r="G1178" s="10"/>
      <c r="H1178" s="10"/>
      <c r="I1178" s="11"/>
      <c r="J1178" s="11"/>
      <c r="K1178" s="10"/>
      <c r="L1178" s="10"/>
      <c r="M1178" s="10"/>
      <c r="N1178" s="8" t="str">
        <f>_xlfn.IFNA(VLOOKUP(C1178,'Points and Classes'!D:E,2,FALSE),"")</f>
        <v/>
      </c>
      <c r="O1178" s="8">
        <f>IF(N1178="Sportsman",0,_xlfn.IFNA(VLOOKUP(E1178,'Points and Classes'!A:B,2,FALSE),0))</f>
        <v>0</v>
      </c>
      <c r="P1178" s="8">
        <f>_xlfn.IFNA(VLOOKUP(N1178&amp;G1178,'By Class Overall'!A:F,6,FALSE),0)</f>
        <v>0</v>
      </c>
      <c r="Q1178" s="8">
        <f>_xlfn.IFNA(VLOOKUP(N1178&amp;G1178,'By Class Overall'!A:G,7,FALSE),0)</f>
        <v>0</v>
      </c>
    </row>
    <row r="1179" spans="1:17" x14ac:dyDescent="0.25">
      <c r="A1179" s="10"/>
      <c r="B1179" s="10"/>
      <c r="C1179" s="10"/>
      <c r="D1179" s="10"/>
      <c r="E1179" s="10"/>
      <c r="F1179" s="10"/>
      <c r="G1179" s="10"/>
      <c r="H1179" s="10"/>
      <c r="I1179" s="11"/>
      <c r="J1179" s="11"/>
      <c r="K1179" s="10"/>
      <c r="L1179" s="10"/>
      <c r="M1179" s="10"/>
      <c r="N1179" s="8" t="str">
        <f>_xlfn.IFNA(VLOOKUP(C1179,'Points and Classes'!D:E,2,FALSE),"")</f>
        <v/>
      </c>
      <c r="O1179" s="8">
        <f>IF(N1179="Sportsman",0,_xlfn.IFNA(VLOOKUP(E1179,'Points and Classes'!A:B,2,FALSE),0))</f>
        <v>0</v>
      </c>
      <c r="P1179" s="8">
        <f>_xlfn.IFNA(VLOOKUP(N1179&amp;G1179,'By Class Overall'!A:F,6,FALSE),0)</f>
        <v>0</v>
      </c>
      <c r="Q1179" s="8">
        <f>_xlfn.IFNA(VLOOKUP(N1179&amp;G1179,'By Class Overall'!A:G,7,FALSE),0)</f>
        <v>0</v>
      </c>
    </row>
    <row r="1180" spans="1:17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8" t="str">
        <f>_xlfn.IFNA(VLOOKUP(C1180,'Points and Classes'!D:E,2,FALSE),"")</f>
        <v/>
      </c>
      <c r="O1180" s="8">
        <f>IF(N1180="Sportsman",0,_xlfn.IFNA(VLOOKUP(E1180,'Points and Classes'!A:B,2,FALSE),0))</f>
        <v>0</v>
      </c>
      <c r="P1180" s="8">
        <f>_xlfn.IFNA(VLOOKUP(N1180&amp;G1180,'By Class Overall'!A:F,6,FALSE),0)</f>
        <v>0</v>
      </c>
      <c r="Q1180" s="8">
        <f>_xlfn.IFNA(VLOOKUP(N1180&amp;G1180,'By Class Overall'!A:G,7,FALSE),0)</f>
        <v>0</v>
      </c>
    </row>
    <row r="1181" spans="1:17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8" t="str">
        <f>_xlfn.IFNA(VLOOKUP(C1181,'Points and Classes'!D:E,2,FALSE),"")</f>
        <v/>
      </c>
      <c r="O1181" s="8">
        <f>IF(N1181="Sportsman",0,_xlfn.IFNA(VLOOKUP(E1181,'Points and Classes'!A:B,2,FALSE),0))</f>
        <v>0</v>
      </c>
      <c r="P1181" s="8">
        <f>_xlfn.IFNA(VLOOKUP(N1181&amp;G1181,'By Class Overall'!A:F,6,FALSE),0)</f>
        <v>0</v>
      </c>
      <c r="Q1181" s="8">
        <f>_xlfn.IFNA(VLOOKUP(N1181&amp;G1181,'By Class Overall'!A:G,7,FALSE),0)</f>
        <v>0</v>
      </c>
    </row>
    <row r="1182" spans="1:17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8" t="str">
        <f>_xlfn.IFNA(VLOOKUP(C1182,'Points and Classes'!D:E,2,FALSE),"")</f>
        <v/>
      </c>
      <c r="O1182" s="8">
        <f>IF(N1182="Sportsman",0,_xlfn.IFNA(VLOOKUP(E1182,'Points and Classes'!A:B,2,FALSE),0))</f>
        <v>0</v>
      </c>
      <c r="P1182" s="8">
        <f>_xlfn.IFNA(VLOOKUP(N1182&amp;G1182,'By Class Overall'!A:F,6,FALSE),0)</f>
        <v>0</v>
      </c>
      <c r="Q1182" s="8">
        <f>_xlfn.IFNA(VLOOKUP(N1182&amp;G1182,'By Class Overall'!A:G,7,FALSE),0)</f>
        <v>0</v>
      </c>
    </row>
    <row r="1183" spans="1:17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8" t="str">
        <f>_xlfn.IFNA(VLOOKUP(C1183,'Points and Classes'!D:E,2,FALSE),"")</f>
        <v/>
      </c>
      <c r="O1183" s="8">
        <f>IF(N1183="Sportsman",0,_xlfn.IFNA(VLOOKUP(E1183,'Points and Classes'!A:B,2,FALSE),0))</f>
        <v>0</v>
      </c>
      <c r="P1183" s="8">
        <f>_xlfn.IFNA(VLOOKUP(N1183&amp;G1183,'By Class Overall'!A:F,6,FALSE),0)</f>
        <v>0</v>
      </c>
      <c r="Q1183" s="8">
        <f>_xlfn.IFNA(VLOOKUP(N1183&amp;G1183,'By Class Overall'!A:G,7,FALSE),0)</f>
        <v>0</v>
      </c>
    </row>
    <row r="1184" spans="1:17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8" t="str">
        <f>_xlfn.IFNA(VLOOKUP(C1184,'Points and Classes'!D:E,2,FALSE),"")</f>
        <v/>
      </c>
      <c r="O1184" s="8">
        <f>IF(N1184="Sportsman",0,_xlfn.IFNA(VLOOKUP(E1184,'Points and Classes'!A:B,2,FALSE),0))</f>
        <v>0</v>
      </c>
      <c r="P1184" s="8">
        <f>_xlfn.IFNA(VLOOKUP(N1184&amp;G1184,'By Class Overall'!A:F,6,FALSE),0)</f>
        <v>0</v>
      </c>
      <c r="Q1184" s="8">
        <f>_xlfn.IFNA(VLOOKUP(N1184&amp;G1184,'By Class Overall'!A:G,7,FALSE),0)</f>
        <v>0</v>
      </c>
    </row>
    <row r="1185" spans="1:17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8" t="str">
        <f>_xlfn.IFNA(VLOOKUP(C1185,'Points and Classes'!D:E,2,FALSE),"")</f>
        <v/>
      </c>
      <c r="O1185" s="8">
        <f>IF(N1185="Sportsman",0,_xlfn.IFNA(VLOOKUP(E1185,'Points and Classes'!A:B,2,FALSE),0))</f>
        <v>0</v>
      </c>
      <c r="P1185" s="8">
        <f>_xlfn.IFNA(VLOOKUP(N1185&amp;G1185,'By Class Overall'!A:F,6,FALSE),0)</f>
        <v>0</v>
      </c>
      <c r="Q1185" s="8">
        <f>_xlfn.IFNA(VLOOKUP(N1185&amp;G1185,'By Class Overall'!A:G,7,FALSE),0)</f>
        <v>0</v>
      </c>
    </row>
    <row r="1186" spans="1:17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8" t="str">
        <f>_xlfn.IFNA(VLOOKUP(C1186,'Points and Classes'!D:E,2,FALSE),"")</f>
        <v/>
      </c>
      <c r="O1186" s="8">
        <f>IF(N1186="Sportsman",0,_xlfn.IFNA(VLOOKUP(E1186,'Points and Classes'!A:B,2,FALSE),0))</f>
        <v>0</v>
      </c>
      <c r="P1186" s="8">
        <f>_xlfn.IFNA(VLOOKUP(N1186&amp;G1186,'By Class Overall'!A:F,6,FALSE),0)</f>
        <v>0</v>
      </c>
      <c r="Q1186" s="8">
        <f>_xlfn.IFNA(VLOOKUP(N1186&amp;G1186,'By Class Overall'!A:G,7,FALSE),0)</f>
        <v>0</v>
      </c>
    </row>
    <row r="1187" spans="1:17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8" t="str">
        <f>_xlfn.IFNA(VLOOKUP(C1187,'Points and Classes'!D:E,2,FALSE),"")</f>
        <v/>
      </c>
      <c r="O1187" s="8">
        <f>IF(N1187="Sportsman",0,_xlfn.IFNA(VLOOKUP(E1187,'Points and Classes'!A:B,2,FALSE),0))</f>
        <v>0</v>
      </c>
      <c r="P1187" s="8">
        <f>_xlfn.IFNA(VLOOKUP(N1187&amp;G1187,'By Class Overall'!A:F,6,FALSE),0)</f>
        <v>0</v>
      </c>
      <c r="Q1187" s="8">
        <f>_xlfn.IFNA(VLOOKUP(N1187&amp;G1187,'By Class Overall'!A:G,7,FALSE),0)</f>
        <v>0</v>
      </c>
    </row>
    <row r="1188" spans="1:17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8" t="str">
        <f>_xlfn.IFNA(VLOOKUP(C1188,'Points and Classes'!D:E,2,FALSE),"")</f>
        <v/>
      </c>
      <c r="O1188" s="8">
        <f>IF(N1188="Sportsman",0,_xlfn.IFNA(VLOOKUP(E1188,'Points and Classes'!A:B,2,FALSE),0))</f>
        <v>0</v>
      </c>
      <c r="P1188" s="8">
        <f>_xlfn.IFNA(VLOOKUP(N1188&amp;G1188,'By Class Overall'!A:F,6,FALSE),0)</f>
        <v>0</v>
      </c>
      <c r="Q1188" s="8">
        <f>_xlfn.IFNA(VLOOKUP(N1188&amp;G1188,'By Class Overall'!A:G,7,FALSE),0)</f>
        <v>0</v>
      </c>
    </row>
    <row r="1189" spans="1:17" x14ac:dyDescent="0.25">
      <c r="A1189" s="10"/>
      <c r="B1189" s="10"/>
      <c r="C1189" s="10"/>
      <c r="D1189" s="10"/>
      <c r="E1189" s="10"/>
      <c r="F1189" s="10"/>
      <c r="G1189" s="10"/>
      <c r="H1189" s="10"/>
      <c r="I1189" s="11"/>
      <c r="J1189" s="10"/>
      <c r="K1189" s="10"/>
      <c r="L1189" s="10"/>
      <c r="M1189" s="10"/>
      <c r="N1189" s="8" t="str">
        <f>_xlfn.IFNA(VLOOKUP(C1189,'Points and Classes'!D:E,2,FALSE),"")</f>
        <v/>
      </c>
      <c r="O1189" s="8">
        <f>IF(N1189="Sportsman",0,_xlfn.IFNA(VLOOKUP(E1189,'Points and Classes'!A:B,2,FALSE),0))</f>
        <v>0</v>
      </c>
      <c r="P1189" s="8">
        <f>_xlfn.IFNA(VLOOKUP(N1189&amp;G1189,'By Class Overall'!A:F,6,FALSE),0)</f>
        <v>0</v>
      </c>
      <c r="Q1189" s="8">
        <f>_xlfn.IFNA(VLOOKUP(N1189&amp;G1189,'By Class Overall'!A:G,7,FALSE),0)</f>
        <v>0</v>
      </c>
    </row>
    <row r="1190" spans="1:17" x14ac:dyDescent="0.25">
      <c r="A1190" s="10"/>
      <c r="B1190" s="10"/>
      <c r="C1190" s="10"/>
      <c r="D1190" s="10"/>
      <c r="E1190" s="10"/>
      <c r="F1190" s="10"/>
      <c r="G1190" s="10"/>
      <c r="H1190" s="10"/>
      <c r="I1190" s="11"/>
      <c r="J1190" s="10"/>
      <c r="K1190" s="10"/>
      <c r="L1190" s="10"/>
      <c r="M1190" s="10"/>
      <c r="N1190" s="8" t="str">
        <f>_xlfn.IFNA(VLOOKUP(C1190,'Points and Classes'!D:E,2,FALSE),"")</f>
        <v/>
      </c>
      <c r="O1190" s="8">
        <f>IF(N1190="Sportsman",0,_xlfn.IFNA(VLOOKUP(E1190,'Points and Classes'!A:B,2,FALSE),0))</f>
        <v>0</v>
      </c>
      <c r="P1190" s="8">
        <f>_xlfn.IFNA(VLOOKUP(N1190&amp;G1190,'By Class Overall'!A:F,6,FALSE),0)</f>
        <v>0</v>
      </c>
      <c r="Q1190" s="8">
        <f>_xlfn.IFNA(VLOOKUP(N1190&amp;G1190,'By Class Overall'!A:G,7,FALSE),0)</f>
        <v>0</v>
      </c>
    </row>
    <row r="1191" spans="1:17" x14ac:dyDescent="0.25">
      <c r="A1191" s="10"/>
      <c r="B1191" s="10"/>
      <c r="C1191" s="10"/>
      <c r="D1191" s="10"/>
      <c r="E1191" s="10"/>
      <c r="F1191" s="10"/>
      <c r="G1191" s="10"/>
      <c r="H1191" s="10"/>
      <c r="I1191" s="11"/>
      <c r="J1191" s="10"/>
      <c r="K1191" s="10"/>
      <c r="L1191" s="10"/>
      <c r="M1191" s="10"/>
      <c r="N1191" s="8" t="str">
        <f>_xlfn.IFNA(VLOOKUP(C1191,'Points and Classes'!D:E,2,FALSE),"")</f>
        <v/>
      </c>
      <c r="O1191" s="8">
        <f>IF(N1191="Sportsman",0,_xlfn.IFNA(VLOOKUP(E1191,'Points and Classes'!A:B,2,FALSE),0))</f>
        <v>0</v>
      </c>
      <c r="P1191" s="8">
        <f>_xlfn.IFNA(VLOOKUP(N1191&amp;G1191,'By Class Overall'!A:F,6,FALSE),0)</f>
        <v>0</v>
      </c>
      <c r="Q1191" s="8">
        <f>_xlfn.IFNA(VLOOKUP(N1191&amp;G1191,'By Class Overall'!A:G,7,FALSE),0)</f>
        <v>0</v>
      </c>
    </row>
    <row r="1192" spans="1:17" x14ac:dyDescent="0.25">
      <c r="A1192" s="10"/>
      <c r="B1192" s="10"/>
      <c r="C1192" s="10"/>
      <c r="D1192" s="10"/>
      <c r="E1192" s="10"/>
      <c r="F1192" s="10"/>
      <c r="G1192" s="10"/>
      <c r="H1192" s="10"/>
      <c r="I1192" s="11"/>
      <c r="J1192" s="10"/>
      <c r="K1192" s="10"/>
      <c r="L1192" s="10"/>
      <c r="M1192" s="10"/>
      <c r="N1192" s="8" t="str">
        <f>_xlfn.IFNA(VLOOKUP(C1192,'Points and Classes'!D:E,2,FALSE),"")</f>
        <v/>
      </c>
      <c r="O1192" s="8">
        <f>IF(N1192="Sportsman",0,_xlfn.IFNA(VLOOKUP(E1192,'Points and Classes'!A:B,2,FALSE),0))</f>
        <v>0</v>
      </c>
      <c r="P1192" s="8">
        <f>_xlfn.IFNA(VLOOKUP(N1192&amp;G1192,'By Class Overall'!A:F,6,FALSE),0)</f>
        <v>0</v>
      </c>
      <c r="Q1192" s="8">
        <f>_xlfn.IFNA(VLOOKUP(N1192&amp;G1192,'By Class Overall'!A:G,7,FALSE),0)</f>
        <v>0</v>
      </c>
    </row>
    <row r="1193" spans="1:17" x14ac:dyDescent="0.25">
      <c r="A1193" s="10"/>
      <c r="B1193" s="10"/>
      <c r="C1193" s="10"/>
      <c r="D1193" s="10"/>
      <c r="E1193" s="10"/>
      <c r="F1193" s="10"/>
      <c r="G1193" s="10"/>
      <c r="H1193" s="10"/>
      <c r="I1193" s="11"/>
      <c r="J1193" s="10"/>
      <c r="K1193" s="10"/>
      <c r="L1193" s="10"/>
      <c r="M1193" s="10"/>
      <c r="N1193" s="8" t="str">
        <f>_xlfn.IFNA(VLOOKUP(C1193,'Points and Classes'!D:E,2,FALSE),"")</f>
        <v/>
      </c>
      <c r="O1193" s="8">
        <f>IF(N1193="Sportsman",0,_xlfn.IFNA(VLOOKUP(E1193,'Points and Classes'!A:B,2,FALSE),0))</f>
        <v>0</v>
      </c>
      <c r="P1193" s="8">
        <f>_xlfn.IFNA(VLOOKUP(N1193&amp;G1193,'By Class Overall'!A:F,6,FALSE),0)</f>
        <v>0</v>
      </c>
      <c r="Q1193" s="8">
        <f>_xlfn.IFNA(VLOOKUP(N1193&amp;G1193,'By Class Overall'!A:G,7,FALSE),0)</f>
        <v>0</v>
      </c>
    </row>
    <row r="1194" spans="1:17" x14ac:dyDescent="0.25">
      <c r="A1194" s="10"/>
      <c r="B1194" s="10"/>
      <c r="C1194" s="10"/>
      <c r="D1194" s="10"/>
      <c r="E1194" s="10"/>
      <c r="F1194" s="10"/>
      <c r="G1194" s="10"/>
      <c r="H1194" s="10"/>
      <c r="I1194" s="11"/>
      <c r="J1194" s="10"/>
      <c r="K1194" s="10"/>
      <c r="L1194" s="10"/>
      <c r="M1194" s="10"/>
      <c r="N1194" s="8" t="str">
        <f>_xlfn.IFNA(VLOOKUP(C1194,'Points and Classes'!D:E,2,FALSE),"")</f>
        <v/>
      </c>
      <c r="O1194" s="8">
        <f>IF(N1194="Sportsman",0,_xlfn.IFNA(VLOOKUP(E1194,'Points and Classes'!A:B,2,FALSE),0))</f>
        <v>0</v>
      </c>
      <c r="P1194" s="8">
        <f>_xlfn.IFNA(VLOOKUP(N1194&amp;G1194,'By Class Overall'!A:F,6,FALSE),0)</f>
        <v>0</v>
      </c>
      <c r="Q1194" s="8">
        <f>_xlfn.IFNA(VLOOKUP(N1194&amp;G1194,'By Class Overall'!A:G,7,FALSE),0)</f>
        <v>0</v>
      </c>
    </row>
    <row r="1195" spans="1:17" x14ac:dyDescent="0.25">
      <c r="A1195" s="10"/>
      <c r="B1195" s="10"/>
      <c r="C1195" s="10"/>
      <c r="D1195" s="10"/>
      <c r="E1195" s="10"/>
      <c r="F1195" s="10"/>
      <c r="G1195" s="10"/>
      <c r="H1195" s="10"/>
      <c r="I1195" s="11"/>
      <c r="J1195" s="10"/>
      <c r="K1195" s="10"/>
      <c r="L1195" s="10"/>
      <c r="M1195" s="10"/>
      <c r="N1195" s="8" t="str">
        <f>_xlfn.IFNA(VLOOKUP(C1195,'Points and Classes'!D:E,2,FALSE),"")</f>
        <v/>
      </c>
      <c r="O1195" s="8">
        <f>IF(N1195="Sportsman",0,_xlfn.IFNA(VLOOKUP(E1195,'Points and Classes'!A:B,2,FALSE),0))</f>
        <v>0</v>
      </c>
      <c r="P1195" s="8">
        <f>_xlfn.IFNA(VLOOKUP(N1195&amp;G1195,'By Class Overall'!A:F,6,FALSE),0)</f>
        <v>0</v>
      </c>
      <c r="Q1195" s="8">
        <f>_xlfn.IFNA(VLOOKUP(N1195&amp;G1195,'By Class Overall'!A:G,7,FALSE),0)</f>
        <v>0</v>
      </c>
    </row>
    <row r="1196" spans="1:17" x14ac:dyDescent="0.25">
      <c r="A1196" s="10"/>
      <c r="B1196" s="10"/>
      <c r="C1196" s="10"/>
      <c r="D1196" s="10"/>
      <c r="E1196" s="10"/>
      <c r="F1196" s="10"/>
      <c r="G1196" s="10"/>
      <c r="H1196" s="10"/>
      <c r="I1196" s="11"/>
      <c r="J1196" s="10"/>
      <c r="K1196" s="10"/>
      <c r="L1196" s="10"/>
      <c r="M1196" s="10"/>
      <c r="N1196" s="8" t="str">
        <f>_xlfn.IFNA(VLOOKUP(C1196,'Points and Classes'!D:E,2,FALSE),"")</f>
        <v/>
      </c>
      <c r="O1196" s="8">
        <f>IF(N1196="Sportsman",0,_xlfn.IFNA(VLOOKUP(E1196,'Points and Classes'!A:B,2,FALSE),0))</f>
        <v>0</v>
      </c>
      <c r="P1196" s="8">
        <f>_xlfn.IFNA(VLOOKUP(N1196&amp;G1196,'By Class Overall'!A:F,6,FALSE),0)</f>
        <v>0</v>
      </c>
      <c r="Q1196" s="8">
        <f>_xlfn.IFNA(VLOOKUP(N1196&amp;G1196,'By Class Overall'!A:G,7,FALSE),0)</f>
        <v>0</v>
      </c>
    </row>
    <row r="1197" spans="1:17" x14ac:dyDescent="0.25">
      <c r="A1197" s="10"/>
      <c r="B1197" s="10"/>
      <c r="C1197" s="10"/>
      <c r="D1197" s="10"/>
      <c r="E1197" s="10"/>
      <c r="F1197" s="10"/>
      <c r="G1197" s="10"/>
      <c r="H1197" s="10"/>
      <c r="I1197" s="11"/>
      <c r="J1197" s="10"/>
      <c r="K1197" s="10"/>
      <c r="L1197" s="10"/>
      <c r="M1197" s="10"/>
      <c r="N1197" s="8" t="str">
        <f>_xlfn.IFNA(VLOOKUP(C1197,'Points and Classes'!D:E,2,FALSE),"")</f>
        <v/>
      </c>
      <c r="O1197" s="8">
        <f>IF(N1197="Sportsman",0,_xlfn.IFNA(VLOOKUP(E1197,'Points and Classes'!A:B,2,FALSE),0))</f>
        <v>0</v>
      </c>
      <c r="P1197" s="8">
        <f>_xlfn.IFNA(VLOOKUP(N1197&amp;G1197,'By Class Overall'!A:F,6,FALSE),0)</f>
        <v>0</v>
      </c>
      <c r="Q1197" s="8">
        <f>_xlfn.IFNA(VLOOKUP(N1197&amp;G1197,'By Class Overall'!A:G,7,FALSE),0)</f>
        <v>0</v>
      </c>
    </row>
    <row r="1198" spans="1:17" x14ac:dyDescent="0.25">
      <c r="A1198" s="10"/>
      <c r="B1198" s="10"/>
      <c r="C1198" s="10"/>
      <c r="D1198" s="10"/>
      <c r="E1198" s="10"/>
      <c r="F1198" s="10"/>
      <c r="G1198" s="10"/>
      <c r="H1198" s="10"/>
      <c r="I1198" s="11"/>
      <c r="J1198" s="10"/>
      <c r="K1198" s="10"/>
      <c r="L1198" s="10"/>
      <c r="M1198" s="10"/>
      <c r="N1198" s="8" t="str">
        <f>_xlfn.IFNA(VLOOKUP(C1198,'Points and Classes'!D:E,2,FALSE),"")</f>
        <v/>
      </c>
      <c r="O1198" s="8">
        <f>IF(N1198="Sportsman",0,_xlfn.IFNA(VLOOKUP(E1198,'Points and Classes'!A:B,2,FALSE),0))</f>
        <v>0</v>
      </c>
      <c r="P1198" s="8">
        <f>_xlfn.IFNA(VLOOKUP(N1198&amp;G1198,'By Class Overall'!A:F,6,FALSE),0)</f>
        <v>0</v>
      </c>
      <c r="Q1198" s="8">
        <f>_xlfn.IFNA(VLOOKUP(N1198&amp;G1198,'By Class Overall'!A:G,7,FALSE),0)</f>
        <v>0</v>
      </c>
    </row>
    <row r="1199" spans="1:17" x14ac:dyDescent="0.25">
      <c r="A1199" s="10"/>
      <c r="B1199" s="10"/>
      <c r="C1199" s="10"/>
      <c r="D1199" s="10"/>
      <c r="E1199" s="10"/>
      <c r="F1199" s="10"/>
      <c r="G1199" s="10"/>
      <c r="H1199" s="10"/>
      <c r="I1199" s="11"/>
      <c r="J1199" s="10"/>
      <c r="K1199" s="10"/>
      <c r="L1199" s="10"/>
      <c r="M1199" s="10"/>
      <c r="N1199" s="8" t="str">
        <f>_xlfn.IFNA(VLOOKUP(C1199,'Points and Classes'!D:E,2,FALSE),"")</f>
        <v/>
      </c>
      <c r="O1199" s="8">
        <f>IF(N1199="Sportsman",0,_xlfn.IFNA(VLOOKUP(E1199,'Points and Classes'!A:B,2,FALSE),0))</f>
        <v>0</v>
      </c>
      <c r="P1199" s="8">
        <f>_xlfn.IFNA(VLOOKUP(N1199&amp;G1199,'By Class Overall'!A:F,6,FALSE),0)</f>
        <v>0</v>
      </c>
      <c r="Q1199" s="8">
        <f>_xlfn.IFNA(VLOOKUP(N1199&amp;G1199,'By Class Overall'!A:G,7,FALSE),0)</f>
        <v>0</v>
      </c>
    </row>
    <row r="1200" spans="1:17" x14ac:dyDescent="0.25">
      <c r="A1200" s="10"/>
      <c r="B1200" s="10"/>
      <c r="C1200" s="10"/>
      <c r="D1200" s="10"/>
      <c r="E1200" s="10"/>
      <c r="F1200" s="10"/>
      <c r="G1200" s="10"/>
      <c r="H1200" s="10"/>
      <c r="I1200" s="11"/>
      <c r="J1200" s="11"/>
      <c r="K1200" s="10"/>
      <c r="L1200" s="10"/>
      <c r="M1200" s="10"/>
      <c r="N1200" s="8" t="str">
        <f>_xlfn.IFNA(VLOOKUP(C1200,'Points and Classes'!D:E,2,FALSE),"")</f>
        <v/>
      </c>
      <c r="O1200" s="8">
        <f>IF(N1200="Sportsman",0,_xlfn.IFNA(VLOOKUP(E1200,'Points and Classes'!A:B,2,FALSE),0))</f>
        <v>0</v>
      </c>
      <c r="P1200" s="8">
        <f>_xlfn.IFNA(VLOOKUP(N1200&amp;G1200,'By Class Overall'!A:F,6,FALSE),0)</f>
        <v>0</v>
      </c>
      <c r="Q1200" s="8">
        <f>_xlfn.IFNA(VLOOKUP(N1200&amp;G1200,'By Class Overall'!A:G,7,FALSE),0)</f>
        <v>0</v>
      </c>
    </row>
    <row r="1201" spans="1:17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8" t="str">
        <f>_xlfn.IFNA(VLOOKUP(C1201,'Points and Classes'!D:E,2,FALSE),"")</f>
        <v/>
      </c>
      <c r="O1201" s="8">
        <f>IF(N1201="Sportsman",0,_xlfn.IFNA(VLOOKUP(E1201,'Points and Classes'!A:B,2,FALSE),0))</f>
        <v>0</v>
      </c>
      <c r="P1201" s="8">
        <f>_xlfn.IFNA(VLOOKUP(N1201&amp;G1201,'By Class Overall'!A:F,6,FALSE),0)</f>
        <v>0</v>
      </c>
      <c r="Q1201" s="8">
        <f>_xlfn.IFNA(VLOOKUP(N1201&amp;G1201,'By Class Overall'!A:G,7,FALSE),0)</f>
        <v>0</v>
      </c>
    </row>
    <row r="1202" spans="1:17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8" t="str">
        <f>_xlfn.IFNA(VLOOKUP(C1202,'Points and Classes'!D:E,2,FALSE),"")</f>
        <v/>
      </c>
      <c r="O1202" s="8">
        <f>IF(N1202="Sportsman",0,_xlfn.IFNA(VLOOKUP(E1202,'Points and Classes'!A:B,2,FALSE),0))</f>
        <v>0</v>
      </c>
      <c r="P1202" s="8">
        <f>_xlfn.IFNA(VLOOKUP(N1202&amp;G1202,'By Class Overall'!A:F,6,FALSE),0)</f>
        <v>0</v>
      </c>
      <c r="Q1202" s="8">
        <f>_xlfn.IFNA(VLOOKUP(N1202&amp;G1202,'By Class Overall'!A:G,7,FALSE),0)</f>
        <v>0</v>
      </c>
    </row>
    <row r="1203" spans="1:17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8" t="str">
        <f>_xlfn.IFNA(VLOOKUP(C1203,'Points and Classes'!D:E,2,FALSE),"")</f>
        <v/>
      </c>
      <c r="O1203" s="8">
        <f>IF(N1203="Sportsman",0,_xlfn.IFNA(VLOOKUP(E1203,'Points and Classes'!A:B,2,FALSE),0))</f>
        <v>0</v>
      </c>
      <c r="P1203" s="8">
        <f>_xlfn.IFNA(VLOOKUP(N1203&amp;G1203,'By Class Overall'!A:F,6,FALSE),0)</f>
        <v>0</v>
      </c>
      <c r="Q1203" s="8">
        <f>_xlfn.IFNA(VLOOKUP(N1203&amp;G1203,'By Class Overall'!A:G,7,FALSE),0)</f>
        <v>0</v>
      </c>
    </row>
    <row r="1204" spans="1:17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8" t="str">
        <f>_xlfn.IFNA(VLOOKUP(C1204,'Points and Classes'!D:E,2,FALSE),"")</f>
        <v/>
      </c>
      <c r="O1204" s="8">
        <f>IF(N1204="Sportsman",0,_xlfn.IFNA(VLOOKUP(E1204,'Points and Classes'!A:B,2,FALSE),0))</f>
        <v>0</v>
      </c>
      <c r="P1204" s="8">
        <f>_xlfn.IFNA(VLOOKUP(N1204&amp;G1204,'By Class Overall'!A:F,6,FALSE),0)</f>
        <v>0</v>
      </c>
      <c r="Q1204" s="8">
        <f>_xlfn.IFNA(VLOOKUP(N1204&amp;G1204,'By Class Overall'!A:G,7,FALSE),0)</f>
        <v>0</v>
      </c>
    </row>
    <row r="1205" spans="1:17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8" t="str">
        <f>_xlfn.IFNA(VLOOKUP(C1205,'Points and Classes'!D:E,2,FALSE),"")</f>
        <v/>
      </c>
      <c r="O1205" s="8">
        <f>IF(N1205="Sportsman",0,_xlfn.IFNA(VLOOKUP(E1205,'Points and Classes'!A:B,2,FALSE),0))</f>
        <v>0</v>
      </c>
      <c r="P1205" s="8">
        <f>_xlfn.IFNA(VLOOKUP(N1205&amp;G1205,'By Class Overall'!A:F,6,FALSE),0)</f>
        <v>0</v>
      </c>
      <c r="Q1205" s="8">
        <f>_xlfn.IFNA(VLOOKUP(N1205&amp;G1205,'By Class Overall'!A:G,7,FALSE),0)</f>
        <v>0</v>
      </c>
    </row>
    <row r="1206" spans="1:17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8" t="str">
        <f>_xlfn.IFNA(VLOOKUP(C1206,'Points and Classes'!D:E,2,FALSE),"")</f>
        <v/>
      </c>
      <c r="O1206" s="8">
        <f>IF(N1206="Sportsman",0,_xlfn.IFNA(VLOOKUP(E1206,'Points and Classes'!A:B,2,FALSE),0))</f>
        <v>0</v>
      </c>
      <c r="P1206" s="8">
        <f>_xlfn.IFNA(VLOOKUP(N1206&amp;G1206,'By Class Overall'!A:F,6,FALSE),0)</f>
        <v>0</v>
      </c>
      <c r="Q1206" s="8">
        <f>_xlfn.IFNA(VLOOKUP(N1206&amp;G1206,'By Class Overall'!A:G,7,FALSE),0)</f>
        <v>0</v>
      </c>
    </row>
    <row r="1207" spans="1:17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8" t="str">
        <f>_xlfn.IFNA(VLOOKUP(C1207,'Points and Classes'!D:E,2,FALSE),"")</f>
        <v/>
      </c>
      <c r="O1207" s="8">
        <f>IF(N1207="Sportsman",0,_xlfn.IFNA(VLOOKUP(E1207,'Points and Classes'!A:B,2,FALSE),0))</f>
        <v>0</v>
      </c>
      <c r="P1207" s="8">
        <f>_xlfn.IFNA(VLOOKUP(N1207&amp;G1207,'By Class Overall'!A:F,6,FALSE),0)</f>
        <v>0</v>
      </c>
      <c r="Q1207" s="8">
        <f>_xlfn.IFNA(VLOOKUP(N1207&amp;G1207,'By Class Overall'!A:G,7,FALSE),0)</f>
        <v>0</v>
      </c>
    </row>
    <row r="1208" spans="1:17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8" t="str">
        <f>_xlfn.IFNA(VLOOKUP(C1208,'Points and Classes'!D:E,2,FALSE),"")</f>
        <v/>
      </c>
      <c r="O1208" s="8">
        <f>IF(N1208="Sportsman",0,_xlfn.IFNA(VLOOKUP(E1208,'Points and Classes'!A:B,2,FALSE),0))</f>
        <v>0</v>
      </c>
      <c r="P1208" s="8">
        <f>_xlfn.IFNA(VLOOKUP(N1208&amp;G1208,'By Class Overall'!A:F,6,FALSE),0)</f>
        <v>0</v>
      </c>
      <c r="Q1208" s="8">
        <f>_xlfn.IFNA(VLOOKUP(N1208&amp;G1208,'By Class Overall'!A:G,7,FALSE),0)</f>
        <v>0</v>
      </c>
    </row>
    <row r="1209" spans="1:17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8" t="str">
        <f>_xlfn.IFNA(VLOOKUP(C1209,'Points and Classes'!D:E,2,FALSE),"")</f>
        <v/>
      </c>
      <c r="O1209" s="8">
        <f>IF(N1209="Sportsman",0,_xlfn.IFNA(VLOOKUP(E1209,'Points and Classes'!A:B,2,FALSE),0))</f>
        <v>0</v>
      </c>
      <c r="P1209" s="8">
        <f>_xlfn.IFNA(VLOOKUP(N1209&amp;G1209,'By Class Overall'!A:F,6,FALSE),0)</f>
        <v>0</v>
      </c>
      <c r="Q1209" s="8">
        <f>_xlfn.IFNA(VLOOKUP(N1209&amp;G1209,'By Class Overall'!A:G,7,FALSE),0)</f>
        <v>0</v>
      </c>
    </row>
    <row r="1210" spans="1:17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8" t="str">
        <f>_xlfn.IFNA(VLOOKUP(C1210,'Points and Classes'!D:E,2,FALSE),"")</f>
        <v/>
      </c>
      <c r="O1210" s="8">
        <f>IF(N1210="Sportsman",0,_xlfn.IFNA(VLOOKUP(E1210,'Points and Classes'!A:B,2,FALSE),0))</f>
        <v>0</v>
      </c>
      <c r="P1210" s="8">
        <f>_xlfn.IFNA(VLOOKUP(N1210&amp;G1210,'By Class Overall'!A:F,6,FALSE),0)</f>
        <v>0</v>
      </c>
      <c r="Q1210" s="8">
        <f>_xlfn.IFNA(VLOOKUP(N1210&amp;G1210,'By Class Overall'!A:G,7,FALSE),0)</f>
        <v>0</v>
      </c>
    </row>
    <row r="1211" spans="1:17" x14ac:dyDescent="0.25">
      <c r="A1211" s="10"/>
      <c r="B1211" s="10"/>
      <c r="C1211" s="10"/>
      <c r="D1211" s="10"/>
      <c r="E1211" s="10"/>
      <c r="F1211" s="10"/>
      <c r="G1211" s="10"/>
      <c r="H1211" s="10"/>
      <c r="I1211" s="11"/>
      <c r="J1211" s="10"/>
      <c r="K1211" s="10"/>
      <c r="L1211" s="10"/>
      <c r="M1211" s="10"/>
      <c r="N1211" s="8" t="str">
        <f>_xlfn.IFNA(VLOOKUP(C1211,'Points and Classes'!D:E,2,FALSE),"")</f>
        <v/>
      </c>
      <c r="O1211" s="8">
        <f>IF(N1211="Sportsman",0,_xlfn.IFNA(VLOOKUP(E1211,'Points and Classes'!A:B,2,FALSE),0))</f>
        <v>0</v>
      </c>
      <c r="P1211" s="8">
        <f>_xlfn.IFNA(VLOOKUP(N1211&amp;G1211,'By Class Overall'!A:F,6,FALSE),0)</f>
        <v>0</v>
      </c>
      <c r="Q1211" s="8">
        <f>_xlfn.IFNA(VLOOKUP(N1211&amp;G1211,'By Class Overall'!A:G,7,FALSE),0)</f>
        <v>0</v>
      </c>
    </row>
    <row r="1212" spans="1:17" x14ac:dyDescent="0.25">
      <c r="A1212" s="10"/>
      <c r="B1212" s="10"/>
      <c r="C1212" s="10"/>
      <c r="D1212" s="10"/>
      <c r="E1212" s="10"/>
      <c r="F1212" s="10"/>
      <c r="G1212" s="10"/>
      <c r="H1212" s="10"/>
      <c r="I1212" s="11"/>
      <c r="J1212" s="10"/>
      <c r="K1212" s="10"/>
      <c r="L1212" s="10"/>
      <c r="M1212" s="10"/>
      <c r="N1212" s="8" t="str">
        <f>_xlfn.IFNA(VLOOKUP(C1212,'Points and Classes'!D:E,2,FALSE),"")</f>
        <v/>
      </c>
      <c r="O1212" s="8">
        <f>IF(N1212="Sportsman",0,_xlfn.IFNA(VLOOKUP(E1212,'Points and Classes'!A:B,2,FALSE),0))</f>
        <v>0</v>
      </c>
      <c r="P1212" s="8">
        <f>_xlfn.IFNA(VLOOKUP(N1212&amp;G1212,'By Class Overall'!A:F,6,FALSE),0)</f>
        <v>0</v>
      </c>
      <c r="Q1212" s="8">
        <f>_xlfn.IFNA(VLOOKUP(N1212&amp;G1212,'By Class Overall'!A:G,7,FALSE),0)</f>
        <v>0</v>
      </c>
    </row>
    <row r="1213" spans="1:17" x14ac:dyDescent="0.25">
      <c r="A1213" s="10"/>
      <c r="B1213" s="10"/>
      <c r="C1213" s="10"/>
      <c r="D1213" s="10"/>
      <c r="E1213" s="10"/>
      <c r="F1213" s="10"/>
      <c r="G1213" s="10"/>
      <c r="H1213" s="10"/>
      <c r="I1213" s="11"/>
      <c r="J1213" s="10"/>
      <c r="K1213" s="10"/>
      <c r="L1213" s="10"/>
      <c r="M1213" s="10"/>
      <c r="N1213" s="8" t="str">
        <f>_xlfn.IFNA(VLOOKUP(C1213,'Points and Classes'!D:E,2,FALSE),"")</f>
        <v/>
      </c>
      <c r="O1213" s="8">
        <f>IF(N1213="Sportsman",0,_xlfn.IFNA(VLOOKUP(E1213,'Points and Classes'!A:B,2,FALSE),0))</f>
        <v>0</v>
      </c>
      <c r="P1213" s="8">
        <f>_xlfn.IFNA(VLOOKUP(N1213&amp;G1213,'By Class Overall'!A:F,6,FALSE),0)</f>
        <v>0</v>
      </c>
      <c r="Q1213" s="8">
        <f>_xlfn.IFNA(VLOOKUP(N1213&amp;G1213,'By Class Overall'!A:G,7,FALSE),0)</f>
        <v>0</v>
      </c>
    </row>
    <row r="1214" spans="1:17" x14ac:dyDescent="0.25">
      <c r="A1214" s="10"/>
      <c r="B1214" s="10"/>
      <c r="C1214" s="10"/>
      <c r="D1214" s="10"/>
      <c r="E1214" s="10"/>
      <c r="F1214" s="10"/>
      <c r="G1214" s="10"/>
      <c r="H1214" s="10"/>
      <c r="I1214" s="11"/>
      <c r="J1214" s="10"/>
      <c r="K1214" s="10"/>
      <c r="L1214" s="10"/>
      <c r="M1214" s="10"/>
      <c r="N1214" s="8" t="str">
        <f>_xlfn.IFNA(VLOOKUP(C1214,'Points and Classes'!D:E,2,FALSE),"")</f>
        <v/>
      </c>
      <c r="O1214" s="8">
        <f>IF(N1214="Sportsman",0,_xlfn.IFNA(VLOOKUP(E1214,'Points and Classes'!A:B,2,FALSE),0))</f>
        <v>0</v>
      </c>
      <c r="P1214" s="8">
        <f>_xlfn.IFNA(VLOOKUP(N1214&amp;G1214,'By Class Overall'!A:F,6,FALSE),0)</f>
        <v>0</v>
      </c>
      <c r="Q1214" s="8">
        <f>_xlfn.IFNA(VLOOKUP(N1214&amp;G1214,'By Class Overall'!A:G,7,FALSE),0)</f>
        <v>0</v>
      </c>
    </row>
    <row r="1215" spans="1:17" x14ac:dyDescent="0.25">
      <c r="A1215" s="10"/>
      <c r="B1215" s="10"/>
      <c r="C1215" s="10"/>
      <c r="D1215" s="10"/>
      <c r="E1215" s="10"/>
      <c r="F1215" s="10"/>
      <c r="G1215" s="10"/>
      <c r="H1215" s="10"/>
      <c r="I1215" s="11"/>
      <c r="J1215" s="10"/>
      <c r="K1215" s="10"/>
      <c r="L1215" s="10"/>
      <c r="M1215" s="10"/>
      <c r="N1215" s="8" t="str">
        <f>_xlfn.IFNA(VLOOKUP(C1215,'Points and Classes'!D:E,2,FALSE),"")</f>
        <v/>
      </c>
      <c r="O1215" s="8">
        <f>IF(N1215="Sportsman",0,_xlfn.IFNA(VLOOKUP(E1215,'Points and Classes'!A:B,2,FALSE),0))</f>
        <v>0</v>
      </c>
      <c r="P1215" s="8">
        <f>_xlfn.IFNA(VLOOKUP(N1215&amp;G1215,'By Class Overall'!A:F,6,FALSE),0)</f>
        <v>0</v>
      </c>
      <c r="Q1215" s="8">
        <f>_xlfn.IFNA(VLOOKUP(N1215&amp;G1215,'By Class Overall'!A:G,7,FALSE),0)</f>
        <v>0</v>
      </c>
    </row>
    <row r="1216" spans="1:17" x14ac:dyDescent="0.25">
      <c r="A1216" s="10"/>
      <c r="B1216" s="10"/>
      <c r="C1216" s="10"/>
      <c r="D1216" s="10"/>
      <c r="E1216" s="10"/>
      <c r="F1216" s="10"/>
      <c r="G1216" s="10"/>
      <c r="H1216" s="10"/>
      <c r="I1216" s="11"/>
      <c r="J1216" s="10"/>
      <c r="K1216" s="10"/>
      <c r="L1216" s="10"/>
      <c r="M1216" s="10"/>
      <c r="N1216" s="8" t="str">
        <f>_xlfn.IFNA(VLOOKUP(C1216,'Points and Classes'!D:E,2,FALSE),"")</f>
        <v/>
      </c>
      <c r="O1216" s="8">
        <f>IF(N1216="Sportsman",0,_xlfn.IFNA(VLOOKUP(E1216,'Points and Classes'!A:B,2,FALSE),0))</f>
        <v>0</v>
      </c>
      <c r="P1216" s="8">
        <f>_xlfn.IFNA(VLOOKUP(N1216&amp;G1216,'By Class Overall'!A:F,6,FALSE),0)</f>
        <v>0</v>
      </c>
      <c r="Q1216" s="8">
        <f>_xlfn.IFNA(VLOOKUP(N1216&amp;G1216,'By Class Overall'!A:G,7,FALSE),0)</f>
        <v>0</v>
      </c>
    </row>
    <row r="1217" spans="1:17" x14ac:dyDescent="0.25">
      <c r="A1217" s="10"/>
      <c r="B1217" s="10"/>
      <c r="C1217" s="10"/>
      <c r="D1217" s="10"/>
      <c r="E1217" s="10"/>
      <c r="F1217" s="10"/>
      <c r="G1217" s="10"/>
      <c r="H1217" s="10"/>
      <c r="I1217" s="11"/>
      <c r="J1217" s="11"/>
      <c r="K1217" s="10"/>
      <c r="L1217" s="10"/>
      <c r="M1217" s="10"/>
      <c r="N1217" s="8" t="str">
        <f>_xlfn.IFNA(VLOOKUP(C1217,'Points and Classes'!D:E,2,FALSE),"")</f>
        <v/>
      </c>
      <c r="O1217" s="8">
        <f>IF(N1217="Sportsman",0,_xlfn.IFNA(VLOOKUP(E1217,'Points and Classes'!A:B,2,FALSE),0))</f>
        <v>0</v>
      </c>
      <c r="P1217" s="8">
        <f>_xlfn.IFNA(VLOOKUP(N1217&amp;G1217,'By Class Overall'!A:F,6,FALSE),0)</f>
        <v>0</v>
      </c>
      <c r="Q1217" s="8">
        <f>_xlfn.IFNA(VLOOKUP(N1217&amp;G1217,'By Class Overall'!A:G,7,FALSE),0)</f>
        <v>0</v>
      </c>
    </row>
    <row r="1218" spans="1:17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8" t="str">
        <f>_xlfn.IFNA(VLOOKUP(C1218,'Points and Classes'!D:E,2,FALSE),"")</f>
        <v/>
      </c>
      <c r="O1218" s="8">
        <f>IF(N1218="Sportsman",0,_xlfn.IFNA(VLOOKUP(E1218,'Points and Classes'!A:B,2,FALSE),0))</f>
        <v>0</v>
      </c>
      <c r="P1218" s="8">
        <f>_xlfn.IFNA(VLOOKUP(N1218&amp;G1218,'By Class Overall'!A:F,6,FALSE),0)</f>
        <v>0</v>
      </c>
      <c r="Q1218" s="8">
        <f>_xlfn.IFNA(VLOOKUP(N1218&amp;G1218,'By Class Overall'!A:G,7,FALSE),0)</f>
        <v>0</v>
      </c>
    </row>
    <row r="1219" spans="1:17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8" t="str">
        <f>_xlfn.IFNA(VLOOKUP(C1219,'Points and Classes'!D:E,2,FALSE),"")</f>
        <v/>
      </c>
      <c r="O1219" s="8">
        <f>IF(N1219="Sportsman",0,_xlfn.IFNA(VLOOKUP(E1219,'Points and Classes'!A:B,2,FALSE),0))</f>
        <v>0</v>
      </c>
      <c r="P1219" s="8">
        <f>_xlfn.IFNA(VLOOKUP(N1219&amp;G1219,'By Class Overall'!A:F,6,FALSE),0)</f>
        <v>0</v>
      </c>
      <c r="Q1219" s="8">
        <f>_xlfn.IFNA(VLOOKUP(N1219&amp;G1219,'By Class Overall'!A:G,7,FALSE),0)</f>
        <v>0</v>
      </c>
    </row>
    <row r="1220" spans="1:17" x14ac:dyDescent="0.25">
      <c r="A1220" s="10"/>
      <c r="B1220" s="10"/>
      <c r="C1220" s="10"/>
      <c r="D1220" s="10"/>
      <c r="E1220" s="10"/>
      <c r="F1220" s="10"/>
      <c r="G1220" s="10"/>
      <c r="H1220" s="10"/>
      <c r="I1220" s="11"/>
      <c r="J1220" s="10"/>
      <c r="K1220" s="10"/>
      <c r="L1220" s="10"/>
      <c r="M1220" s="10"/>
      <c r="N1220" s="8" t="str">
        <f>_xlfn.IFNA(VLOOKUP(C1220,'Points and Classes'!D:E,2,FALSE),"")</f>
        <v/>
      </c>
      <c r="O1220" s="8">
        <f>IF(N1220="Sportsman",0,_xlfn.IFNA(VLOOKUP(E1220,'Points and Classes'!A:B,2,FALSE),0))</f>
        <v>0</v>
      </c>
      <c r="P1220" s="8">
        <f>_xlfn.IFNA(VLOOKUP(N1220&amp;G1220,'By Class Overall'!A:F,6,FALSE),0)</f>
        <v>0</v>
      </c>
      <c r="Q1220" s="8">
        <f>_xlfn.IFNA(VLOOKUP(N1220&amp;G1220,'By Class Overall'!A:G,7,FALSE),0)</f>
        <v>0</v>
      </c>
    </row>
    <row r="1221" spans="1:17" x14ac:dyDescent="0.25">
      <c r="A1221" s="10"/>
      <c r="B1221" s="10"/>
      <c r="C1221" s="10"/>
      <c r="D1221" s="10"/>
      <c r="E1221" s="10"/>
      <c r="F1221" s="10"/>
      <c r="G1221" s="10"/>
      <c r="H1221" s="10"/>
      <c r="I1221" s="11"/>
      <c r="J1221" s="10"/>
      <c r="K1221" s="10"/>
      <c r="L1221" s="10"/>
      <c r="M1221" s="10"/>
      <c r="N1221" s="8" t="str">
        <f>_xlfn.IFNA(VLOOKUP(C1221,'Points and Classes'!D:E,2,FALSE),"")</f>
        <v/>
      </c>
      <c r="O1221" s="8">
        <f>IF(N1221="Sportsman",0,_xlfn.IFNA(VLOOKUP(E1221,'Points and Classes'!A:B,2,FALSE),0))</f>
        <v>0</v>
      </c>
      <c r="P1221" s="8">
        <f>_xlfn.IFNA(VLOOKUP(N1221&amp;G1221,'By Class Overall'!A:F,6,FALSE),0)</f>
        <v>0</v>
      </c>
      <c r="Q1221" s="8">
        <f>_xlfn.IFNA(VLOOKUP(N1221&amp;G1221,'By Class Overall'!A:G,7,FALSE),0)</f>
        <v>0</v>
      </c>
    </row>
    <row r="1222" spans="1:17" x14ac:dyDescent="0.25">
      <c r="A1222" s="10"/>
      <c r="B1222" s="10"/>
      <c r="C1222" s="10"/>
      <c r="D1222" s="10"/>
      <c r="E1222" s="10"/>
      <c r="F1222" s="10"/>
      <c r="G1222" s="10"/>
      <c r="H1222" s="10"/>
      <c r="I1222" s="11"/>
      <c r="J1222" s="10"/>
      <c r="K1222" s="10"/>
      <c r="L1222" s="10"/>
      <c r="M1222" s="10"/>
      <c r="N1222" s="8" t="str">
        <f>_xlfn.IFNA(VLOOKUP(C1222,'Points and Classes'!D:E,2,FALSE),"")</f>
        <v/>
      </c>
      <c r="O1222" s="8">
        <f>IF(N1222="Sportsman",0,_xlfn.IFNA(VLOOKUP(E1222,'Points and Classes'!A:B,2,FALSE),0))</f>
        <v>0</v>
      </c>
      <c r="P1222" s="8">
        <f>_xlfn.IFNA(VLOOKUP(N1222&amp;G1222,'By Class Overall'!A:F,6,FALSE),0)</f>
        <v>0</v>
      </c>
      <c r="Q1222" s="8">
        <f>_xlfn.IFNA(VLOOKUP(N1222&amp;G1222,'By Class Overall'!A:G,7,FALSE),0)</f>
        <v>0</v>
      </c>
    </row>
    <row r="1223" spans="1:17" x14ac:dyDescent="0.25">
      <c r="A1223" s="10"/>
      <c r="B1223" s="10"/>
      <c r="C1223" s="10"/>
      <c r="D1223" s="10"/>
      <c r="E1223" s="10"/>
      <c r="F1223" s="10"/>
      <c r="G1223" s="10"/>
      <c r="H1223" s="10"/>
      <c r="I1223" s="11"/>
      <c r="J1223" s="10"/>
      <c r="K1223" s="10"/>
      <c r="L1223" s="10"/>
      <c r="M1223" s="10"/>
      <c r="N1223" s="8" t="str">
        <f>_xlfn.IFNA(VLOOKUP(C1223,'Points and Classes'!D:E,2,FALSE),"")</f>
        <v/>
      </c>
      <c r="O1223" s="8">
        <f>IF(N1223="Sportsman",0,_xlfn.IFNA(VLOOKUP(E1223,'Points and Classes'!A:B,2,FALSE),0))</f>
        <v>0</v>
      </c>
      <c r="P1223" s="8">
        <f>_xlfn.IFNA(VLOOKUP(N1223&amp;G1223,'By Class Overall'!A:F,6,FALSE),0)</f>
        <v>0</v>
      </c>
      <c r="Q1223" s="8">
        <f>_xlfn.IFNA(VLOOKUP(N1223&amp;G1223,'By Class Overall'!A:G,7,FALSE),0)</f>
        <v>0</v>
      </c>
    </row>
    <row r="1224" spans="1:17" x14ac:dyDescent="0.25">
      <c r="A1224" s="10"/>
      <c r="B1224" s="10"/>
      <c r="C1224" s="10"/>
      <c r="D1224" s="10"/>
      <c r="E1224" s="10"/>
      <c r="F1224" s="10"/>
      <c r="G1224" s="10"/>
      <c r="H1224" s="10"/>
      <c r="I1224" s="11"/>
      <c r="J1224" s="10"/>
      <c r="K1224" s="10"/>
      <c r="L1224" s="10"/>
      <c r="M1224" s="10"/>
      <c r="N1224" s="8" t="str">
        <f>_xlfn.IFNA(VLOOKUP(C1224,'Points and Classes'!D:E,2,FALSE),"")</f>
        <v/>
      </c>
      <c r="O1224" s="8">
        <f>IF(N1224="Sportsman",0,_xlfn.IFNA(VLOOKUP(E1224,'Points and Classes'!A:B,2,FALSE),0))</f>
        <v>0</v>
      </c>
      <c r="P1224" s="8">
        <f>_xlfn.IFNA(VLOOKUP(N1224&amp;G1224,'By Class Overall'!A:F,6,FALSE),0)</f>
        <v>0</v>
      </c>
      <c r="Q1224" s="8">
        <f>_xlfn.IFNA(VLOOKUP(N1224&amp;G1224,'By Class Overall'!A:G,7,FALSE),0)</f>
        <v>0</v>
      </c>
    </row>
    <row r="1225" spans="1:17" x14ac:dyDescent="0.25">
      <c r="A1225" s="10"/>
      <c r="B1225" s="10"/>
      <c r="C1225" s="10"/>
      <c r="D1225" s="10"/>
      <c r="E1225" s="10"/>
      <c r="F1225" s="10"/>
      <c r="G1225" s="10"/>
      <c r="H1225" s="10"/>
      <c r="I1225" s="11"/>
      <c r="J1225" s="10"/>
      <c r="K1225" s="10"/>
      <c r="L1225" s="10"/>
      <c r="M1225" s="10"/>
      <c r="N1225" s="8" t="str">
        <f>_xlfn.IFNA(VLOOKUP(C1225,'Points and Classes'!D:E,2,FALSE),"")</f>
        <v/>
      </c>
      <c r="O1225" s="8">
        <f>IF(N1225="Sportsman",0,_xlfn.IFNA(VLOOKUP(E1225,'Points and Classes'!A:B,2,FALSE),0))</f>
        <v>0</v>
      </c>
      <c r="P1225" s="8">
        <f>_xlfn.IFNA(VLOOKUP(N1225&amp;G1225,'By Class Overall'!A:F,6,FALSE),0)</f>
        <v>0</v>
      </c>
      <c r="Q1225" s="8">
        <f>_xlfn.IFNA(VLOOKUP(N1225&amp;G1225,'By Class Overall'!A:G,7,FALSE),0)</f>
        <v>0</v>
      </c>
    </row>
    <row r="1226" spans="1:17" x14ac:dyDescent="0.25">
      <c r="A1226" s="10"/>
      <c r="B1226" s="10"/>
      <c r="C1226" s="10"/>
      <c r="D1226" s="10"/>
      <c r="E1226" s="10"/>
      <c r="F1226" s="10"/>
      <c r="G1226" s="10"/>
      <c r="H1226" s="10"/>
      <c r="I1226" s="11"/>
      <c r="J1226" s="10"/>
      <c r="K1226" s="10"/>
      <c r="L1226" s="10"/>
      <c r="M1226" s="10"/>
      <c r="N1226" s="8" t="str">
        <f>_xlfn.IFNA(VLOOKUP(C1226,'Points and Classes'!D:E,2,FALSE),"")</f>
        <v/>
      </c>
      <c r="O1226" s="8">
        <f>IF(N1226="Sportsman",0,_xlfn.IFNA(VLOOKUP(E1226,'Points and Classes'!A:B,2,FALSE),0))</f>
        <v>0</v>
      </c>
      <c r="P1226" s="8">
        <f>_xlfn.IFNA(VLOOKUP(N1226&amp;G1226,'By Class Overall'!A:F,6,FALSE),0)</f>
        <v>0</v>
      </c>
      <c r="Q1226" s="8">
        <f>_xlfn.IFNA(VLOOKUP(N1226&amp;G1226,'By Class Overall'!A:G,7,FALSE),0)</f>
        <v>0</v>
      </c>
    </row>
    <row r="1227" spans="1:17" x14ac:dyDescent="0.25">
      <c r="A1227" s="10"/>
      <c r="B1227" s="10"/>
      <c r="C1227" s="10"/>
      <c r="D1227" s="10"/>
      <c r="E1227" s="10"/>
      <c r="F1227" s="10"/>
      <c r="G1227" s="10"/>
      <c r="H1227" s="10"/>
      <c r="I1227" s="11"/>
      <c r="J1227" s="10"/>
      <c r="K1227" s="10"/>
      <c r="L1227" s="10"/>
      <c r="M1227" s="10"/>
      <c r="N1227" s="8" t="str">
        <f>_xlfn.IFNA(VLOOKUP(C1227,'Points and Classes'!D:E,2,FALSE),"")</f>
        <v/>
      </c>
      <c r="O1227" s="8">
        <f>IF(N1227="Sportsman",0,_xlfn.IFNA(VLOOKUP(E1227,'Points and Classes'!A:B,2,FALSE),0))</f>
        <v>0</v>
      </c>
      <c r="P1227" s="8">
        <f>_xlfn.IFNA(VLOOKUP(N1227&amp;G1227,'By Class Overall'!A:F,6,FALSE),0)</f>
        <v>0</v>
      </c>
      <c r="Q1227" s="8">
        <f>_xlfn.IFNA(VLOOKUP(N1227&amp;G1227,'By Class Overall'!A:G,7,FALSE),0)</f>
        <v>0</v>
      </c>
    </row>
    <row r="1228" spans="1:17" x14ac:dyDescent="0.25">
      <c r="A1228" s="10"/>
      <c r="B1228" s="10"/>
      <c r="C1228" s="10"/>
      <c r="D1228" s="10"/>
      <c r="E1228" s="10"/>
      <c r="F1228" s="10"/>
      <c r="G1228" s="10"/>
      <c r="H1228" s="10"/>
      <c r="I1228" s="11"/>
      <c r="J1228" s="10"/>
      <c r="K1228" s="10"/>
      <c r="L1228" s="10"/>
      <c r="M1228" s="10"/>
      <c r="N1228" s="8" t="str">
        <f>_xlfn.IFNA(VLOOKUP(C1228,'Points and Classes'!D:E,2,FALSE),"")</f>
        <v/>
      </c>
      <c r="O1228" s="8">
        <f>IF(N1228="Sportsman",0,_xlfn.IFNA(VLOOKUP(E1228,'Points and Classes'!A:B,2,FALSE),0))</f>
        <v>0</v>
      </c>
      <c r="P1228" s="8">
        <f>_xlfn.IFNA(VLOOKUP(N1228&amp;G1228,'By Class Overall'!A:F,6,FALSE),0)</f>
        <v>0</v>
      </c>
      <c r="Q1228" s="8">
        <f>_xlfn.IFNA(VLOOKUP(N1228&amp;G1228,'By Class Overall'!A:G,7,FALSE),0)</f>
        <v>0</v>
      </c>
    </row>
    <row r="1229" spans="1:17" x14ac:dyDescent="0.25">
      <c r="A1229" s="10"/>
      <c r="B1229" s="10"/>
      <c r="C1229" s="10"/>
      <c r="D1229" s="10"/>
      <c r="E1229" s="10"/>
      <c r="F1229" s="10"/>
      <c r="G1229" s="10"/>
      <c r="H1229" s="10"/>
      <c r="I1229" s="11"/>
      <c r="J1229" s="10"/>
      <c r="K1229" s="10"/>
      <c r="L1229" s="10"/>
      <c r="M1229" s="10"/>
      <c r="N1229" s="8" t="str">
        <f>_xlfn.IFNA(VLOOKUP(C1229,'Points and Classes'!D:E,2,FALSE),"")</f>
        <v/>
      </c>
      <c r="O1229" s="8">
        <f>IF(N1229="Sportsman",0,_xlfn.IFNA(VLOOKUP(E1229,'Points and Classes'!A:B,2,FALSE),0))</f>
        <v>0</v>
      </c>
      <c r="P1229" s="8">
        <f>_xlfn.IFNA(VLOOKUP(N1229&amp;G1229,'By Class Overall'!A:F,6,FALSE),0)</f>
        <v>0</v>
      </c>
      <c r="Q1229" s="8">
        <f>_xlfn.IFNA(VLOOKUP(N1229&amp;G1229,'By Class Overall'!A:G,7,FALSE),0)</f>
        <v>0</v>
      </c>
    </row>
    <row r="1230" spans="1:17" x14ac:dyDescent="0.25">
      <c r="A1230" s="10"/>
      <c r="B1230" s="10"/>
      <c r="C1230" s="10"/>
      <c r="D1230" s="10"/>
      <c r="E1230" s="10"/>
      <c r="F1230" s="10"/>
      <c r="G1230" s="10"/>
      <c r="H1230" s="10"/>
      <c r="I1230" s="11"/>
      <c r="J1230" s="10"/>
      <c r="K1230" s="10"/>
      <c r="L1230" s="10"/>
      <c r="M1230" s="10"/>
      <c r="N1230" s="8" t="str">
        <f>_xlfn.IFNA(VLOOKUP(C1230,'Points and Classes'!D:E,2,FALSE),"")</f>
        <v/>
      </c>
      <c r="O1230" s="8">
        <f>IF(N1230="Sportsman",0,_xlfn.IFNA(VLOOKUP(E1230,'Points and Classes'!A:B,2,FALSE),0))</f>
        <v>0</v>
      </c>
      <c r="P1230" s="8">
        <f>_xlfn.IFNA(VLOOKUP(N1230&amp;G1230,'By Class Overall'!A:F,6,FALSE),0)</f>
        <v>0</v>
      </c>
      <c r="Q1230" s="8">
        <f>_xlfn.IFNA(VLOOKUP(N1230&amp;G1230,'By Class Overall'!A:G,7,FALSE),0)</f>
        <v>0</v>
      </c>
    </row>
    <row r="1231" spans="1:17" x14ac:dyDescent="0.25">
      <c r="A1231" s="10"/>
      <c r="B1231" s="10"/>
      <c r="C1231" s="10"/>
      <c r="D1231" s="10"/>
      <c r="E1231" s="10"/>
      <c r="F1231" s="10"/>
      <c r="G1231" s="10"/>
      <c r="H1231" s="10"/>
      <c r="I1231" s="11"/>
      <c r="J1231" s="11"/>
      <c r="K1231" s="10"/>
      <c r="L1231" s="10"/>
      <c r="M1231" s="10"/>
      <c r="N1231" s="8" t="str">
        <f>_xlfn.IFNA(VLOOKUP(C1231,'Points and Classes'!D:E,2,FALSE),"")</f>
        <v/>
      </c>
      <c r="O1231" s="8">
        <f>IF(N1231="Sportsman",0,_xlfn.IFNA(VLOOKUP(E1231,'Points and Classes'!A:B,2,FALSE),0))</f>
        <v>0</v>
      </c>
      <c r="P1231" s="8">
        <f>_xlfn.IFNA(VLOOKUP(N1231&amp;G1231,'By Class Overall'!A:F,6,FALSE),0)</f>
        <v>0</v>
      </c>
      <c r="Q1231" s="8">
        <f>_xlfn.IFNA(VLOOKUP(N1231&amp;G1231,'By Class Overall'!A:G,7,FALSE),0)</f>
        <v>0</v>
      </c>
    </row>
    <row r="1232" spans="1:17" x14ac:dyDescent="0.25">
      <c r="A1232" s="10"/>
      <c r="B1232" s="10"/>
      <c r="C1232" s="10"/>
      <c r="D1232" s="10"/>
      <c r="E1232" s="10"/>
      <c r="F1232" s="10"/>
      <c r="G1232" s="10"/>
      <c r="H1232" s="10"/>
      <c r="I1232" s="11"/>
      <c r="J1232" s="11"/>
      <c r="K1232" s="10"/>
      <c r="L1232" s="10"/>
      <c r="M1232" s="10"/>
      <c r="N1232" s="8" t="str">
        <f>_xlfn.IFNA(VLOOKUP(C1232,'Points and Classes'!D:E,2,FALSE),"")</f>
        <v/>
      </c>
      <c r="O1232" s="8">
        <f>IF(N1232="Sportsman",0,_xlfn.IFNA(VLOOKUP(E1232,'Points and Classes'!A:B,2,FALSE),0))</f>
        <v>0</v>
      </c>
      <c r="P1232" s="8">
        <f>_xlfn.IFNA(VLOOKUP(N1232&amp;G1232,'By Class Overall'!A:F,6,FALSE),0)</f>
        <v>0</v>
      </c>
      <c r="Q1232" s="8">
        <f>_xlfn.IFNA(VLOOKUP(N1232&amp;G1232,'By Class Overall'!A:G,7,FALSE),0)</f>
        <v>0</v>
      </c>
    </row>
    <row r="1233" spans="1:17" x14ac:dyDescent="0.25">
      <c r="A1233" s="10"/>
      <c r="B1233" s="10"/>
      <c r="C1233" s="10"/>
      <c r="D1233" s="10"/>
      <c r="E1233" s="10"/>
      <c r="F1233" s="10"/>
      <c r="G1233" s="10"/>
      <c r="H1233" s="10"/>
      <c r="I1233" s="11"/>
      <c r="J1233" s="11"/>
      <c r="K1233" s="10"/>
      <c r="L1233" s="10"/>
      <c r="M1233" s="10"/>
      <c r="N1233" s="8" t="str">
        <f>_xlfn.IFNA(VLOOKUP(C1233,'Points and Classes'!D:E,2,FALSE),"")</f>
        <v/>
      </c>
      <c r="O1233" s="8">
        <f>IF(N1233="Sportsman",0,_xlfn.IFNA(VLOOKUP(E1233,'Points and Classes'!A:B,2,FALSE),0))</f>
        <v>0</v>
      </c>
      <c r="P1233" s="8">
        <f>_xlfn.IFNA(VLOOKUP(N1233&amp;G1233,'By Class Overall'!A:F,6,FALSE),0)</f>
        <v>0</v>
      </c>
      <c r="Q1233" s="8">
        <f>_xlfn.IFNA(VLOOKUP(N1233&amp;G1233,'By Class Overall'!A:G,7,FALSE),0)</f>
        <v>0</v>
      </c>
    </row>
    <row r="1234" spans="1:17" x14ac:dyDescent="0.25">
      <c r="A1234" s="10"/>
      <c r="B1234" s="10"/>
      <c r="C1234" s="10"/>
      <c r="D1234" s="10"/>
      <c r="E1234" s="10"/>
      <c r="F1234" s="10"/>
      <c r="G1234" s="10"/>
      <c r="H1234" s="10"/>
      <c r="I1234" s="11"/>
      <c r="J1234" s="11"/>
      <c r="K1234" s="10"/>
      <c r="L1234" s="10"/>
      <c r="M1234" s="10"/>
      <c r="N1234" s="8" t="str">
        <f>_xlfn.IFNA(VLOOKUP(C1234,'Points and Classes'!D:E,2,FALSE),"")</f>
        <v/>
      </c>
      <c r="O1234" s="8">
        <f>IF(N1234="Sportsman",0,_xlfn.IFNA(VLOOKUP(E1234,'Points and Classes'!A:B,2,FALSE),0))</f>
        <v>0</v>
      </c>
      <c r="P1234" s="8">
        <f>_xlfn.IFNA(VLOOKUP(N1234&amp;G1234,'By Class Overall'!A:F,6,FALSE),0)</f>
        <v>0</v>
      </c>
      <c r="Q1234" s="8">
        <f>_xlfn.IFNA(VLOOKUP(N1234&amp;G1234,'By Class Overall'!A:G,7,FALSE),0)</f>
        <v>0</v>
      </c>
    </row>
    <row r="1235" spans="1:17" x14ac:dyDescent="0.25">
      <c r="A1235" s="10"/>
      <c r="B1235" s="10"/>
      <c r="C1235" s="10"/>
      <c r="D1235" s="10"/>
      <c r="E1235" s="10"/>
      <c r="F1235" s="10"/>
      <c r="G1235" s="10"/>
      <c r="H1235" s="10"/>
      <c r="I1235" s="11"/>
      <c r="J1235" s="11"/>
      <c r="K1235" s="10"/>
      <c r="L1235" s="10"/>
      <c r="M1235" s="10"/>
      <c r="N1235" s="8" t="str">
        <f>_xlfn.IFNA(VLOOKUP(C1235,'Points and Classes'!D:E,2,FALSE),"")</f>
        <v/>
      </c>
      <c r="O1235" s="8">
        <f>IF(N1235="Sportsman",0,_xlfn.IFNA(VLOOKUP(E1235,'Points and Classes'!A:B,2,FALSE),0))</f>
        <v>0</v>
      </c>
      <c r="P1235" s="8">
        <f>_xlfn.IFNA(VLOOKUP(N1235&amp;G1235,'By Class Overall'!A:F,6,FALSE),0)</f>
        <v>0</v>
      </c>
      <c r="Q1235" s="8">
        <f>_xlfn.IFNA(VLOOKUP(N1235&amp;G1235,'By Class Overall'!A:G,7,FALSE),0)</f>
        <v>0</v>
      </c>
    </row>
    <row r="1236" spans="1:17" x14ac:dyDescent="0.25">
      <c r="A1236" s="10"/>
      <c r="B1236" s="10"/>
      <c r="C1236" s="10"/>
      <c r="D1236" s="10"/>
      <c r="E1236" s="10"/>
      <c r="F1236" s="10"/>
      <c r="G1236" s="10"/>
      <c r="H1236" s="10"/>
      <c r="I1236" s="11"/>
      <c r="J1236" s="11"/>
      <c r="K1236" s="10"/>
      <c r="L1236" s="10"/>
      <c r="M1236" s="10"/>
      <c r="N1236" s="8" t="str">
        <f>_xlfn.IFNA(VLOOKUP(C1236,'Points and Classes'!D:E,2,FALSE),"")</f>
        <v/>
      </c>
      <c r="O1236" s="8">
        <f>IF(N1236="Sportsman",0,_xlfn.IFNA(VLOOKUP(E1236,'Points and Classes'!A:B,2,FALSE),0))</f>
        <v>0</v>
      </c>
      <c r="P1236" s="8">
        <f>_xlfn.IFNA(VLOOKUP(N1236&amp;G1236,'By Class Overall'!A:F,6,FALSE),0)</f>
        <v>0</v>
      </c>
      <c r="Q1236" s="8">
        <f>_xlfn.IFNA(VLOOKUP(N1236&amp;G1236,'By Class Overall'!A:G,7,FALSE),0)</f>
        <v>0</v>
      </c>
    </row>
    <row r="1237" spans="1:17" x14ac:dyDescent="0.25">
      <c r="A1237" s="10"/>
      <c r="B1237" s="10"/>
      <c r="C1237" s="10"/>
      <c r="D1237" s="10"/>
      <c r="E1237" s="10"/>
      <c r="F1237" s="10"/>
      <c r="G1237" s="10"/>
      <c r="H1237" s="10"/>
      <c r="I1237" s="11"/>
      <c r="J1237" s="10"/>
      <c r="K1237" s="10"/>
      <c r="L1237" s="10"/>
      <c r="M1237" s="10"/>
      <c r="N1237" s="8" t="str">
        <f>_xlfn.IFNA(VLOOKUP(C1237,'Points and Classes'!D:E,2,FALSE),"")</f>
        <v/>
      </c>
      <c r="O1237" s="8">
        <f>IF(N1237="Sportsman",0,_xlfn.IFNA(VLOOKUP(E1237,'Points and Classes'!A:B,2,FALSE),0))</f>
        <v>0</v>
      </c>
      <c r="P1237" s="8">
        <f>_xlfn.IFNA(VLOOKUP(N1237&amp;G1237,'By Class Overall'!A:F,6,FALSE),0)</f>
        <v>0</v>
      </c>
      <c r="Q1237" s="8">
        <f>_xlfn.IFNA(VLOOKUP(N1237&amp;G1237,'By Class Overall'!A:G,7,FALSE),0)</f>
        <v>0</v>
      </c>
    </row>
    <row r="1238" spans="1:17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8" t="str">
        <f>_xlfn.IFNA(VLOOKUP(C1238,'Points and Classes'!D:E,2,FALSE),"")</f>
        <v/>
      </c>
      <c r="O1238" s="8">
        <f>IF(N1238="Sportsman",0,_xlfn.IFNA(VLOOKUP(E1238,'Points and Classes'!A:B,2,FALSE),0))</f>
        <v>0</v>
      </c>
      <c r="P1238" s="8">
        <f>_xlfn.IFNA(VLOOKUP(N1238&amp;G1238,'By Class Overall'!A:F,6,FALSE),0)</f>
        <v>0</v>
      </c>
      <c r="Q1238" s="8">
        <f>_xlfn.IFNA(VLOOKUP(N1238&amp;G1238,'By Class Overall'!A:G,7,FALSE),0)</f>
        <v>0</v>
      </c>
    </row>
    <row r="1239" spans="1:17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8" t="str">
        <f>_xlfn.IFNA(VLOOKUP(C1239,'Points and Classes'!D:E,2,FALSE),"")</f>
        <v/>
      </c>
      <c r="O1239" s="8">
        <f>IF(N1239="Sportsman",0,_xlfn.IFNA(VLOOKUP(E1239,'Points and Classes'!A:B,2,FALSE),0))</f>
        <v>0</v>
      </c>
      <c r="P1239" s="8">
        <f>_xlfn.IFNA(VLOOKUP(N1239&amp;G1239,'By Class Overall'!A:F,6,FALSE),0)</f>
        <v>0</v>
      </c>
      <c r="Q1239" s="8">
        <f>_xlfn.IFNA(VLOOKUP(N1239&amp;G1239,'By Class Overall'!A:G,7,FALSE),0)</f>
        <v>0</v>
      </c>
    </row>
    <row r="1240" spans="1:17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8" t="str">
        <f>_xlfn.IFNA(VLOOKUP(C1240,'Points and Classes'!D:E,2,FALSE),"")</f>
        <v/>
      </c>
      <c r="O1240" s="8">
        <f>IF(N1240="Sportsman",0,_xlfn.IFNA(VLOOKUP(E1240,'Points and Classes'!A:B,2,FALSE),0))</f>
        <v>0</v>
      </c>
      <c r="P1240" s="8">
        <f>_xlfn.IFNA(VLOOKUP(N1240&amp;G1240,'By Class Overall'!A:F,6,FALSE),0)</f>
        <v>0</v>
      </c>
      <c r="Q1240" s="8">
        <f>_xlfn.IFNA(VLOOKUP(N1240&amp;G1240,'By Class Overall'!A:G,7,FALSE),0)</f>
        <v>0</v>
      </c>
    </row>
    <row r="1241" spans="1:17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8" t="str">
        <f>_xlfn.IFNA(VLOOKUP(C1241,'Points and Classes'!D:E,2,FALSE),"")</f>
        <v/>
      </c>
      <c r="O1241" s="8">
        <f>IF(N1241="Sportsman",0,_xlfn.IFNA(VLOOKUP(E1241,'Points and Classes'!A:B,2,FALSE),0))</f>
        <v>0</v>
      </c>
      <c r="P1241" s="8">
        <f>_xlfn.IFNA(VLOOKUP(N1241&amp;G1241,'By Class Overall'!A:F,6,FALSE),0)</f>
        <v>0</v>
      </c>
      <c r="Q1241" s="8">
        <f>_xlfn.IFNA(VLOOKUP(N1241&amp;G1241,'By Class Overall'!A:G,7,FALSE),0)</f>
        <v>0</v>
      </c>
    </row>
    <row r="1242" spans="1:17" x14ac:dyDescent="0.25">
      <c r="A1242" s="10"/>
      <c r="B1242" s="10"/>
      <c r="C1242" s="10"/>
      <c r="D1242" s="10"/>
      <c r="E1242" s="10"/>
      <c r="F1242" s="10"/>
      <c r="G1242" s="10"/>
      <c r="H1242" s="10"/>
      <c r="I1242" s="11"/>
      <c r="J1242" s="11"/>
      <c r="K1242" s="10"/>
      <c r="L1242" s="10"/>
      <c r="M1242" s="10"/>
      <c r="N1242" s="8" t="str">
        <f>_xlfn.IFNA(VLOOKUP(C1242,'Points and Classes'!D:E,2,FALSE),"")</f>
        <v/>
      </c>
      <c r="O1242" s="8">
        <f>IF(N1242="Sportsman",0,_xlfn.IFNA(VLOOKUP(E1242,'Points and Classes'!A:B,2,FALSE),0))</f>
        <v>0</v>
      </c>
      <c r="P1242" s="8">
        <f>_xlfn.IFNA(VLOOKUP(N1242&amp;G1242,'By Class Overall'!A:F,6,FALSE),0)</f>
        <v>0</v>
      </c>
      <c r="Q1242" s="8">
        <f>_xlfn.IFNA(VLOOKUP(N1242&amp;G1242,'By Class Overall'!A:G,7,FALSE),0)</f>
        <v>0</v>
      </c>
    </row>
    <row r="1243" spans="1:17" x14ac:dyDescent="0.25">
      <c r="A1243" s="10"/>
      <c r="B1243" s="10"/>
      <c r="C1243" s="10"/>
      <c r="D1243" s="10"/>
      <c r="E1243" s="10"/>
      <c r="F1243" s="10"/>
      <c r="G1243" s="10"/>
      <c r="H1243" s="10"/>
      <c r="I1243" s="11"/>
      <c r="J1243" s="11"/>
      <c r="K1243" s="11"/>
      <c r="L1243" s="10"/>
      <c r="M1243" s="10"/>
      <c r="N1243" s="8" t="str">
        <f>_xlfn.IFNA(VLOOKUP(C1243,'Points and Classes'!D:E,2,FALSE),"")</f>
        <v/>
      </c>
      <c r="O1243" s="8">
        <f>IF(N1243="Sportsman",0,_xlfn.IFNA(VLOOKUP(E1243,'Points and Classes'!A:B,2,FALSE),0))</f>
        <v>0</v>
      </c>
      <c r="P1243" s="8">
        <f>_xlfn.IFNA(VLOOKUP(N1243&amp;G1243,'By Class Overall'!A:F,6,FALSE),0)</f>
        <v>0</v>
      </c>
      <c r="Q1243" s="8">
        <f>_xlfn.IFNA(VLOOKUP(N1243&amp;G1243,'By Class Overall'!A:G,7,FALSE),0)</f>
        <v>0</v>
      </c>
    </row>
    <row r="1244" spans="1:17" x14ac:dyDescent="0.25">
      <c r="A1244" s="10"/>
      <c r="B1244" s="10"/>
      <c r="C1244" s="10"/>
      <c r="D1244" s="10"/>
      <c r="E1244" s="10"/>
      <c r="F1244" s="10"/>
      <c r="G1244" s="10"/>
      <c r="H1244" s="10"/>
      <c r="I1244" s="11"/>
      <c r="J1244" s="10"/>
      <c r="K1244" s="10"/>
      <c r="L1244" s="10"/>
      <c r="M1244" s="10"/>
      <c r="N1244" s="8" t="str">
        <f>_xlfn.IFNA(VLOOKUP(C1244,'Points and Classes'!D:E,2,FALSE),"")</f>
        <v/>
      </c>
      <c r="O1244" s="8">
        <f>IF(N1244="Sportsman",0,_xlfn.IFNA(VLOOKUP(E1244,'Points and Classes'!A:B,2,FALSE),0))</f>
        <v>0</v>
      </c>
      <c r="P1244" s="8">
        <f>_xlfn.IFNA(VLOOKUP(N1244&amp;G1244,'By Class Overall'!A:F,6,FALSE),0)</f>
        <v>0</v>
      </c>
      <c r="Q1244" s="8">
        <f>_xlfn.IFNA(VLOOKUP(N1244&amp;G1244,'By Class Overall'!A:G,7,FALSE),0)</f>
        <v>0</v>
      </c>
    </row>
    <row r="1245" spans="1:17" x14ac:dyDescent="0.25">
      <c r="A1245" s="10"/>
      <c r="B1245" s="10"/>
      <c r="C1245" s="10"/>
      <c r="D1245" s="10"/>
      <c r="E1245" s="10"/>
      <c r="F1245" s="10"/>
      <c r="G1245" s="10"/>
      <c r="H1245" s="10"/>
      <c r="I1245" s="11"/>
      <c r="J1245" s="10"/>
      <c r="K1245" s="10"/>
      <c r="L1245" s="10"/>
      <c r="M1245" s="10"/>
      <c r="N1245" s="8" t="str">
        <f>_xlfn.IFNA(VLOOKUP(C1245,'Points and Classes'!D:E,2,FALSE),"")</f>
        <v/>
      </c>
      <c r="O1245" s="8">
        <f>IF(N1245="Sportsman",0,_xlfn.IFNA(VLOOKUP(E1245,'Points and Classes'!A:B,2,FALSE),0))</f>
        <v>0</v>
      </c>
      <c r="P1245" s="8">
        <f>_xlfn.IFNA(VLOOKUP(N1245&amp;G1245,'By Class Overall'!A:F,6,FALSE),0)</f>
        <v>0</v>
      </c>
      <c r="Q1245" s="8">
        <f>_xlfn.IFNA(VLOOKUP(N1245&amp;G1245,'By Class Overall'!A:G,7,FALSE),0)</f>
        <v>0</v>
      </c>
    </row>
    <row r="1246" spans="1:17" x14ac:dyDescent="0.25">
      <c r="A1246" s="10"/>
      <c r="B1246" s="10"/>
      <c r="C1246" s="10"/>
      <c r="D1246" s="10"/>
      <c r="E1246" s="10"/>
      <c r="F1246" s="10"/>
      <c r="G1246" s="10"/>
      <c r="H1246" s="10"/>
      <c r="I1246" s="11"/>
      <c r="J1246" s="10"/>
      <c r="K1246" s="10"/>
      <c r="L1246" s="10"/>
      <c r="M1246" s="10"/>
      <c r="N1246" s="8" t="str">
        <f>_xlfn.IFNA(VLOOKUP(C1246,'Points and Classes'!D:E,2,FALSE),"")</f>
        <v/>
      </c>
      <c r="O1246" s="8">
        <f>IF(N1246="Sportsman",0,_xlfn.IFNA(VLOOKUP(E1246,'Points and Classes'!A:B,2,FALSE),0))</f>
        <v>0</v>
      </c>
      <c r="P1246" s="8">
        <f>_xlfn.IFNA(VLOOKUP(N1246&amp;G1246,'By Class Overall'!A:F,6,FALSE),0)</f>
        <v>0</v>
      </c>
      <c r="Q1246" s="8">
        <f>_xlfn.IFNA(VLOOKUP(N1246&amp;G1246,'By Class Overall'!A:G,7,FALSE),0)</f>
        <v>0</v>
      </c>
    </row>
    <row r="1247" spans="1:17" x14ac:dyDescent="0.25">
      <c r="A1247" s="10"/>
      <c r="B1247" s="10"/>
      <c r="C1247" s="10"/>
      <c r="D1247" s="10"/>
      <c r="E1247" s="10"/>
      <c r="F1247" s="10"/>
      <c r="G1247" s="10"/>
      <c r="H1247" s="10"/>
      <c r="I1247" s="11"/>
      <c r="J1247" s="10"/>
      <c r="K1247" s="10"/>
      <c r="L1247" s="10"/>
      <c r="M1247" s="10"/>
      <c r="N1247" s="8" t="str">
        <f>_xlfn.IFNA(VLOOKUP(C1247,'Points and Classes'!D:E,2,FALSE),"")</f>
        <v/>
      </c>
      <c r="O1247" s="8">
        <f>IF(N1247="Sportsman",0,_xlfn.IFNA(VLOOKUP(E1247,'Points and Classes'!A:B,2,FALSE),0))</f>
        <v>0</v>
      </c>
      <c r="P1247" s="8">
        <f>_xlfn.IFNA(VLOOKUP(N1247&amp;G1247,'By Class Overall'!A:F,6,FALSE),0)</f>
        <v>0</v>
      </c>
      <c r="Q1247" s="8">
        <f>_xlfn.IFNA(VLOOKUP(N1247&amp;G1247,'By Class Overall'!A:G,7,FALSE),0)</f>
        <v>0</v>
      </c>
    </row>
    <row r="1248" spans="1:17" x14ac:dyDescent="0.25">
      <c r="A1248" s="10"/>
      <c r="B1248" s="10"/>
      <c r="C1248" s="10"/>
      <c r="D1248" s="10"/>
      <c r="E1248" s="10"/>
      <c r="F1248" s="10"/>
      <c r="G1248" s="10"/>
      <c r="H1248" s="10"/>
      <c r="I1248" s="11"/>
      <c r="J1248" s="10"/>
      <c r="K1248" s="10"/>
      <c r="L1248" s="10"/>
      <c r="M1248" s="10"/>
      <c r="N1248" s="8" t="str">
        <f>_xlfn.IFNA(VLOOKUP(C1248,'Points and Classes'!D:E,2,FALSE),"")</f>
        <v/>
      </c>
      <c r="O1248" s="8">
        <f>IF(N1248="Sportsman",0,_xlfn.IFNA(VLOOKUP(E1248,'Points and Classes'!A:B,2,FALSE),0))</f>
        <v>0</v>
      </c>
      <c r="P1248" s="8">
        <f>_xlfn.IFNA(VLOOKUP(N1248&amp;G1248,'By Class Overall'!A:F,6,FALSE),0)</f>
        <v>0</v>
      </c>
      <c r="Q1248" s="8">
        <f>_xlfn.IFNA(VLOOKUP(N1248&amp;G1248,'By Class Overall'!A:G,7,FALSE),0)</f>
        <v>0</v>
      </c>
    </row>
    <row r="1249" spans="1:17" x14ac:dyDescent="0.25">
      <c r="A1249" s="10"/>
      <c r="B1249" s="10"/>
      <c r="C1249" s="10"/>
      <c r="D1249" s="10"/>
      <c r="E1249" s="10"/>
      <c r="F1249" s="10"/>
      <c r="G1249" s="10"/>
      <c r="H1249" s="10"/>
      <c r="I1249" s="11"/>
      <c r="J1249" s="10"/>
      <c r="K1249" s="10"/>
      <c r="L1249" s="10"/>
      <c r="M1249" s="10"/>
      <c r="N1249" s="8" t="str">
        <f>_xlfn.IFNA(VLOOKUP(C1249,'Points and Classes'!D:E,2,FALSE),"")</f>
        <v/>
      </c>
      <c r="O1249" s="8">
        <f>IF(N1249="Sportsman",0,_xlfn.IFNA(VLOOKUP(E1249,'Points and Classes'!A:B,2,FALSE),0))</f>
        <v>0</v>
      </c>
      <c r="P1249" s="8">
        <f>_xlfn.IFNA(VLOOKUP(N1249&amp;G1249,'By Class Overall'!A:F,6,FALSE),0)</f>
        <v>0</v>
      </c>
      <c r="Q1249" s="8">
        <f>_xlfn.IFNA(VLOOKUP(N1249&amp;G1249,'By Class Overall'!A:G,7,FALSE),0)</f>
        <v>0</v>
      </c>
    </row>
    <row r="1250" spans="1:17" x14ac:dyDescent="0.25">
      <c r="A1250" s="10"/>
      <c r="B1250" s="10"/>
      <c r="C1250" s="10"/>
      <c r="D1250" s="10"/>
      <c r="E1250" s="10"/>
      <c r="F1250" s="10"/>
      <c r="G1250" s="10"/>
      <c r="H1250" s="10"/>
      <c r="I1250" s="11"/>
      <c r="J1250" s="10"/>
      <c r="K1250" s="10"/>
      <c r="L1250" s="10"/>
      <c r="M1250" s="10"/>
      <c r="N1250" s="8" t="str">
        <f>_xlfn.IFNA(VLOOKUP(C1250,'Points and Classes'!D:E,2,FALSE),"")</f>
        <v/>
      </c>
      <c r="O1250" s="8">
        <f>IF(N1250="Sportsman",0,_xlfn.IFNA(VLOOKUP(E1250,'Points and Classes'!A:B,2,FALSE),0))</f>
        <v>0</v>
      </c>
      <c r="P1250" s="8">
        <f>_xlfn.IFNA(VLOOKUP(N1250&amp;G1250,'By Class Overall'!A:F,6,FALSE),0)</f>
        <v>0</v>
      </c>
      <c r="Q1250" s="8">
        <f>_xlfn.IFNA(VLOOKUP(N1250&amp;G1250,'By Class Overall'!A:G,7,FALSE),0)</f>
        <v>0</v>
      </c>
    </row>
    <row r="1251" spans="1:17" x14ac:dyDescent="0.25">
      <c r="A1251" s="10"/>
      <c r="B1251" s="10"/>
      <c r="C1251" s="10"/>
      <c r="D1251" s="10"/>
      <c r="E1251" s="10"/>
      <c r="F1251" s="10"/>
      <c r="G1251" s="10"/>
      <c r="H1251" s="10"/>
      <c r="I1251" s="11"/>
      <c r="J1251" s="10"/>
      <c r="K1251" s="10"/>
      <c r="L1251" s="10"/>
      <c r="M1251" s="10"/>
      <c r="N1251" s="8" t="str">
        <f>_xlfn.IFNA(VLOOKUP(C1251,'Points and Classes'!D:E,2,FALSE),"")</f>
        <v/>
      </c>
      <c r="O1251" s="8">
        <f>IF(N1251="Sportsman",0,_xlfn.IFNA(VLOOKUP(E1251,'Points and Classes'!A:B,2,FALSE),0))</f>
        <v>0</v>
      </c>
      <c r="P1251" s="8">
        <f>_xlfn.IFNA(VLOOKUP(N1251&amp;G1251,'By Class Overall'!A:F,6,FALSE),0)</f>
        <v>0</v>
      </c>
      <c r="Q1251" s="8">
        <f>_xlfn.IFNA(VLOOKUP(N1251&amp;G1251,'By Class Overall'!A:G,7,FALSE),0)</f>
        <v>0</v>
      </c>
    </row>
    <row r="1252" spans="1:17" x14ac:dyDescent="0.25">
      <c r="A1252" s="10"/>
      <c r="B1252" s="10"/>
      <c r="C1252" s="10"/>
      <c r="D1252" s="10"/>
      <c r="E1252" s="10"/>
      <c r="F1252" s="10"/>
      <c r="G1252" s="10"/>
      <c r="H1252" s="10"/>
      <c r="I1252" s="11"/>
      <c r="J1252" s="10"/>
      <c r="K1252" s="10"/>
      <c r="L1252" s="10"/>
      <c r="M1252" s="10"/>
      <c r="N1252" s="8" t="str">
        <f>_xlfn.IFNA(VLOOKUP(C1252,'Points and Classes'!D:E,2,FALSE),"")</f>
        <v/>
      </c>
      <c r="O1252" s="8">
        <f>IF(N1252="Sportsman",0,_xlfn.IFNA(VLOOKUP(E1252,'Points and Classes'!A:B,2,FALSE),0))</f>
        <v>0</v>
      </c>
      <c r="P1252" s="8">
        <f>_xlfn.IFNA(VLOOKUP(N1252&amp;G1252,'By Class Overall'!A:F,6,FALSE),0)</f>
        <v>0</v>
      </c>
      <c r="Q1252" s="8">
        <f>_xlfn.IFNA(VLOOKUP(N1252&amp;G1252,'By Class Overall'!A:G,7,FALSE),0)</f>
        <v>0</v>
      </c>
    </row>
    <row r="1253" spans="1:17" x14ac:dyDescent="0.25">
      <c r="A1253" s="10"/>
      <c r="B1253" s="10"/>
      <c r="C1253" s="10"/>
      <c r="D1253" s="10"/>
      <c r="E1253" s="10"/>
      <c r="F1253" s="10"/>
      <c r="G1253" s="10"/>
      <c r="H1253" s="10"/>
      <c r="I1253" s="11"/>
      <c r="J1253" s="10"/>
      <c r="K1253" s="10"/>
      <c r="L1253" s="10"/>
      <c r="M1253" s="10"/>
      <c r="N1253" s="8" t="str">
        <f>_xlfn.IFNA(VLOOKUP(C1253,'Points and Classes'!D:E,2,FALSE),"")</f>
        <v/>
      </c>
      <c r="O1253" s="8">
        <f>IF(N1253="Sportsman",0,_xlfn.IFNA(VLOOKUP(E1253,'Points and Classes'!A:B,2,FALSE),0))</f>
        <v>0</v>
      </c>
      <c r="P1253" s="8">
        <f>_xlfn.IFNA(VLOOKUP(N1253&amp;G1253,'By Class Overall'!A:F,6,FALSE),0)</f>
        <v>0</v>
      </c>
      <c r="Q1253" s="8">
        <f>_xlfn.IFNA(VLOOKUP(N1253&amp;G1253,'By Class Overall'!A:G,7,FALSE),0)</f>
        <v>0</v>
      </c>
    </row>
    <row r="1254" spans="1:17" x14ac:dyDescent="0.25">
      <c r="A1254" s="10"/>
      <c r="B1254" s="10"/>
      <c r="C1254" s="10"/>
      <c r="D1254" s="10"/>
      <c r="E1254" s="10"/>
      <c r="F1254" s="10"/>
      <c r="G1254" s="10"/>
      <c r="H1254" s="10"/>
      <c r="I1254" s="11"/>
      <c r="J1254" s="10"/>
      <c r="K1254" s="10"/>
      <c r="L1254" s="10"/>
      <c r="M1254" s="10"/>
      <c r="N1254" s="8" t="str">
        <f>_xlfn.IFNA(VLOOKUP(C1254,'Points and Classes'!D:E,2,FALSE),"")</f>
        <v/>
      </c>
      <c r="O1254" s="8">
        <f>IF(N1254="Sportsman",0,_xlfn.IFNA(VLOOKUP(E1254,'Points and Classes'!A:B,2,FALSE),0))</f>
        <v>0</v>
      </c>
      <c r="P1254" s="8">
        <f>_xlfn.IFNA(VLOOKUP(N1254&amp;G1254,'By Class Overall'!A:F,6,FALSE),0)</f>
        <v>0</v>
      </c>
      <c r="Q1254" s="8">
        <f>_xlfn.IFNA(VLOOKUP(N1254&amp;G1254,'By Class Overall'!A:G,7,FALSE),0)</f>
        <v>0</v>
      </c>
    </row>
    <row r="1255" spans="1:17" x14ac:dyDescent="0.25">
      <c r="A1255" s="10"/>
      <c r="B1255" s="10"/>
      <c r="C1255" s="10"/>
      <c r="D1255" s="10"/>
      <c r="E1255" s="10"/>
      <c r="F1255" s="10"/>
      <c r="G1255" s="10"/>
      <c r="H1255" s="10"/>
      <c r="I1255" s="11"/>
      <c r="J1255" s="10"/>
      <c r="K1255" s="10"/>
      <c r="L1255" s="10"/>
      <c r="M1255" s="10"/>
      <c r="N1255" s="8" t="str">
        <f>_xlfn.IFNA(VLOOKUP(C1255,'Points and Classes'!D:E,2,FALSE),"")</f>
        <v/>
      </c>
      <c r="O1255" s="8">
        <f>IF(N1255="Sportsman",0,_xlfn.IFNA(VLOOKUP(E1255,'Points and Classes'!A:B,2,FALSE),0))</f>
        <v>0</v>
      </c>
      <c r="P1255" s="8">
        <f>_xlfn.IFNA(VLOOKUP(N1255&amp;G1255,'By Class Overall'!A:F,6,FALSE),0)</f>
        <v>0</v>
      </c>
      <c r="Q1255" s="8">
        <f>_xlfn.IFNA(VLOOKUP(N1255&amp;G1255,'By Class Overall'!A:G,7,FALSE),0)</f>
        <v>0</v>
      </c>
    </row>
    <row r="1256" spans="1:17" x14ac:dyDescent="0.25">
      <c r="A1256" s="10"/>
      <c r="B1256" s="10"/>
      <c r="C1256" s="10"/>
      <c r="D1256" s="10"/>
      <c r="E1256" s="10"/>
      <c r="F1256" s="10"/>
      <c r="G1256" s="10"/>
      <c r="H1256" s="10"/>
      <c r="I1256" s="11"/>
      <c r="J1256" s="10"/>
      <c r="K1256" s="10"/>
      <c r="L1256" s="10"/>
      <c r="M1256" s="10"/>
      <c r="N1256" s="8" t="str">
        <f>_xlfn.IFNA(VLOOKUP(C1256,'Points and Classes'!D:E,2,FALSE),"")</f>
        <v/>
      </c>
      <c r="O1256" s="8">
        <f>IF(N1256="Sportsman",0,_xlfn.IFNA(VLOOKUP(E1256,'Points and Classes'!A:B,2,FALSE),0))</f>
        <v>0</v>
      </c>
      <c r="P1256" s="8">
        <f>_xlfn.IFNA(VLOOKUP(N1256&amp;G1256,'By Class Overall'!A:F,6,FALSE),0)</f>
        <v>0</v>
      </c>
      <c r="Q1256" s="8">
        <f>_xlfn.IFNA(VLOOKUP(N1256&amp;G1256,'By Class Overall'!A:G,7,FALSE),0)</f>
        <v>0</v>
      </c>
    </row>
    <row r="1257" spans="1:17" x14ac:dyDescent="0.25">
      <c r="A1257" s="10"/>
      <c r="B1257" s="10"/>
      <c r="C1257" s="10"/>
      <c r="D1257" s="10"/>
      <c r="E1257" s="10"/>
      <c r="F1257" s="10"/>
      <c r="G1257" s="10"/>
      <c r="H1257" s="10"/>
      <c r="I1257" s="11"/>
      <c r="J1257" s="10"/>
      <c r="K1257" s="10"/>
      <c r="L1257" s="10"/>
      <c r="M1257" s="10"/>
      <c r="N1257" s="8" t="str">
        <f>_xlfn.IFNA(VLOOKUP(C1257,'Points and Classes'!D:E,2,FALSE),"")</f>
        <v/>
      </c>
      <c r="O1257" s="8">
        <f>IF(N1257="Sportsman",0,_xlfn.IFNA(VLOOKUP(E1257,'Points and Classes'!A:B,2,FALSE),0))</f>
        <v>0</v>
      </c>
      <c r="P1257" s="8">
        <f>_xlfn.IFNA(VLOOKUP(N1257&amp;G1257,'By Class Overall'!A:F,6,FALSE),0)</f>
        <v>0</v>
      </c>
      <c r="Q1257" s="8">
        <f>_xlfn.IFNA(VLOOKUP(N1257&amp;G1257,'By Class Overall'!A:G,7,FALSE),0)</f>
        <v>0</v>
      </c>
    </row>
    <row r="1258" spans="1:17" x14ac:dyDescent="0.25">
      <c r="A1258" s="10"/>
      <c r="B1258" s="10"/>
      <c r="C1258" s="10"/>
      <c r="D1258" s="10"/>
      <c r="E1258" s="10"/>
      <c r="F1258" s="10"/>
      <c r="G1258" s="10"/>
      <c r="H1258" s="10"/>
      <c r="I1258" s="11"/>
      <c r="J1258" s="10"/>
      <c r="K1258" s="10"/>
      <c r="L1258" s="10"/>
      <c r="M1258" s="10"/>
      <c r="N1258" s="8" t="str">
        <f>_xlfn.IFNA(VLOOKUP(C1258,'Points and Classes'!D:E,2,FALSE),"")</f>
        <v/>
      </c>
      <c r="O1258" s="8">
        <f>IF(N1258="Sportsman",0,_xlfn.IFNA(VLOOKUP(E1258,'Points and Classes'!A:B,2,FALSE),0))</f>
        <v>0</v>
      </c>
      <c r="P1258" s="8">
        <f>_xlfn.IFNA(VLOOKUP(N1258&amp;G1258,'By Class Overall'!A:F,6,FALSE),0)</f>
        <v>0</v>
      </c>
      <c r="Q1258" s="8">
        <f>_xlfn.IFNA(VLOOKUP(N1258&amp;G1258,'By Class Overall'!A:G,7,FALSE),0)</f>
        <v>0</v>
      </c>
    </row>
    <row r="1259" spans="1:17" x14ac:dyDescent="0.25">
      <c r="A1259" s="10"/>
      <c r="B1259" s="10"/>
      <c r="C1259" s="10"/>
      <c r="D1259" s="10"/>
      <c r="E1259" s="10"/>
      <c r="F1259" s="10"/>
      <c r="G1259" s="10"/>
      <c r="H1259" s="10"/>
      <c r="I1259" s="11"/>
      <c r="J1259" s="10"/>
      <c r="K1259" s="10"/>
      <c r="L1259" s="10"/>
      <c r="M1259" s="10"/>
      <c r="N1259" s="8" t="str">
        <f>_xlfn.IFNA(VLOOKUP(C1259,'Points and Classes'!D:E,2,FALSE),"")</f>
        <v/>
      </c>
      <c r="O1259" s="8">
        <f>IF(N1259="Sportsman",0,_xlfn.IFNA(VLOOKUP(E1259,'Points and Classes'!A:B,2,FALSE),0))</f>
        <v>0</v>
      </c>
      <c r="P1259" s="8">
        <f>_xlfn.IFNA(VLOOKUP(N1259&amp;G1259,'By Class Overall'!A:F,6,FALSE),0)</f>
        <v>0</v>
      </c>
      <c r="Q1259" s="8">
        <f>_xlfn.IFNA(VLOOKUP(N1259&amp;G1259,'By Class Overall'!A:G,7,FALSE),0)</f>
        <v>0</v>
      </c>
    </row>
    <row r="1260" spans="1:17" x14ac:dyDescent="0.25">
      <c r="A1260" s="10"/>
      <c r="B1260" s="10"/>
      <c r="C1260" s="10"/>
      <c r="D1260" s="10"/>
      <c r="E1260" s="10"/>
      <c r="F1260" s="10"/>
      <c r="G1260" s="10"/>
      <c r="H1260" s="10"/>
      <c r="I1260" s="11"/>
      <c r="J1260" s="11"/>
      <c r="K1260" s="10"/>
      <c r="L1260" s="10"/>
      <c r="M1260" s="10"/>
      <c r="N1260" s="8" t="str">
        <f>_xlfn.IFNA(VLOOKUP(C1260,'Points and Classes'!D:E,2,FALSE),"")</f>
        <v/>
      </c>
      <c r="O1260" s="8">
        <f>IF(N1260="Sportsman",0,_xlfn.IFNA(VLOOKUP(E1260,'Points and Classes'!A:B,2,FALSE),0))</f>
        <v>0</v>
      </c>
      <c r="P1260" s="8">
        <f>_xlfn.IFNA(VLOOKUP(N1260&amp;G1260,'By Class Overall'!A:F,6,FALSE),0)</f>
        <v>0</v>
      </c>
      <c r="Q1260" s="8">
        <f>_xlfn.IFNA(VLOOKUP(N1260&amp;G1260,'By Class Overall'!A:G,7,FALSE),0)</f>
        <v>0</v>
      </c>
    </row>
    <row r="1261" spans="1:17" x14ac:dyDescent="0.25">
      <c r="A1261" s="10"/>
      <c r="B1261" s="10"/>
      <c r="C1261" s="10"/>
      <c r="D1261" s="10"/>
      <c r="E1261" s="10"/>
      <c r="F1261" s="10"/>
      <c r="G1261" s="10"/>
      <c r="H1261" s="10"/>
      <c r="I1261" s="11"/>
      <c r="J1261" s="11"/>
      <c r="K1261" s="10"/>
      <c r="L1261" s="10"/>
      <c r="M1261" s="10"/>
      <c r="N1261" s="8" t="str">
        <f>_xlfn.IFNA(VLOOKUP(C1261,'Points and Classes'!D:E,2,FALSE),"")</f>
        <v/>
      </c>
      <c r="O1261" s="8">
        <f>IF(N1261="Sportsman",0,_xlfn.IFNA(VLOOKUP(E1261,'Points and Classes'!A:B,2,FALSE),0))</f>
        <v>0</v>
      </c>
      <c r="P1261" s="8">
        <f>_xlfn.IFNA(VLOOKUP(N1261&amp;G1261,'By Class Overall'!A:F,6,FALSE),0)</f>
        <v>0</v>
      </c>
      <c r="Q1261" s="8">
        <f>_xlfn.IFNA(VLOOKUP(N1261&amp;G1261,'By Class Overall'!A:G,7,FALSE),0)</f>
        <v>0</v>
      </c>
    </row>
    <row r="1262" spans="1:17" x14ac:dyDescent="0.25">
      <c r="A1262" s="10"/>
      <c r="B1262" s="10"/>
      <c r="C1262" s="10"/>
      <c r="D1262" s="10"/>
      <c r="E1262" s="10"/>
      <c r="F1262" s="10"/>
      <c r="G1262" s="10"/>
      <c r="H1262" s="10"/>
      <c r="I1262" s="11"/>
      <c r="J1262" s="10"/>
      <c r="K1262" s="10"/>
      <c r="L1262" s="10"/>
      <c r="M1262" s="10"/>
      <c r="N1262" s="8" t="str">
        <f>_xlfn.IFNA(VLOOKUP(C1262,'Points and Classes'!D:E,2,FALSE),"")</f>
        <v/>
      </c>
      <c r="O1262" s="8">
        <f>IF(N1262="Sportsman",0,_xlfn.IFNA(VLOOKUP(E1262,'Points and Classes'!A:B,2,FALSE),0))</f>
        <v>0</v>
      </c>
      <c r="P1262" s="8">
        <f>_xlfn.IFNA(VLOOKUP(N1262&amp;G1262,'By Class Overall'!A:F,6,FALSE),0)</f>
        <v>0</v>
      </c>
      <c r="Q1262" s="8">
        <f>_xlfn.IFNA(VLOOKUP(N1262&amp;G1262,'By Class Overall'!A:G,7,FALSE),0)</f>
        <v>0</v>
      </c>
    </row>
    <row r="1263" spans="1:17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8" t="str">
        <f>_xlfn.IFNA(VLOOKUP(C1263,'Points and Classes'!D:E,2,FALSE),"")</f>
        <v/>
      </c>
      <c r="O1263" s="8">
        <f>IF(N1263="Sportsman",0,_xlfn.IFNA(VLOOKUP(E1263,'Points and Classes'!A:B,2,FALSE),0))</f>
        <v>0</v>
      </c>
      <c r="P1263" s="8">
        <f>_xlfn.IFNA(VLOOKUP(N1263&amp;G1263,'By Class Overall'!A:F,6,FALSE),0)</f>
        <v>0</v>
      </c>
      <c r="Q1263" s="8">
        <f>_xlfn.IFNA(VLOOKUP(N1263&amp;G1263,'By Class Overall'!A:G,7,FALSE),0)</f>
        <v>0</v>
      </c>
    </row>
    <row r="1264" spans="1:17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8" t="str">
        <f>_xlfn.IFNA(VLOOKUP(C1264,'Points and Classes'!D:E,2,FALSE),"")</f>
        <v/>
      </c>
      <c r="O1264" s="8">
        <f>IF(N1264="Sportsman",0,_xlfn.IFNA(VLOOKUP(E1264,'Points and Classes'!A:B,2,FALSE),0))</f>
        <v>0</v>
      </c>
      <c r="P1264" s="8">
        <f>_xlfn.IFNA(VLOOKUP(N1264&amp;G1264,'By Class Overall'!A:F,6,FALSE),0)</f>
        <v>0</v>
      </c>
      <c r="Q1264" s="8">
        <f>_xlfn.IFNA(VLOOKUP(N1264&amp;G1264,'By Class Overall'!A:G,7,FALSE),0)</f>
        <v>0</v>
      </c>
    </row>
    <row r="1265" spans="1:17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8" t="str">
        <f>_xlfn.IFNA(VLOOKUP(C1265,'Points and Classes'!D:E,2,FALSE),"")</f>
        <v/>
      </c>
      <c r="O1265" s="8">
        <f>IF(N1265="Sportsman",0,_xlfn.IFNA(VLOOKUP(E1265,'Points and Classes'!A:B,2,FALSE),0))</f>
        <v>0</v>
      </c>
      <c r="P1265" s="8">
        <f>_xlfn.IFNA(VLOOKUP(N1265&amp;G1265,'By Class Overall'!A:F,6,FALSE),0)</f>
        <v>0</v>
      </c>
      <c r="Q1265" s="8">
        <f>_xlfn.IFNA(VLOOKUP(N1265&amp;G1265,'By Class Overall'!A:G,7,FALSE),0)</f>
        <v>0</v>
      </c>
    </row>
    <row r="1266" spans="1:17" x14ac:dyDescent="0.25">
      <c r="A1266" s="10"/>
      <c r="B1266" s="10"/>
      <c r="C1266" s="10"/>
      <c r="D1266" s="10"/>
      <c r="E1266" s="10"/>
      <c r="F1266" s="10"/>
      <c r="G1266" s="10"/>
      <c r="H1266" s="10"/>
      <c r="I1266" s="11"/>
      <c r="J1266" s="10"/>
      <c r="K1266" s="10"/>
      <c r="L1266" s="10"/>
      <c r="M1266" s="10"/>
      <c r="N1266" s="8" t="str">
        <f>_xlfn.IFNA(VLOOKUP(C1266,'Points and Classes'!D:E,2,FALSE),"")</f>
        <v/>
      </c>
      <c r="O1266" s="8">
        <f>IF(N1266="Sportsman",0,_xlfn.IFNA(VLOOKUP(E1266,'Points and Classes'!A:B,2,FALSE),0))</f>
        <v>0</v>
      </c>
      <c r="P1266" s="8">
        <f>_xlfn.IFNA(VLOOKUP(N1266&amp;G1266,'By Class Overall'!A:F,6,FALSE),0)</f>
        <v>0</v>
      </c>
      <c r="Q1266" s="8">
        <f>_xlfn.IFNA(VLOOKUP(N1266&amp;G1266,'By Class Overall'!A:G,7,FALSE),0)</f>
        <v>0</v>
      </c>
    </row>
    <row r="1267" spans="1:17" x14ac:dyDescent="0.25">
      <c r="A1267" s="10"/>
      <c r="B1267" s="10"/>
      <c r="C1267" s="10"/>
      <c r="D1267" s="10"/>
      <c r="E1267" s="10"/>
      <c r="F1267" s="10"/>
      <c r="G1267" s="10"/>
      <c r="H1267" s="10"/>
      <c r="I1267" s="11"/>
      <c r="J1267" s="10"/>
      <c r="K1267" s="10"/>
      <c r="L1267" s="10"/>
      <c r="M1267" s="10"/>
      <c r="N1267" s="8" t="str">
        <f>_xlfn.IFNA(VLOOKUP(C1267,'Points and Classes'!D:E,2,FALSE),"")</f>
        <v/>
      </c>
      <c r="O1267" s="8">
        <f>IF(N1267="Sportsman",0,_xlfn.IFNA(VLOOKUP(E1267,'Points and Classes'!A:B,2,FALSE),0))</f>
        <v>0</v>
      </c>
      <c r="P1267" s="8">
        <f>_xlfn.IFNA(VLOOKUP(N1267&amp;G1267,'By Class Overall'!A:F,6,FALSE),0)</f>
        <v>0</v>
      </c>
      <c r="Q1267" s="8">
        <f>_xlfn.IFNA(VLOOKUP(N1267&amp;G1267,'By Class Overall'!A:G,7,FALSE),0)</f>
        <v>0</v>
      </c>
    </row>
    <row r="1268" spans="1:17" x14ac:dyDescent="0.25">
      <c r="A1268" s="10"/>
      <c r="B1268" s="10"/>
      <c r="C1268" s="10"/>
      <c r="D1268" s="10"/>
      <c r="E1268" s="10"/>
      <c r="F1268" s="10"/>
      <c r="G1268" s="10"/>
      <c r="H1268" s="10"/>
      <c r="I1268" s="11"/>
      <c r="J1268" s="10"/>
      <c r="K1268" s="10"/>
      <c r="L1268" s="10"/>
      <c r="M1268" s="10"/>
      <c r="N1268" s="8" t="str">
        <f>_xlfn.IFNA(VLOOKUP(C1268,'Points and Classes'!D:E,2,FALSE),"")</f>
        <v/>
      </c>
      <c r="O1268" s="8">
        <f>IF(N1268="Sportsman",0,_xlfn.IFNA(VLOOKUP(E1268,'Points and Classes'!A:B,2,FALSE),0))</f>
        <v>0</v>
      </c>
      <c r="P1268" s="8">
        <f>_xlfn.IFNA(VLOOKUP(N1268&amp;G1268,'By Class Overall'!A:F,6,FALSE),0)</f>
        <v>0</v>
      </c>
      <c r="Q1268" s="8">
        <f>_xlfn.IFNA(VLOOKUP(N1268&amp;G1268,'By Class Overall'!A:G,7,FALSE),0)</f>
        <v>0</v>
      </c>
    </row>
    <row r="1269" spans="1:17" x14ac:dyDescent="0.25">
      <c r="A1269" s="10"/>
      <c r="B1269" s="10"/>
      <c r="C1269" s="10"/>
      <c r="D1269" s="10"/>
      <c r="E1269" s="10"/>
      <c r="F1269" s="10"/>
      <c r="G1269" s="10"/>
      <c r="H1269" s="10"/>
      <c r="I1269" s="11"/>
      <c r="J1269" s="10"/>
      <c r="K1269" s="10"/>
      <c r="L1269" s="10"/>
      <c r="M1269" s="10"/>
      <c r="N1269" s="8" t="str">
        <f>_xlfn.IFNA(VLOOKUP(C1269,'Points and Classes'!D:E,2,FALSE),"")</f>
        <v/>
      </c>
      <c r="O1269" s="8">
        <f>IF(N1269="Sportsman",0,_xlfn.IFNA(VLOOKUP(E1269,'Points and Classes'!A:B,2,FALSE),0))</f>
        <v>0</v>
      </c>
      <c r="P1269" s="8">
        <f>_xlfn.IFNA(VLOOKUP(N1269&amp;G1269,'By Class Overall'!A:F,6,FALSE),0)</f>
        <v>0</v>
      </c>
      <c r="Q1269" s="8">
        <f>_xlfn.IFNA(VLOOKUP(N1269&amp;G1269,'By Class Overall'!A:G,7,FALSE),0)</f>
        <v>0</v>
      </c>
    </row>
    <row r="1270" spans="1:17" x14ac:dyDescent="0.25">
      <c r="A1270" s="10"/>
      <c r="B1270" s="10"/>
      <c r="C1270" s="10"/>
      <c r="D1270" s="10"/>
      <c r="E1270" s="10"/>
      <c r="F1270" s="10"/>
      <c r="G1270" s="10"/>
      <c r="H1270" s="10"/>
      <c r="I1270" s="11"/>
      <c r="J1270" s="10"/>
      <c r="K1270" s="10"/>
      <c r="L1270" s="10"/>
      <c r="M1270" s="10"/>
      <c r="N1270" s="8" t="str">
        <f>_xlfn.IFNA(VLOOKUP(C1270,'Points and Classes'!D:E,2,FALSE),"")</f>
        <v/>
      </c>
      <c r="O1270" s="8">
        <f>IF(N1270="Sportsman",0,_xlfn.IFNA(VLOOKUP(E1270,'Points and Classes'!A:B,2,FALSE),0))</f>
        <v>0</v>
      </c>
      <c r="P1270" s="8">
        <f>_xlfn.IFNA(VLOOKUP(N1270&amp;G1270,'By Class Overall'!A:F,6,FALSE),0)</f>
        <v>0</v>
      </c>
      <c r="Q1270" s="8">
        <f>_xlfn.IFNA(VLOOKUP(N1270&amp;G1270,'By Class Overall'!A:G,7,FALSE),0)</f>
        <v>0</v>
      </c>
    </row>
    <row r="1271" spans="1:17" x14ac:dyDescent="0.25">
      <c r="A1271" s="10"/>
      <c r="B1271" s="10"/>
      <c r="C1271" s="10"/>
      <c r="D1271" s="10"/>
      <c r="E1271" s="10"/>
      <c r="F1271" s="10"/>
      <c r="G1271" s="10"/>
      <c r="H1271" s="10"/>
      <c r="I1271" s="11"/>
      <c r="J1271" s="10"/>
      <c r="K1271" s="10"/>
      <c r="L1271" s="10"/>
      <c r="M1271" s="10"/>
      <c r="N1271" s="8" t="str">
        <f>_xlfn.IFNA(VLOOKUP(C1271,'Points and Classes'!D:E,2,FALSE),"")</f>
        <v/>
      </c>
      <c r="O1271" s="8">
        <f>IF(N1271="Sportsman",0,_xlfn.IFNA(VLOOKUP(E1271,'Points and Classes'!A:B,2,FALSE),0))</f>
        <v>0</v>
      </c>
      <c r="P1271" s="8">
        <f>_xlfn.IFNA(VLOOKUP(N1271&amp;G1271,'By Class Overall'!A:F,6,FALSE),0)</f>
        <v>0</v>
      </c>
      <c r="Q1271" s="8">
        <f>_xlfn.IFNA(VLOOKUP(N1271&amp;G1271,'By Class Overall'!A:G,7,FALSE),0)</f>
        <v>0</v>
      </c>
    </row>
    <row r="1272" spans="1:17" x14ac:dyDescent="0.25">
      <c r="A1272" s="10"/>
      <c r="B1272" s="10"/>
      <c r="C1272" s="10"/>
      <c r="D1272" s="10"/>
      <c r="E1272" s="10"/>
      <c r="F1272" s="10"/>
      <c r="G1272" s="10"/>
      <c r="H1272" s="10"/>
      <c r="I1272" s="11"/>
      <c r="J1272" s="10"/>
      <c r="K1272" s="10"/>
      <c r="L1272" s="10"/>
      <c r="M1272" s="10"/>
      <c r="N1272" s="8" t="str">
        <f>_xlfn.IFNA(VLOOKUP(C1272,'Points and Classes'!D:E,2,FALSE),"")</f>
        <v/>
      </c>
      <c r="O1272" s="8">
        <f>IF(N1272="Sportsman",0,_xlfn.IFNA(VLOOKUP(E1272,'Points and Classes'!A:B,2,FALSE),0))</f>
        <v>0</v>
      </c>
      <c r="P1272" s="8">
        <f>_xlfn.IFNA(VLOOKUP(N1272&amp;G1272,'By Class Overall'!A:F,6,FALSE),0)</f>
        <v>0</v>
      </c>
      <c r="Q1272" s="8">
        <f>_xlfn.IFNA(VLOOKUP(N1272&amp;G1272,'By Class Overall'!A:G,7,FALSE),0)</f>
        <v>0</v>
      </c>
    </row>
    <row r="1273" spans="1:17" x14ac:dyDescent="0.25">
      <c r="A1273" s="10"/>
      <c r="B1273" s="10"/>
      <c r="C1273" s="10"/>
      <c r="D1273" s="10"/>
      <c r="E1273" s="10"/>
      <c r="F1273" s="10"/>
      <c r="G1273" s="10"/>
      <c r="H1273" s="10"/>
      <c r="I1273" s="11"/>
      <c r="J1273" s="10"/>
      <c r="K1273" s="10"/>
      <c r="L1273" s="10"/>
      <c r="M1273" s="10"/>
      <c r="N1273" s="8" t="str">
        <f>_xlfn.IFNA(VLOOKUP(C1273,'Points and Classes'!D:E,2,FALSE),"")</f>
        <v/>
      </c>
      <c r="O1273" s="8">
        <f>IF(N1273="Sportsman",0,_xlfn.IFNA(VLOOKUP(E1273,'Points and Classes'!A:B,2,FALSE),0))</f>
        <v>0</v>
      </c>
      <c r="P1273" s="8">
        <f>_xlfn.IFNA(VLOOKUP(N1273&amp;G1273,'By Class Overall'!A:F,6,FALSE),0)</f>
        <v>0</v>
      </c>
      <c r="Q1273" s="8">
        <f>_xlfn.IFNA(VLOOKUP(N1273&amp;G1273,'By Class Overall'!A:G,7,FALSE),0)</f>
        <v>0</v>
      </c>
    </row>
    <row r="1274" spans="1:17" x14ac:dyDescent="0.25">
      <c r="A1274" s="10"/>
      <c r="B1274" s="10"/>
      <c r="C1274" s="10"/>
      <c r="D1274" s="10"/>
      <c r="E1274" s="10"/>
      <c r="F1274" s="10"/>
      <c r="G1274" s="10"/>
      <c r="H1274" s="10"/>
      <c r="I1274" s="11"/>
      <c r="J1274" s="10"/>
      <c r="K1274" s="10"/>
      <c r="L1274" s="10"/>
      <c r="M1274" s="10"/>
      <c r="N1274" s="8" t="str">
        <f>_xlfn.IFNA(VLOOKUP(C1274,'Points and Classes'!D:E,2,FALSE),"")</f>
        <v/>
      </c>
      <c r="O1274" s="8">
        <f>IF(N1274="Sportsman",0,_xlfn.IFNA(VLOOKUP(E1274,'Points and Classes'!A:B,2,FALSE),0))</f>
        <v>0</v>
      </c>
      <c r="P1274" s="8">
        <f>_xlfn.IFNA(VLOOKUP(N1274&amp;G1274,'By Class Overall'!A:F,6,FALSE),0)</f>
        <v>0</v>
      </c>
      <c r="Q1274" s="8">
        <f>_xlfn.IFNA(VLOOKUP(N1274&amp;G1274,'By Class Overall'!A:G,7,FALSE),0)</f>
        <v>0</v>
      </c>
    </row>
    <row r="1275" spans="1:17" x14ac:dyDescent="0.25">
      <c r="A1275" s="10"/>
      <c r="B1275" s="10"/>
      <c r="C1275" s="10"/>
      <c r="D1275" s="10"/>
      <c r="E1275" s="10"/>
      <c r="F1275" s="10"/>
      <c r="G1275" s="10"/>
      <c r="H1275" s="10"/>
      <c r="I1275" s="11"/>
      <c r="J1275" s="10"/>
      <c r="K1275" s="10"/>
      <c r="L1275" s="10"/>
      <c r="M1275" s="10"/>
      <c r="N1275" s="8" t="str">
        <f>_xlfn.IFNA(VLOOKUP(C1275,'Points and Classes'!D:E,2,FALSE),"")</f>
        <v/>
      </c>
      <c r="O1275" s="8">
        <f>IF(N1275="Sportsman",0,_xlfn.IFNA(VLOOKUP(E1275,'Points and Classes'!A:B,2,FALSE),0))</f>
        <v>0</v>
      </c>
      <c r="P1275" s="8">
        <f>_xlfn.IFNA(VLOOKUP(N1275&amp;G1275,'By Class Overall'!A:F,6,FALSE),0)</f>
        <v>0</v>
      </c>
      <c r="Q1275" s="8">
        <f>_xlfn.IFNA(VLOOKUP(N1275&amp;G1275,'By Class Overall'!A:G,7,FALSE),0)</f>
        <v>0</v>
      </c>
    </row>
    <row r="1276" spans="1:17" x14ac:dyDescent="0.25">
      <c r="A1276" s="10"/>
      <c r="B1276" s="10"/>
      <c r="C1276" s="10"/>
      <c r="D1276" s="10"/>
      <c r="E1276" s="10"/>
      <c r="F1276" s="10"/>
      <c r="G1276" s="10"/>
      <c r="H1276" s="10"/>
      <c r="I1276" s="11"/>
      <c r="J1276" s="10"/>
      <c r="K1276" s="10"/>
      <c r="L1276" s="10"/>
      <c r="M1276" s="10"/>
      <c r="N1276" s="8" t="str">
        <f>_xlfn.IFNA(VLOOKUP(C1276,'Points and Classes'!D:E,2,FALSE),"")</f>
        <v/>
      </c>
      <c r="O1276" s="8">
        <f>IF(N1276="Sportsman",0,_xlfn.IFNA(VLOOKUP(E1276,'Points and Classes'!A:B,2,FALSE),0))</f>
        <v>0</v>
      </c>
      <c r="P1276" s="8">
        <f>_xlfn.IFNA(VLOOKUP(N1276&amp;G1276,'By Class Overall'!A:F,6,FALSE),0)</f>
        <v>0</v>
      </c>
      <c r="Q1276" s="8">
        <f>_xlfn.IFNA(VLOOKUP(N1276&amp;G1276,'By Class Overall'!A:G,7,FALSE),0)</f>
        <v>0</v>
      </c>
    </row>
    <row r="1277" spans="1:17" x14ac:dyDescent="0.25">
      <c r="A1277" s="10"/>
      <c r="B1277" s="10"/>
      <c r="C1277" s="10"/>
      <c r="D1277" s="10"/>
      <c r="E1277" s="10"/>
      <c r="F1277" s="10"/>
      <c r="G1277" s="10"/>
      <c r="H1277" s="10"/>
      <c r="I1277" s="11"/>
      <c r="J1277" s="10"/>
      <c r="K1277" s="10"/>
      <c r="L1277" s="10"/>
      <c r="M1277" s="10"/>
      <c r="N1277" s="8" t="str">
        <f>_xlfn.IFNA(VLOOKUP(C1277,'Points and Classes'!D:E,2,FALSE),"")</f>
        <v/>
      </c>
      <c r="O1277" s="8">
        <f>IF(N1277="Sportsman",0,_xlfn.IFNA(VLOOKUP(E1277,'Points and Classes'!A:B,2,FALSE),0))</f>
        <v>0</v>
      </c>
      <c r="P1277" s="8">
        <f>_xlfn.IFNA(VLOOKUP(N1277&amp;G1277,'By Class Overall'!A:F,6,FALSE),0)</f>
        <v>0</v>
      </c>
      <c r="Q1277" s="8">
        <f>_xlfn.IFNA(VLOOKUP(N1277&amp;G1277,'By Class Overall'!A:G,7,FALSE),0)</f>
        <v>0</v>
      </c>
    </row>
    <row r="1278" spans="1:17" x14ac:dyDescent="0.25">
      <c r="A1278" s="10"/>
      <c r="B1278" s="10"/>
      <c r="C1278" s="10"/>
      <c r="D1278" s="10"/>
      <c r="E1278" s="10"/>
      <c r="F1278" s="10"/>
      <c r="G1278" s="10"/>
      <c r="H1278" s="10"/>
      <c r="I1278" s="11"/>
      <c r="J1278" s="10"/>
      <c r="K1278" s="10"/>
      <c r="L1278" s="10"/>
      <c r="M1278" s="10"/>
      <c r="N1278" s="8" t="str">
        <f>_xlfn.IFNA(VLOOKUP(C1278,'Points and Classes'!D:E,2,FALSE),"")</f>
        <v/>
      </c>
      <c r="O1278" s="8">
        <f>IF(N1278="Sportsman",0,_xlfn.IFNA(VLOOKUP(E1278,'Points and Classes'!A:B,2,FALSE),0))</f>
        <v>0</v>
      </c>
      <c r="P1278" s="8">
        <f>_xlfn.IFNA(VLOOKUP(N1278&amp;G1278,'By Class Overall'!A:F,6,FALSE),0)</f>
        <v>0</v>
      </c>
      <c r="Q1278" s="8">
        <f>_xlfn.IFNA(VLOOKUP(N1278&amp;G1278,'By Class Overall'!A:G,7,FALSE),0)</f>
        <v>0</v>
      </c>
    </row>
    <row r="1279" spans="1:17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8" t="str">
        <f>_xlfn.IFNA(VLOOKUP(C1279,'Points and Classes'!D:E,2,FALSE),"")</f>
        <v/>
      </c>
      <c r="O1279" s="8">
        <f>IF(N1279="Sportsman",0,_xlfn.IFNA(VLOOKUP(E1279,'Points and Classes'!A:B,2,FALSE),0))</f>
        <v>0</v>
      </c>
      <c r="P1279" s="8">
        <f>_xlfn.IFNA(VLOOKUP(N1279&amp;G1279,'By Class Overall'!A:F,6,FALSE),0)</f>
        <v>0</v>
      </c>
      <c r="Q1279" s="8">
        <f>_xlfn.IFNA(VLOOKUP(N1279&amp;G1279,'By Class Overall'!A:G,7,FALSE),0)</f>
        <v>0</v>
      </c>
    </row>
    <row r="1280" spans="1:17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8" t="str">
        <f>_xlfn.IFNA(VLOOKUP(C1280,'Points and Classes'!D:E,2,FALSE),"")</f>
        <v/>
      </c>
      <c r="O1280" s="8">
        <f>IF(N1280="Sportsman",0,_xlfn.IFNA(VLOOKUP(E1280,'Points and Classes'!A:B,2,FALSE),0))</f>
        <v>0</v>
      </c>
      <c r="P1280" s="8">
        <f>_xlfn.IFNA(VLOOKUP(N1280&amp;G1280,'By Class Overall'!A:F,6,FALSE),0)</f>
        <v>0</v>
      </c>
      <c r="Q1280" s="8">
        <f>_xlfn.IFNA(VLOOKUP(N1280&amp;G1280,'By Class Overall'!A:G,7,FALSE),0)</f>
        <v>0</v>
      </c>
    </row>
    <row r="1281" spans="1:17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8" t="str">
        <f>_xlfn.IFNA(VLOOKUP(C1281,'Points and Classes'!D:E,2,FALSE),"")</f>
        <v/>
      </c>
      <c r="O1281" s="8">
        <f>IF(N1281="Sportsman",0,_xlfn.IFNA(VLOOKUP(E1281,'Points and Classes'!A:B,2,FALSE),0))</f>
        <v>0</v>
      </c>
      <c r="P1281" s="8">
        <f>_xlfn.IFNA(VLOOKUP(N1281&amp;G1281,'By Class Overall'!A:F,6,FALSE),0)</f>
        <v>0</v>
      </c>
      <c r="Q1281" s="8">
        <f>_xlfn.IFNA(VLOOKUP(N1281&amp;G1281,'By Class Overall'!A:G,7,FALSE),0)</f>
        <v>0</v>
      </c>
    </row>
    <row r="1282" spans="1:17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8" t="str">
        <f>_xlfn.IFNA(VLOOKUP(C1282,'Points and Classes'!D:E,2,FALSE),"")</f>
        <v/>
      </c>
      <c r="O1282" s="8">
        <f>IF(N1282="Sportsman",0,_xlfn.IFNA(VLOOKUP(E1282,'Points and Classes'!A:B,2,FALSE),0))</f>
        <v>0</v>
      </c>
      <c r="P1282" s="8">
        <f>_xlfn.IFNA(VLOOKUP(N1282&amp;G1282,'By Class Overall'!A:F,6,FALSE),0)</f>
        <v>0</v>
      </c>
      <c r="Q1282" s="8">
        <f>_xlfn.IFNA(VLOOKUP(N1282&amp;G1282,'By Class Overall'!A:G,7,FALSE),0)</f>
        <v>0</v>
      </c>
    </row>
    <row r="1283" spans="1:17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8" t="str">
        <f>_xlfn.IFNA(VLOOKUP(C1283,'Points and Classes'!D:E,2,FALSE),"")</f>
        <v/>
      </c>
      <c r="O1283" s="8">
        <f>IF(N1283="Sportsman",0,_xlfn.IFNA(VLOOKUP(E1283,'Points and Classes'!A:B,2,FALSE),0))</f>
        <v>0</v>
      </c>
      <c r="P1283" s="8">
        <f>_xlfn.IFNA(VLOOKUP(N1283&amp;G1283,'By Class Overall'!A:F,6,FALSE),0)</f>
        <v>0</v>
      </c>
      <c r="Q1283" s="8">
        <f>_xlfn.IFNA(VLOOKUP(N1283&amp;G1283,'By Class Overall'!A:G,7,FALSE),0)</f>
        <v>0</v>
      </c>
    </row>
    <row r="1284" spans="1:17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8" t="str">
        <f>_xlfn.IFNA(VLOOKUP(C1284,'Points and Classes'!D:E,2,FALSE),"")</f>
        <v/>
      </c>
      <c r="O1284" s="8">
        <f>IF(N1284="Sportsman",0,_xlfn.IFNA(VLOOKUP(E1284,'Points and Classes'!A:B,2,FALSE),0))</f>
        <v>0</v>
      </c>
      <c r="P1284" s="8">
        <f>_xlfn.IFNA(VLOOKUP(N1284&amp;G1284,'By Class Overall'!A:F,6,FALSE),0)</f>
        <v>0</v>
      </c>
      <c r="Q1284" s="8">
        <f>_xlfn.IFNA(VLOOKUP(N1284&amp;G1284,'By Class Overall'!A:G,7,FALSE),0)</f>
        <v>0</v>
      </c>
    </row>
    <row r="1285" spans="1:17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8" t="str">
        <f>_xlfn.IFNA(VLOOKUP(C1285,'Points and Classes'!D:E,2,FALSE),"")</f>
        <v/>
      </c>
      <c r="O1285" s="8">
        <f>IF(N1285="Sportsman",0,_xlfn.IFNA(VLOOKUP(E1285,'Points and Classes'!A:B,2,FALSE),0))</f>
        <v>0</v>
      </c>
      <c r="P1285" s="8">
        <f>_xlfn.IFNA(VLOOKUP(N1285&amp;G1285,'By Class Overall'!A:F,6,FALSE),0)</f>
        <v>0</v>
      </c>
      <c r="Q1285" s="8">
        <f>_xlfn.IFNA(VLOOKUP(N1285&amp;G1285,'By Class Overall'!A:G,7,FALSE),0)</f>
        <v>0</v>
      </c>
    </row>
    <row r="1286" spans="1:17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8" t="str">
        <f>_xlfn.IFNA(VLOOKUP(C1286,'Points and Classes'!D:E,2,FALSE),"")</f>
        <v/>
      </c>
      <c r="O1286" s="8">
        <f>IF(N1286="Sportsman",0,_xlfn.IFNA(VLOOKUP(E1286,'Points and Classes'!A:B,2,FALSE),0))</f>
        <v>0</v>
      </c>
      <c r="P1286" s="8">
        <f>_xlfn.IFNA(VLOOKUP(N1286&amp;G1286,'By Class Overall'!A:F,6,FALSE),0)</f>
        <v>0</v>
      </c>
      <c r="Q1286" s="8">
        <f>_xlfn.IFNA(VLOOKUP(N1286&amp;G1286,'By Class Overall'!A:G,7,FALSE),0)</f>
        <v>0</v>
      </c>
    </row>
    <row r="1287" spans="1:17" x14ac:dyDescent="0.25">
      <c r="A1287" s="10"/>
      <c r="B1287" s="10"/>
      <c r="C1287" s="10"/>
      <c r="D1287" s="10"/>
      <c r="E1287" s="10"/>
      <c r="F1287" s="10"/>
      <c r="G1287" s="10"/>
      <c r="H1287" s="10"/>
      <c r="I1287" s="11"/>
      <c r="J1287" s="10"/>
      <c r="K1287" s="10"/>
      <c r="L1287" s="10"/>
      <c r="M1287" s="10"/>
      <c r="N1287" s="8" t="str">
        <f>_xlfn.IFNA(VLOOKUP(C1287,'Points and Classes'!D:E,2,FALSE),"")</f>
        <v/>
      </c>
      <c r="O1287" s="8">
        <f>IF(N1287="Sportsman",0,_xlfn.IFNA(VLOOKUP(E1287,'Points and Classes'!A:B,2,FALSE),0))</f>
        <v>0</v>
      </c>
      <c r="P1287" s="8">
        <f>_xlfn.IFNA(VLOOKUP(N1287&amp;G1287,'By Class Overall'!A:F,6,FALSE),0)</f>
        <v>0</v>
      </c>
      <c r="Q1287" s="8">
        <f>_xlfn.IFNA(VLOOKUP(N1287&amp;G1287,'By Class Overall'!A:G,7,FALSE),0)</f>
        <v>0</v>
      </c>
    </row>
    <row r="1288" spans="1:17" x14ac:dyDescent="0.25">
      <c r="A1288" s="10"/>
      <c r="B1288" s="10"/>
      <c r="C1288" s="10"/>
      <c r="D1288" s="10"/>
      <c r="E1288" s="10"/>
      <c r="F1288" s="10"/>
      <c r="G1288" s="10"/>
      <c r="H1288" s="10"/>
      <c r="I1288" s="11"/>
      <c r="J1288" s="10"/>
      <c r="K1288" s="10"/>
      <c r="L1288" s="10"/>
      <c r="M1288" s="10"/>
      <c r="N1288" s="8" t="str">
        <f>_xlfn.IFNA(VLOOKUP(C1288,'Points and Classes'!D:E,2,FALSE),"")</f>
        <v/>
      </c>
      <c r="O1288" s="8">
        <f>IF(N1288="Sportsman",0,_xlfn.IFNA(VLOOKUP(E1288,'Points and Classes'!A:B,2,FALSE),0))</f>
        <v>0</v>
      </c>
      <c r="P1288" s="8">
        <f>_xlfn.IFNA(VLOOKUP(N1288&amp;G1288,'By Class Overall'!A:F,6,FALSE),0)</f>
        <v>0</v>
      </c>
      <c r="Q1288" s="8">
        <f>_xlfn.IFNA(VLOOKUP(N1288&amp;G1288,'By Class Overall'!A:G,7,FALSE),0)</f>
        <v>0</v>
      </c>
    </row>
    <row r="1289" spans="1:17" x14ac:dyDescent="0.25">
      <c r="A1289" s="10"/>
      <c r="B1289" s="10"/>
      <c r="C1289" s="10"/>
      <c r="D1289" s="10"/>
      <c r="E1289" s="10"/>
      <c r="F1289" s="10"/>
      <c r="G1289" s="10"/>
      <c r="H1289" s="10"/>
      <c r="I1289" s="11"/>
      <c r="J1289" s="10"/>
      <c r="K1289" s="10"/>
      <c r="L1289" s="10"/>
      <c r="M1289" s="10"/>
      <c r="N1289" s="8" t="str">
        <f>_xlfn.IFNA(VLOOKUP(C1289,'Points and Classes'!D:E,2,FALSE),"")</f>
        <v/>
      </c>
      <c r="O1289" s="8">
        <f>IF(N1289="Sportsman",0,_xlfn.IFNA(VLOOKUP(E1289,'Points and Classes'!A:B,2,FALSE),0))</f>
        <v>0</v>
      </c>
      <c r="P1289" s="8">
        <f>_xlfn.IFNA(VLOOKUP(N1289&amp;G1289,'By Class Overall'!A:F,6,FALSE),0)</f>
        <v>0</v>
      </c>
      <c r="Q1289" s="8">
        <f>_xlfn.IFNA(VLOOKUP(N1289&amp;G1289,'By Class Overall'!A:G,7,FALSE),0)</f>
        <v>0</v>
      </c>
    </row>
    <row r="1290" spans="1:17" x14ac:dyDescent="0.25">
      <c r="A1290" s="10"/>
      <c r="B1290" s="10"/>
      <c r="C1290" s="10"/>
      <c r="D1290" s="10"/>
      <c r="E1290" s="10"/>
      <c r="F1290" s="10"/>
      <c r="G1290" s="10"/>
      <c r="H1290" s="10"/>
      <c r="I1290" s="11"/>
      <c r="J1290" s="10"/>
      <c r="K1290" s="10"/>
      <c r="L1290" s="10"/>
      <c r="M1290" s="10"/>
      <c r="N1290" s="8" t="str">
        <f>_xlfn.IFNA(VLOOKUP(C1290,'Points and Classes'!D:E,2,FALSE),"")</f>
        <v/>
      </c>
      <c r="O1290" s="8">
        <f>IF(N1290="Sportsman",0,_xlfn.IFNA(VLOOKUP(E1290,'Points and Classes'!A:B,2,FALSE),0))</f>
        <v>0</v>
      </c>
      <c r="P1290" s="8">
        <f>_xlfn.IFNA(VLOOKUP(N1290&amp;G1290,'By Class Overall'!A:F,6,FALSE),0)</f>
        <v>0</v>
      </c>
      <c r="Q1290" s="8">
        <f>_xlfn.IFNA(VLOOKUP(N1290&amp;G1290,'By Class Overall'!A:G,7,FALSE),0)</f>
        <v>0</v>
      </c>
    </row>
    <row r="1291" spans="1:17" x14ac:dyDescent="0.25">
      <c r="A1291" s="10"/>
      <c r="B1291" s="10"/>
      <c r="C1291" s="10"/>
      <c r="D1291" s="10"/>
      <c r="E1291" s="10"/>
      <c r="F1291" s="10"/>
      <c r="G1291" s="10"/>
      <c r="H1291" s="10"/>
      <c r="I1291" s="11"/>
      <c r="J1291" s="10"/>
      <c r="K1291" s="10"/>
      <c r="L1291" s="10"/>
      <c r="M1291" s="10"/>
      <c r="N1291" s="8" t="str">
        <f>_xlfn.IFNA(VLOOKUP(C1291,'Points and Classes'!D:E,2,FALSE),"")</f>
        <v/>
      </c>
      <c r="O1291" s="8">
        <f>IF(N1291="Sportsman",0,_xlfn.IFNA(VLOOKUP(E1291,'Points and Classes'!A:B,2,FALSE),0))</f>
        <v>0</v>
      </c>
      <c r="P1291" s="8">
        <f>_xlfn.IFNA(VLOOKUP(N1291&amp;G1291,'By Class Overall'!A:F,6,FALSE),0)</f>
        <v>0</v>
      </c>
      <c r="Q1291" s="8">
        <f>_xlfn.IFNA(VLOOKUP(N1291&amp;G1291,'By Class Overall'!A:G,7,FALSE),0)</f>
        <v>0</v>
      </c>
    </row>
    <row r="1292" spans="1:17" x14ac:dyDescent="0.25">
      <c r="A1292" s="10"/>
      <c r="B1292" s="10"/>
      <c r="C1292" s="10"/>
      <c r="D1292" s="10"/>
      <c r="E1292" s="10"/>
      <c r="F1292" s="10"/>
      <c r="G1292" s="10"/>
      <c r="H1292" s="10"/>
      <c r="I1292" s="11"/>
      <c r="J1292" s="10"/>
      <c r="K1292" s="10"/>
      <c r="L1292" s="10"/>
      <c r="M1292" s="10"/>
      <c r="N1292" s="8" t="str">
        <f>_xlfn.IFNA(VLOOKUP(C1292,'Points and Classes'!D:E,2,FALSE),"")</f>
        <v/>
      </c>
      <c r="O1292" s="8">
        <f>IF(N1292="Sportsman",0,_xlfn.IFNA(VLOOKUP(E1292,'Points and Classes'!A:B,2,FALSE),0))</f>
        <v>0</v>
      </c>
      <c r="P1292" s="8">
        <f>_xlfn.IFNA(VLOOKUP(N1292&amp;G1292,'By Class Overall'!A:F,6,FALSE),0)</f>
        <v>0</v>
      </c>
      <c r="Q1292" s="8">
        <f>_xlfn.IFNA(VLOOKUP(N1292&amp;G1292,'By Class Overall'!A:G,7,FALSE),0)</f>
        <v>0</v>
      </c>
    </row>
    <row r="1293" spans="1:17" x14ac:dyDescent="0.25">
      <c r="A1293" s="10"/>
      <c r="B1293" s="10"/>
      <c r="C1293" s="10"/>
      <c r="D1293" s="10"/>
      <c r="E1293" s="10"/>
      <c r="F1293" s="10"/>
      <c r="G1293" s="10"/>
      <c r="H1293" s="10"/>
      <c r="I1293" s="11"/>
      <c r="J1293" s="10"/>
      <c r="K1293" s="10"/>
      <c r="L1293" s="10"/>
      <c r="M1293" s="10"/>
      <c r="N1293" s="8" t="str">
        <f>_xlfn.IFNA(VLOOKUP(C1293,'Points and Classes'!D:E,2,FALSE),"")</f>
        <v/>
      </c>
      <c r="O1293" s="8">
        <f>IF(N1293="Sportsman",0,_xlfn.IFNA(VLOOKUP(E1293,'Points and Classes'!A:B,2,FALSE),0))</f>
        <v>0</v>
      </c>
      <c r="P1293" s="8">
        <f>_xlfn.IFNA(VLOOKUP(N1293&amp;G1293,'By Class Overall'!A:F,6,FALSE),0)</f>
        <v>0</v>
      </c>
      <c r="Q1293" s="8">
        <f>_xlfn.IFNA(VLOOKUP(N1293&amp;G1293,'By Class Overall'!A:G,7,FALSE),0)</f>
        <v>0</v>
      </c>
    </row>
    <row r="1294" spans="1:17" x14ac:dyDescent="0.25">
      <c r="A1294" s="10"/>
      <c r="B1294" s="10"/>
      <c r="C1294" s="10"/>
      <c r="D1294" s="10"/>
      <c r="E1294" s="10"/>
      <c r="F1294" s="10"/>
      <c r="G1294" s="10"/>
      <c r="H1294" s="10"/>
      <c r="I1294" s="11"/>
      <c r="J1294" s="11"/>
      <c r="K1294" s="10"/>
      <c r="L1294" s="10"/>
      <c r="M1294" s="10"/>
      <c r="N1294" s="8" t="str">
        <f>_xlfn.IFNA(VLOOKUP(C1294,'Points and Classes'!D:E,2,FALSE),"")</f>
        <v/>
      </c>
      <c r="O1294" s="8">
        <f>IF(N1294="Sportsman",0,_xlfn.IFNA(VLOOKUP(E1294,'Points and Classes'!A:B,2,FALSE),0))</f>
        <v>0</v>
      </c>
      <c r="P1294" s="8">
        <f>_xlfn.IFNA(VLOOKUP(N1294&amp;G1294,'By Class Overall'!A:F,6,FALSE),0)</f>
        <v>0</v>
      </c>
      <c r="Q1294" s="8">
        <f>_xlfn.IFNA(VLOOKUP(N1294&amp;G1294,'By Class Overall'!A:G,7,FALSE),0)</f>
        <v>0</v>
      </c>
    </row>
    <row r="1295" spans="1:17" x14ac:dyDescent="0.25">
      <c r="A1295" s="10"/>
      <c r="B1295" s="10"/>
      <c r="C1295" s="10"/>
      <c r="D1295" s="10"/>
      <c r="E1295" s="10"/>
      <c r="F1295" s="10"/>
      <c r="G1295" s="10"/>
      <c r="H1295" s="10"/>
      <c r="I1295" s="11"/>
      <c r="J1295" s="10"/>
      <c r="K1295" s="10"/>
      <c r="L1295" s="10"/>
      <c r="M1295" s="10"/>
      <c r="N1295" s="8" t="str">
        <f>_xlfn.IFNA(VLOOKUP(C1295,'Points and Classes'!D:E,2,FALSE),"")</f>
        <v/>
      </c>
      <c r="O1295" s="8">
        <f>IF(N1295="Sportsman",0,_xlfn.IFNA(VLOOKUP(E1295,'Points and Classes'!A:B,2,FALSE),0))</f>
        <v>0</v>
      </c>
      <c r="P1295" s="8">
        <f>_xlfn.IFNA(VLOOKUP(N1295&amp;G1295,'By Class Overall'!A:F,6,FALSE),0)</f>
        <v>0</v>
      </c>
      <c r="Q1295" s="8">
        <f>_xlfn.IFNA(VLOOKUP(N1295&amp;G1295,'By Class Overall'!A:G,7,FALSE),0)</f>
        <v>0</v>
      </c>
    </row>
    <row r="1296" spans="1:17" x14ac:dyDescent="0.25">
      <c r="A1296" s="10"/>
      <c r="B1296" s="10"/>
      <c r="C1296" s="10"/>
      <c r="D1296" s="10"/>
      <c r="E1296" s="10"/>
      <c r="F1296" s="10"/>
      <c r="G1296" s="10"/>
      <c r="H1296" s="10"/>
      <c r="I1296" s="11"/>
      <c r="J1296" s="11"/>
      <c r="K1296" s="10"/>
      <c r="L1296" s="10"/>
      <c r="M1296" s="10"/>
      <c r="N1296" s="8" t="str">
        <f>_xlfn.IFNA(VLOOKUP(C1296,'Points and Classes'!D:E,2,FALSE),"")</f>
        <v/>
      </c>
      <c r="O1296" s="8">
        <f>IF(N1296="Sportsman",0,_xlfn.IFNA(VLOOKUP(E1296,'Points and Classes'!A:B,2,FALSE),0))</f>
        <v>0</v>
      </c>
      <c r="P1296" s="8">
        <f>_xlfn.IFNA(VLOOKUP(N1296&amp;G1296,'By Class Overall'!A:F,6,FALSE),0)</f>
        <v>0</v>
      </c>
      <c r="Q1296" s="8">
        <f>_xlfn.IFNA(VLOOKUP(N1296&amp;G1296,'By Class Overall'!A:G,7,FALSE),0)</f>
        <v>0</v>
      </c>
    </row>
    <row r="1297" spans="1:17" x14ac:dyDescent="0.25">
      <c r="A1297" s="10"/>
      <c r="B1297" s="10"/>
      <c r="C1297" s="10"/>
      <c r="D1297" s="10"/>
      <c r="E1297" s="10"/>
      <c r="F1297" s="10"/>
      <c r="G1297" s="10"/>
      <c r="H1297" s="10"/>
      <c r="I1297" s="11"/>
      <c r="J1297" s="10"/>
      <c r="K1297" s="10"/>
      <c r="L1297" s="10"/>
      <c r="M1297" s="10"/>
      <c r="N1297" s="8" t="str">
        <f>_xlfn.IFNA(VLOOKUP(C1297,'Points and Classes'!D:E,2,FALSE),"")</f>
        <v/>
      </c>
      <c r="O1297" s="8">
        <f>IF(N1297="Sportsman",0,_xlfn.IFNA(VLOOKUP(E1297,'Points and Classes'!A:B,2,FALSE),0))</f>
        <v>0</v>
      </c>
      <c r="P1297" s="8">
        <f>_xlfn.IFNA(VLOOKUP(N1297&amp;G1297,'By Class Overall'!A:F,6,FALSE),0)</f>
        <v>0</v>
      </c>
      <c r="Q1297" s="8">
        <f>_xlfn.IFNA(VLOOKUP(N1297&amp;G1297,'By Class Overall'!A:G,7,FALSE),0)</f>
        <v>0</v>
      </c>
    </row>
    <row r="1298" spans="1:17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8" t="str">
        <f>_xlfn.IFNA(VLOOKUP(C1298,'Points and Classes'!D:E,2,FALSE),"")</f>
        <v/>
      </c>
      <c r="O1298" s="8">
        <f>IF(N1298="Sportsman",0,_xlfn.IFNA(VLOOKUP(E1298,'Points and Classes'!A:B,2,FALSE),0))</f>
        <v>0</v>
      </c>
      <c r="P1298" s="8">
        <f>_xlfn.IFNA(VLOOKUP(N1298&amp;G1298,'By Class Overall'!A:F,6,FALSE),0)</f>
        <v>0</v>
      </c>
      <c r="Q1298" s="8">
        <f>_xlfn.IFNA(VLOOKUP(N1298&amp;G1298,'By Class Overall'!A:G,7,FALSE),0)</f>
        <v>0</v>
      </c>
    </row>
    <row r="1299" spans="1:17" x14ac:dyDescent="0.25">
      <c r="A1299" s="10"/>
      <c r="B1299" s="10"/>
      <c r="C1299" s="10"/>
      <c r="D1299" s="10"/>
      <c r="E1299" s="10"/>
      <c r="F1299" s="10"/>
      <c r="G1299" s="10"/>
      <c r="H1299" s="10"/>
      <c r="I1299" s="11"/>
      <c r="J1299" s="10"/>
      <c r="K1299" s="10"/>
      <c r="L1299" s="10"/>
      <c r="M1299" s="10"/>
      <c r="N1299" s="8" t="str">
        <f>_xlfn.IFNA(VLOOKUP(C1299,'Points and Classes'!D:E,2,FALSE),"")</f>
        <v/>
      </c>
      <c r="O1299" s="8">
        <f>IF(N1299="Sportsman",0,_xlfn.IFNA(VLOOKUP(E1299,'Points and Classes'!A:B,2,FALSE),0))</f>
        <v>0</v>
      </c>
      <c r="P1299" s="8">
        <f>_xlfn.IFNA(VLOOKUP(N1299&amp;G1299,'By Class Overall'!A:F,6,FALSE),0)</f>
        <v>0</v>
      </c>
      <c r="Q1299" s="8">
        <f>_xlfn.IFNA(VLOOKUP(N1299&amp;G1299,'By Class Overall'!A:G,7,FALSE),0)</f>
        <v>0</v>
      </c>
    </row>
    <row r="1300" spans="1:17" x14ac:dyDescent="0.25">
      <c r="A1300" s="10"/>
      <c r="B1300" s="10"/>
      <c r="C1300" s="10"/>
      <c r="D1300" s="10"/>
      <c r="E1300" s="10"/>
      <c r="F1300" s="10"/>
      <c r="G1300" s="10"/>
      <c r="H1300" s="10"/>
      <c r="I1300" s="11"/>
      <c r="J1300" s="10"/>
      <c r="K1300" s="10"/>
      <c r="L1300" s="10"/>
      <c r="M1300" s="10"/>
      <c r="N1300" s="8" t="str">
        <f>_xlfn.IFNA(VLOOKUP(C1300,'Points and Classes'!D:E,2,FALSE),"")</f>
        <v/>
      </c>
      <c r="O1300" s="8">
        <f>IF(N1300="Sportsman",0,_xlfn.IFNA(VLOOKUP(E1300,'Points and Classes'!A:B,2,FALSE),0))</f>
        <v>0</v>
      </c>
      <c r="P1300" s="8">
        <f>_xlfn.IFNA(VLOOKUP(N1300&amp;G1300,'By Class Overall'!A:F,6,FALSE),0)</f>
        <v>0</v>
      </c>
      <c r="Q1300" s="8">
        <f>_xlfn.IFNA(VLOOKUP(N1300&amp;G1300,'By Class Overall'!A:G,7,FALSE),0)</f>
        <v>0</v>
      </c>
    </row>
    <row r="1301" spans="1:17" x14ac:dyDescent="0.25">
      <c r="A1301" s="10"/>
      <c r="B1301" s="10"/>
      <c r="C1301" s="10"/>
      <c r="D1301" s="10"/>
      <c r="E1301" s="10"/>
      <c r="F1301" s="10"/>
      <c r="G1301" s="10"/>
      <c r="H1301" s="10"/>
      <c r="I1301" s="11"/>
      <c r="J1301" s="11"/>
      <c r="K1301" s="10"/>
      <c r="L1301" s="10"/>
      <c r="M1301" s="10"/>
      <c r="N1301" s="8" t="str">
        <f>_xlfn.IFNA(VLOOKUP(C1301,'Points and Classes'!D:E,2,FALSE),"")</f>
        <v/>
      </c>
      <c r="O1301" s="8">
        <f>IF(N1301="Sportsman",0,_xlfn.IFNA(VLOOKUP(E1301,'Points and Classes'!A:B,2,FALSE),0))</f>
        <v>0</v>
      </c>
      <c r="P1301" s="8">
        <f>_xlfn.IFNA(VLOOKUP(N1301&amp;G1301,'By Class Overall'!A:F,6,FALSE),0)</f>
        <v>0</v>
      </c>
      <c r="Q1301" s="8">
        <f>_xlfn.IFNA(VLOOKUP(N1301&amp;G1301,'By Class Overall'!A:G,7,FALSE),0)</f>
        <v>0</v>
      </c>
    </row>
    <row r="1302" spans="1:17" x14ac:dyDescent="0.25">
      <c r="A1302" s="10"/>
      <c r="B1302" s="10"/>
      <c r="C1302" s="10"/>
      <c r="D1302" s="10"/>
      <c r="E1302" s="10"/>
      <c r="F1302" s="10"/>
      <c r="G1302" s="10"/>
      <c r="H1302" s="10"/>
      <c r="I1302" s="11"/>
      <c r="J1302" s="11"/>
      <c r="K1302" s="10"/>
      <c r="L1302" s="10"/>
      <c r="M1302" s="10"/>
      <c r="N1302" s="8" t="str">
        <f>_xlfn.IFNA(VLOOKUP(C1302,'Points and Classes'!D:E,2,FALSE),"")</f>
        <v/>
      </c>
      <c r="O1302" s="8">
        <f>IF(N1302="Sportsman",0,_xlfn.IFNA(VLOOKUP(E1302,'Points and Classes'!A:B,2,FALSE),0))</f>
        <v>0</v>
      </c>
      <c r="P1302" s="8">
        <f>_xlfn.IFNA(VLOOKUP(N1302&amp;G1302,'By Class Overall'!A:F,6,FALSE),0)</f>
        <v>0</v>
      </c>
      <c r="Q1302" s="8">
        <f>_xlfn.IFNA(VLOOKUP(N1302&amp;G1302,'By Class Overall'!A:G,7,FALSE),0)</f>
        <v>0</v>
      </c>
    </row>
    <row r="1303" spans="1:17" x14ac:dyDescent="0.25">
      <c r="A1303" s="10"/>
      <c r="B1303" s="10"/>
      <c r="C1303" s="10"/>
      <c r="D1303" s="10"/>
      <c r="E1303" s="10"/>
      <c r="F1303" s="10"/>
      <c r="G1303" s="10"/>
      <c r="H1303" s="10"/>
      <c r="I1303" s="11"/>
      <c r="J1303" s="11"/>
      <c r="K1303" s="10"/>
      <c r="L1303" s="10"/>
      <c r="M1303" s="10"/>
      <c r="N1303" s="8" t="str">
        <f>_xlfn.IFNA(VLOOKUP(C1303,'Points and Classes'!D:E,2,FALSE),"")</f>
        <v/>
      </c>
      <c r="O1303" s="8">
        <f>IF(N1303="Sportsman",0,_xlfn.IFNA(VLOOKUP(E1303,'Points and Classes'!A:B,2,FALSE),0))</f>
        <v>0</v>
      </c>
      <c r="P1303" s="8">
        <f>_xlfn.IFNA(VLOOKUP(N1303&amp;G1303,'By Class Overall'!A:F,6,FALSE),0)</f>
        <v>0</v>
      </c>
      <c r="Q1303" s="8">
        <f>_xlfn.IFNA(VLOOKUP(N1303&amp;G1303,'By Class Overall'!A:G,7,FALSE),0)</f>
        <v>0</v>
      </c>
    </row>
    <row r="1304" spans="1:17" x14ac:dyDescent="0.25">
      <c r="A1304" s="10"/>
      <c r="B1304" s="10"/>
      <c r="C1304" s="10"/>
      <c r="D1304" s="10"/>
      <c r="E1304" s="10"/>
      <c r="F1304" s="10"/>
      <c r="G1304" s="10"/>
      <c r="H1304" s="10"/>
      <c r="I1304" s="11"/>
      <c r="J1304" s="10"/>
      <c r="K1304" s="10"/>
      <c r="L1304" s="10"/>
      <c r="M1304" s="10"/>
      <c r="N1304" s="8" t="str">
        <f>_xlfn.IFNA(VLOOKUP(C1304,'Points and Classes'!D:E,2,FALSE),"")</f>
        <v/>
      </c>
      <c r="O1304" s="8">
        <f>IF(N1304="Sportsman",0,_xlfn.IFNA(VLOOKUP(E1304,'Points and Classes'!A:B,2,FALSE),0))</f>
        <v>0</v>
      </c>
      <c r="P1304" s="8">
        <f>_xlfn.IFNA(VLOOKUP(N1304&amp;G1304,'By Class Overall'!A:F,6,FALSE),0)</f>
        <v>0</v>
      </c>
      <c r="Q1304" s="8">
        <f>_xlfn.IFNA(VLOOKUP(N1304&amp;G1304,'By Class Overall'!A:G,7,FALSE),0)</f>
        <v>0</v>
      </c>
    </row>
    <row r="1305" spans="1:17" x14ac:dyDescent="0.25">
      <c r="A1305" s="10"/>
      <c r="B1305" s="10"/>
      <c r="C1305" s="10"/>
      <c r="D1305" s="10"/>
      <c r="E1305" s="10"/>
      <c r="F1305" s="10"/>
      <c r="G1305" s="10"/>
      <c r="H1305" s="10"/>
      <c r="I1305" s="11"/>
      <c r="J1305" s="10"/>
      <c r="K1305" s="10"/>
      <c r="L1305" s="10"/>
      <c r="M1305" s="10"/>
      <c r="N1305" s="8" t="str">
        <f>_xlfn.IFNA(VLOOKUP(C1305,'Points and Classes'!D:E,2,FALSE),"")</f>
        <v/>
      </c>
      <c r="O1305" s="8">
        <f>IF(N1305="Sportsman",0,_xlfn.IFNA(VLOOKUP(E1305,'Points and Classes'!A:B,2,FALSE),0))</f>
        <v>0</v>
      </c>
      <c r="P1305" s="8">
        <f>_xlfn.IFNA(VLOOKUP(N1305&amp;G1305,'By Class Overall'!A:F,6,FALSE),0)</f>
        <v>0</v>
      </c>
      <c r="Q1305" s="8">
        <f>_xlfn.IFNA(VLOOKUP(N1305&amp;G1305,'By Class Overall'!A:G,7,FALSE),0)</f>
        <v>0</v>
      </c>
    </row>
    <row r="1306" spans="1:17" x14ac:dyDescent="0.25">
      <c r="A1306" s="10"/>
      <c r="B1306" s="10"/>
      <c r="C1306" s="10"/>
      <c r="D1306" s="10"/>
      <c r="E1306" s="10"/>
      <c r="F1306" s="10"/>
      <c r="G1306" s="10"/>
      <c r="H1306" s="10"/>
      <c r="I1306" s="11"/>
      <c r="J1306" s="10"/>
      <c r="K1306" s="10"/>
      <c r="L1306" s="10"/>
      <c r="M1306" s="10"/>
      <c r="N1306" s="8" t="str">
        <f>_xlfn.IFNA(VLOOKUP(C1306,'Points and Classes'!D:E,2,FALSE),"")</f>
        <v/>
      </c>
      <c r="O1306" s="8">
        <f>IF(N1306="Sportsman",0,_xlfn.IFNA(VLOOKUP(E1306,'Points and Classes'!A:B,2,FALSE),0))</f>
        <v>0</v>
      </c>
      <c r="P1306" s="8">
        <f>_xlfn.IFNA(VLOOKUP(N1306&amp;G1306,'By Class Overall'!A:F,6,FALSE),0)</f>
        <v>0</v>
      </c>
      <c r="Q1306" s="8">
        <f>_xlfn.IFNA(VLOOKUP(N1306&amp;G1306,'By Class Overall'!A:G,7,FALSE),0)</f>
        <v>0</v>
      </c>
    </row>
    <row r="1307" spans="1:17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8" t="str">
        <f>_xlfn.IFNA(VLOOKUP(C1307,'Points and Classes'!D:E,2,FALSE),"")</f>
        <v/>
      </c>
      <c r="O1307" s="8">
        <f>IF(N1307="Sportsman",0,_xlfn.IFNA(VLOOKUP(E1307,'Points and Classes'!A:B,2,FALSE),0))</f>
        <v>0</v>
      </c>
      <c r="P1307" s="8">
        <f>_xlfn.IFNA(VLOOKUP(N1307&amp;G1307,'By Class Overall'!A:F,6,FALSE),0)</f>
        <v>0</v>
      </c>
      <c r="Q1307" s="8">
        <f>_xlfn.IFNA(VLOOKUP(N1307&amp;G1307,'By Class Overall'!A:G,7,FALSE),0)</f>
        <v>0</v>
      </c>
    </row>
    <row r="1308" spans="1:17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8" t="str">
        <f>_xlfn.IFNA(VLOOKUP(C1308,'Points and Classes'!D:E,2,FALSE),"")</f>
        <v/>
      </c>
      <c r="O1308" s="8">
        <f>IF(N1308="Sportsman",0,_xlfn.IFNA(VLOOKUP(E1308,'Points and Classes'!A:B,2,FALSE),0))</f>
        <v>0</v>
      </c>
      <c r="P1308" s="8">
        <f>_xlfn.IFNA(VLOOKUP(N1308&amp;G1308,'By Class Overall'!A:F,6,FALSE),0)</f>
        <v>0</v>
      </c>
      <c r="Q1308" s="8">
        <f>_xlfn.IFNA(VLOOKUP(N1308&amp;G1308,'By Class Overall'!A:G,7,FALSE),0)</f>
        <v>0</v>
      </c>
    </row>
    <row r="1309" spans="1:17" x14ac:dyDescent="0.25">
      <c r="A1309" s="10"/>
      <c r="B1309" s="10"/>
      <c r="C1309" s="10"/>
      <c r="D1309" s="10"/>
      <c r="E1309" s="10"/>
      <c r="F1309" s="10"/>
      <c r="G1309" s="10"/>
      <c r="H1309" s="10"/>
      <c r="I1309" s="11"/>
      <c r="J1309" s="10"/>
      <c r="K1309" s="10"/>
      <c r="L1309" s="10"/>
      <c r="M1309" s="10"/>
      <c r="N1309" s="8" t="str">
        <f>_xlfn.IFNA(VLOOKUP(C1309,'Points and Classes'!D:E,2,FALSE),"")</f>
        <v/>
      </c>
      <c r="O1309" s="8">
        <f>IF(N1309="Sportsman",0,_xlfn.IFNA(VLOOKUP(E1309,'Points and Classes'!A:B,2,FALSE),0))</f>
        <v>0</v>
      </c>
      <c r="P1309" s="8">
        <f>_xlfn.IFNA(VLOOKUP(N1309&amp;G1309,'By Class Overall'!A:F,6,FALSE),0)</f>
        <v>0</v>
      </c>
      <c r="Q1309" s="8">
        <f>_xlfn.IFNA(VLOOKUP(N1309&amp;G1309,'By Class Overall'!A:G,7,FALSE),0)</f>
        <v>0</v>
      </c>
    </row>
    <row r="1310" spans="1:17" x14ac:dyDescent="0.25">
      <c r="A1310" s="10"/>
      <c r="B1310" s="10"/>
      <c r="C1310" s="10"/>
      <c r="D1310" s="10"/>
      <c r="E1310" s="10"/>
      <c r="F1310" s="10"/>
      <c r="G1310" s="10"/>
      <c r="H1310" s="10"/>
      <c r="I1310" s="11"/>
      <c r="J1310" s="10"/>
      <c r="K1310" s="10"/>
      <c r="L1310" s="10"/>
      <c r="M1310" s="10"/>
      <c r="N1310" s="8" t="str">
        <f>_xlfn.IFNA(VLOOKUP(C1310,'Points and Classes'!D:E,2,FALSE),"")</f>
        <v/>
      </c>
      <c r="O1310" s="8">
        <f>IF(N1310="Sportsman",0,_xlfn.IFNA(VLOOKUP(E1310,'Points and Classes'!A:B,2,FALSE),0))</f>
        <v>0</v>
      </c>
      <c r="P1310" s="8">
        <f>_xlfn.IFNA(VLOOKUP(N1310&amp;G1310,'By Class Overall'!A:F,6,FALSE),0)</f>
        <v>0</v>
      </c>
      <c r="Q1310" s="8">
        <f>_xlfn.IFNA(VLOOKUP(N1310&amp;G1310,'By Class Overall'!A:G,7,FALSE),0)</f>
        <v>0</v>
      </c>
    </row>
    <row r="1311" spans="1:17" x14ac:dyDescent="0.25">
      <c r="A1311" s="10"/>
      <c r="B1311" s="10"/>
      <c r="C1311" s="10"/>
      <c r="D1311" s="10"/>
      <c r="E1311" s="10"/>
      <c r="F1311" s="10"/>
      <c r="G1311" s="10"/>
      <c r="H1311" s="10"/>
      <c r="I1311" s="11"/>
      <c r="J1311" s="10"/>
      <c r="K1311" s="10"/>
      <c r="L1311" s="10"/>
      <c r="M1311" s="10"/>
      <c r="N1311" s="8" t="str">
        <f>_xlfn.IFNA(VLOOKUP(C1311,'Points and Classes'!D:E,2,FALSE),"")</f>
        <v/>
      </c>
      <c r="O1311" s="8">
        <f>IF(N1311="Sportsman",0,_xlfn.IFNA(VLOOKUP(E1311,'Points and Classes'!A:B,2,FALSE),0))</f>
        <v>0</v>
      </c>
      <c r="P1311" s="8">
        <f>_xlfn.IFNA(VLOOKUP(N1311&amp;G1311,'By Class Overall'!A:F,6,FALSE),0)</f>
        <v>0</v>
      </c>
      <c r="Q1311" s="8">
        <f>_xlfn.IFNA(VLOOKUP(N1311&amp;G1311,'By Class Overall'!A:G,7,FALSE),0)</f>
        <v>0</v>
      </c>
    </row>
    <row r="1312" spans="1:17" x14ac:dyDescent="0.25">
      <c r="A1312" s="10"/>
      <c r="B1312" s="10"/>
      <c r="C1312" s="10"/>
      <c r="D1312" s="10"/>
      <c r="E1312" s="10"/>
      <c r="F1312" s="10"/>
      <c r="G1312" s="10"/>
      <c r="H1312" s="10"/>
      <c r="I1312" s="11"/>
      <c r="J1312" s="10"/>
      <c r="K1312" s="10"/>
      <c r="L1312" s="10"/>
      <c r="M1312" s="10"/>
      <c r="N1312" s="8" t="str">
        <f>_xlfn.IFNA(VLOOKUP(C1312,'Points and Classes'!D:E,2,FALSE),"")</f>
        <v/>
      </c>
      <c r="O1312" s="8">
        <f>IF(N1312="Sportsman",0,_xlfn.IFNA(VLOOKUP(E1312,'Points and Classes'!A:B,2,FALSE),0))</f>
        <v>0</v>
      </c>
      <c r="P1312" s="8">
        <f>_xlfn.IFNA(VLOOKUP(N1312&amp;G1312,'By Class Overall'!A:F,6,FALSE),0)</f>
        <v>0</v>
      </c>
      <c r="Q1312" s="8">
        <f>_xlfn.IFNA(VLOOKUP(N1312&amp;G1312,'By Class Overall'!A:G,7,FALSE),0)</f>
        <v>0</v>
      </c>
    </row>
    <row r="1313" spans="1:17" x14ac:dyDescent="0.25">
      <c r="A1313" s="10"/>
      <c r="B1313" s="10"/>
      <c r="C1313" s="10"/>
      <c r="D1313" s="10"/>
      <c r="E1313" s="10"/>
      <c r="F1313" s="10"/>
      <c r="G1313" s="10"/>
      <c r="H1313" s="10"/>
      <c r="I1313" s="11"/>
      <c r="J1313" s="10"/>
      <c r="K1313" s="10"/>
      <c r="L1313" s="10"/>
      <c r="M1313" s="10"/>
      <c r="N1313" s="8" t="str">
        <f>_xlfn.IFNA(VLOOKUP(C1313,'Points and Classes'!D:E,2,FALSE),"")</f>
        <v/>
      </c>
      <c r="O1313" s="8">
        <f>IF(N1313="Sportsman",0,_xlfn.IFNA(VLOOKUP(E1313,'Points and Classes'!A:B,2,FALSE),0))</f>
        <v>0</v>
      </c>
      <c r="P1313" s="8">
        <f>_xlfn.IFNA(VLOOKUP(N1313&amp;G1313,'By Class Overall'!A:F,6,FALSE),0)</f>
        <v>0</v>
      </c>
      <c r="Q1313" s="8">
        <f>_xlfn.IFNA(VLOOKUP(N1313&amp;G1313,'By Class Overall'!A:G,7,FALSE),0)</f>
        <v>0</v>
      </c>
    </row>
    <row r="1314" spans="1:17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8" t="str">
        <f>_xlfn.IFNA(VLOOKUP(C1314,'Points and Classes'!D:E,2,FALSE),"")</f>
        <v/>
      </c>
      <c r="O1314" s="8">
        <f>IF(N1314="Sportsman",0,_xlfn.IFNA(VLOOKUP(E1314,'Points and Classes'!A:B,2,FALSE),0))</f>
        <v>0</v>
      </c>
      <c r="P1314" s="8">
        <f>_xlfn.IFNA(VLOOKUP(N1314&amp;G1314,'By Class Overall'!A:F,6,FALSE),0)</f>
        <v>0</v>
      </c>
      <c r="Q1314" s="8">
        <f>_xlfn.IFNA(VLOOKUP(N1314&amp;G1314,'By Class Overall'!A:G,7,FALSE),0)</f>
        <v>0</v>
      </c>
    </row>
    <row r="1315" spans="1:17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8" t="str">
        <f>_xlfn.IFNA(VLOOKUP(C1315,'Points and Classes'!D:E,2,FALSE),"")</f>
        <v/>
      </c>
      <c r="O1315" s="8">
        <f>IF(N1315="Sportsman",0,_xlfn.IFNA(VLOOKUP(E1315,'Points and Classes'!A:B,2,FALSE),0))</f>
        <v>0</v>
      </c>
      <c r="P1315" s="8">
        <f>_xlfn.IFNA(VLOOKUP(N1315&amp;G1315,'By Class Overall'!A:F,6,FALSE),0)</f>
        <v>0</v>
      </c>
      <c r="Q1315" s="8">
        <f>_xlfn.IFNA(VLOOKUP(N1315&amp;G1315,'By Class Overall'!A:G,7,FALSE),0)</f>
        <v>0</v>
      </c>
    </row>
    <row r="1316" spans="1:17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8" t="str">
        <f>_xlfn.IFNA(VLOOKUP(C1316,'Points and Classes'!D:E,2,FALSE),"")</f>
        <v/>
      </c>
      <c r="O1316" s="8">
        <f>IF(N1316="Sportsman",0,_xlfn.IFNA(VLOOKUP(E1316,'Points and Classes'!A:B,2,FALSE),0))</f>
        <v>0</v>
      </c>
      <c r="P1316" s="8">
        <f>_xlfn.IFNA(VLOOKUP(N1316&amp;G1316,'By Class Overall'!A:F,6,FALSE),0)</f>
        <v>0</v>
      </c>
      <c r="Q1316" s="8">
        <f>_xlfn.IFNA(VLOOKUP(N1316&amp;G1316,'By Class Overall'!A:G,7,FALSE),0)</f>
        <v>0</v>
      </c>
    </row>
    <row r="1317" spans="1:17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8" t="str">
        <f>_xlfn.IFNA(VLOOKUP(C1317,'Points and Classes'!D:E,2,FALSE),"")</f>
        <v/>
      </c>
      <c r="O1317" s="8">
        <f>IF(N1317="Sportsman",0,_xlfn.IFNA(VLOOKUP(E1317,'Points and Classes'!A:B,2,FALSE),0))</f>
        <v>0</v>
      </c>
      <c r="P1317" s="8">
        <f>_xlfn.IFNA(VLOOKUP(N1317&amp;G1317,'By Class Overall'!A:F,6,FALSE),0)</f>
        <v>0</v>
      </c>
      <c r="Q1317" s="8">
        <f>_xlfn.IFNA(VLOOKUP(N1317&amp;G1317,'By Class Overall'!A:G,7,FALSE),0)</f>
        <v>0</v>
      </c>
    </row>
    <row r="1318" spans="1:17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8" t="str">
        <f>_xlfn.IFNA(VLOOKUP(C1318,'Points and Classes'!D:E,2,FALSE),"")</f>
        <v/>
      </c>
      <c r="O1318" s="8">
        <f>IF(N1318="Sportsman",0,_xlfn.IFNA(VLOOKUP(E1318,'Points and Classes'!A:B,2,FALSE),0))</f>
        <v>0</v>
      </c>
      <c r="P1318" s="8">
        <f>_xlfn.IFNA(VLOOKUP(N1318&amp;G1318,'By Class Overall'!A:F,6,FALSE),0)</f>
        <v>0</v>
      </c>
      <c r="Q1318" s="8">
        <f>_xlfn.IFNA(VLOOKUP(N1318&amp;G1318,'By Class Overall'!A:G,7,FALSE),0)</f>
        <v>0</v>
      </c>
    </row>
    <row r="1319" spans="1:17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8" t="str">
        <f>_xlfn.IFNA(VLOOKUP(C1319,'Points and Classes'!D:E,2,FALSE),"")</f>
        <v/>
      </c>
      <c r="O1319" s="8">
        <f>IF(N1319="Sportsman",0,_xlfn.IFNA(VLOOKUP(E1319,'Points and Classes'!A:B,2,FALSE),0))</f>
        <v>0</v>
      </c>
      <c r="P1319" s="8">
        <f>_xlfn.IFNA(VLOOKUP(N1319&amp;G1319,'By Class Overall'!A:F,6,FALSE),0)</f>
        <v>0</v>
      </c>
      <c r="Q1319" s="8">
        <f>_xlfn.IFNA(VLOOKUP(N1319&amp;G1319,'By Class Overall'!A:G,7,FALSE),0)</f>
        <v>0</v>
      </c>
    </row>
    <row r="1320" spans="1:17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8" t="str">
        <f>_xlfn.IFNA(VLOOKUP(C1320,'Points and Classes'!D:E,2,FALSE),"")</f>
        <v/>
      </c>
      <c r="O1320" s="8">
        <f>IF(N1320="Sportsman",0,_xlfn.IFNA(VLOOKUP(E1320,'Points and Classes'!A:B,2,FALSE),0))</f>
        <v>0</v>
      </c>
      <c r="P1320" s="8">
        <f>_xlfn.IFNA(VLOOKUP(N1320&amp;G1320,'By Class Overall'!A:F,6,FALSE),0)</f>
        <v>0</v>
      </c>
      <c r="Q1320" s="8">
        <f>_xlfn.IFNA(VLOOKUP(N1320&amp;G1320,'By Class Overall'!A:G,7,FALSE),0)</f>
        <v>0</v>
      </c>
    </row>
    <row r="1321" spans="1:17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8" t="str">
        <f>_xlfn.IFNA(VLOOKUP(C1321,'Points and Classes'!D:E,2,FALSE),"")</f>
        <v/>
      </c>
      <c r="O1321" s="8">
        <f>IF(N1321="Sportsman",0,_xlfn.IFNA(VLOOKUP(E1321,'Points and Classes'!A:B,2,FALSE),0))</f>
        <v>0</v>
      </c>
      <c r="P1321" s="8">
        <f>_xlfn.IFNA(VLOOKUP(N1321&amp;G1321,'By Class Overall'!A:F,6,FALSE),0)</f>
        <v>0</v>
      </c>
      <c r="Q1321" s="8">
        <f>_xlfn.IFNA(VLOOKUP(N1321&amp;G1321,'By Class Overall'!A:G,7,FALSE),0)</f>
        <v>0</v>
      </c>
    </row>
    <row r="1322" spans="1:17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8" t="str">
        <f>_xlfn.IFNA(VLOOKUP(C1322,'Points and Classes'!D:E,2,FALSE),"")</f>
        <v/>
      </c>
      <c r="O1322" s="8">
        <f>IF(N1322="Sportsman",0,_xlfn.IFNA(VLOOKUP(E1322,'Points and Classes'!A:B,2,FALSE),0))</f>
        <v>0</v>
      </c>
      <c r="P1322" s="8">
        <f>_xlfn.IFNA(VLOOKUP(N1322&amp;G1322,'By Class Overall'!A:F,6,FALSE),0)</f>
        <v>0</v>
      </c>
      <c r="Q1322" s="8">
        <f>_xlfn.IFNA(VLOOKUP(N1322&amp;G1322,'By Class Overall'!A:G,7,FALSE),0)</f>
        <v>0</v>
      </c>
    </row>
    <row r="1323" spans="1:17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8" t="str">
        <f>_xlfn.IFNA(VLOOKUP(C1323,'Points and Classes'!D:E,2,FALSE),"")</f>
        <v/>
      </c>
      <c r="O1323" s="8">
        <f>IF(N1323="Sportsman",0,_xlfn.IFNA(VLOOKUP(E1323,'Points and Classes'!A:B,2,FALSE),0))</f>
        <v>0</v>
      </c>
      <c r="P1323" s="8">
        <f>_xlfn.IFNA(VLOOKUP(N1323&amp;G1323,'By Class Overall'!A:F,6,FALSE),0)</f>
        <v>0</v>
      </c>
      <c r="Q1323" s="8">
        <f>_xlfn.IFNA(VLOOKUP(N1323&amp;G1323,'By Class Overall'!A:G,7,FALSE),0)</f>
        <v>0</v>
      </c>
    </row>
    <row r="1324" spans="1:17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8" t="str">
        <f>_xlfn.IFNA(VLOOKUP(C1324,'Points and Classes'!D:E,2,FALSE),"")</f>
        <v/>
      </c>
      <c r="O1324" s="8">
        <f>IF(N1324="Sportsman",0,_xlfn.IFNA(VLOOKUP(E1324,'Points and Classes'!A:B,2,FALSE),0))</f>
        <v>0</v>
      </c>
      <c r="P1324" s="8">
        <f>_xlfn.IFNA(VLOOKUP(N1324&amp;G1324,'By Class Overall'!A:F,6,FALSE),0)</f>
        <v>0</v>
      </c>
      <c r="Q1324" s="8">
        <f>_xlfn.IFNA(VLOOKUP(N1324&amp;G1324,'By Class Overall'!A:G,7,FALSE),0)</f>
        <v>0</v>
      </c>
    </row>
    <row r="1325" spans="1:17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8" t="str">
        <f>_xlfn.IFNA(VLOOKUP(C1325,'Points and Classes'!D:E,2,FALSE),"")</f>
        <v/>
      </c>
      <c r="O1325" s="8">
        <f>IF(N1325="Sportsman",0,_xlfn.IFNA(VLOOKUP(E1325,'Points and Classes'!A:B,2,FALSE),0))</f>
        <v>0</v>
      </c>
      <c r="P1325" s="8">
        <f>_xlfn.IFNA(VLOOKUP(N1325&amp;G1325,'By Class Overall'!A:F,6,FALSE),0)</f>
        <v>0</v>
      </c>
      <c r="Q1325" s="8">
        <f>_xlfn.IFNA(VLOOKUP(N1325&amp;G1325,'By Class Overall'!A:G,7,FALSE),0)</f>
        <v>0</v>
      </c>
    </row>
    <row r="1326" spans="1:17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8" t="str">
        <f>_xlfn.IFNA(VLOOKUP(C1326,'Points and Classes'!D:E,2,FALSE),"")</f>
        <v/>
      </c>
      <c r="O1326" s="8">
        <f>IF(N1326="Sportsman",0,_xlfn.IFNA(VLOOKUP(E1326,'Points and Classes'!A:B,2,FALSE),0))</f>
        <v>0</v>
      </c>
      <c r="P1326" s="8">
        <f>_xlfn.IFNA(VLOOKUP(N1326&amp;G1326,'By Class Overall'!A:F,6,FALSE),0)</f>
        <v>0</v>
      </c>
      <c r="Q1326" s="8">
        <f>_xlfn.IFNA(VLOOKUP(N1326&amp;G1326,'By Class Overall'!A:G,7,FALSE),0)</f>
        <v>0</v>
      </c>
    </row>
    <row r="1327" spans="1:17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8" t="str">
        <f>_xlfn.IFNA(VLOOKUP(C1327,'Points and Classes'!D:E,2,FALSE),"")</f>
        <v/>
      </c>
      <c r="O1327" s="8">
        <f>IF(N1327="Sportsman",0,_xlfn.IFNA(VLOOKUP(E1327,'Points and Classes'!A:B,2,FALSE),0))</f>
        <v>0</v>
      </c>
      <c r="P1327" s="8">
        <f>_xlfn.IFNA(VLOOKUP(N1327&amp;G1327,'By Class Overall'!A:F,6,FALSE),0)</f>
        <v>0</v>
      </c>
      <c r="Q1327" s="8">
        <f>_xlfn.IFNA(VLOOKUP(N1327&amp;G1327,'By Class Overall'!A:G,7,FALSE),0)</f>
        <v>0</v>
      </c>
    </row>
    <row r="1328" spans="1:17" x14ac:dyDescent="0.25">
      <c r="A1328" s="10"/>
      <c r="B1328" s="10"/>
      <c r="C1328" s="10"/>
      <c r="D1328" s="10"/>
      <c r="E1328" s="10"/>
      <c r="F1328" s="10"/>
      <c r="G1328" s="10"/>
      <c r="H1328" s="10"/>
      <c r="I1328" s="11"/>
      <c r="J1328" s="10"/>
      <c r="K1328" s="10"/>
      <c r="L1328" s="10"/>
      <c r="M1328" s="10"/>
      <c r="N1328" s="8" t="str">
        <f>_xlfn.IFNA(VLOOKUP(C1328,'Points and Classes'!D:E,2,FALSE),"")</f>
        <v/>
      </c>
      <c r="O1328" s="8">
        <f>IF(N1328="Sportsman",0,_xlfn.IFNA(VLOOKUP(E1328,'Points and Classes'!A:B,2,FALSE),0))</f>
        <v>0</v>
      </c>
      <c r="P1328" s="8">
        <f>_xlfn.IFNA(VLOOKUP(N1328&amp;G1328,'By Class Overall'!A:F,6,FALSE),0)</f>
        <v>0</v>
      </c>
      <c r="Q1328" s="8">
        <f>_xlfn.IFNA(VLOOKUP(N1328&amp;G1328,'By Class Overall'!A:G,7,FALSE),0)</f>
        <v>0</v>
      </c>
    </row>
    <row r="1329" spans="1:17" x14ac:dyDescent="0.25">
      <c r="A1329" s="10"/>
      <c r="B1329" s="10"/>
      <c r="C1329" s="10"/>
      <c r="D1329" s="10"/>
      <c r="E1329" s="10"/>
      <c r="F1329" s="10"/>
      <c r="G1329" s="10"/>
      <c r="H1329" s="10"/>
      <c r="I1329" s="11"/>
      <c r="J1329" s="10"/>
      <c r="K1329" s="10"/>
      <c r="L1329" s="10"/>
      <c r="M1329" s="10"/>
      <c r="N1329" s="8" t="str">
        <f>_xlfn.IFNA(VLOOKUP(C1329,'Points and Classes'!D:E,2,FALSE),"")</f>
        <v/>
      </c>
      <c r="O1329" s="8">
        <f>IF(N1329="Sportsman",0,_xlfn.IFNA(VLOOKUP(E1329,'Points and Classes'!A:B,2,FALSE),0))</f>
        <v>0</v>
      </c>
      <c r="P1329" s="8">
        <f>_xlfn.IFNA(VLOOKUP(N1329&amp;G1329,'By Class Overall'!A:F,6,FALSE),0)</f>
        <v>0</v>
      </c>
      <c r="Q1329" s="8">
        <f>_xlfn.IFNA(VLOOKUP(N1329&amp;G1329,'By Class Overall'!A:G,7,FALSE),0)</f>
        <v>0</v>
      </c>
    </row>
    <row r="1330" spans="1:17" x14ac:dyDescent="0.25">
      <c r="A1330" s="10"/>
      <c r="B1330" s="10"/>
      <c r="C1330" s="10"/>
      <c r="D1330" s="10"/>
      <c r="E1330" s="10"/>
      <c r="F1330" s="10"/>
      <c r="G1330" s="10"/>
      <c r="H1330" s="10"/>
      <c r="I1330" s="11"/>
      <c r="J1330" s="10"/>
      <c r="K1330" s="10"/>
      <c r="L1330" s="10"/>
      <c r="M1330" s="10"/>
      <c r="N1330" s="8" t="str">
        <f>_xlfn.IFNA(VLOOKUP(C1330,'Points and Classes'!D:E,2,FALSE),"")</f>
        <v/>
      </c>
      <c r="O1330" s="8">
        <f>IF(N1330="Sportsman",0,_xlfn.IFNA(VLOOKUP(E1330,'Points and Classes'!A:B,2,FALSE),0))</f>
        <v>0</v>
      </c>
      <c r="P1330" s="8">
        <f>_xlfn.IFNA(VLOOKUP(N1330&amp;G1330,'By Class Overall'!A:F,6,FALSE),0)</f>
        <v>0</v>
      </c>
      <c r="Q1330" s="8">
        <f>_xlfn.IFNA(VLOOKUP(N1330&amp;G1330,'By Class Overall'!A:G,7,FALSE),0)</f>
        <v>0</v>
      </c>
    </row>
    <row r="1331" spans="1:17" x14ac:dyDescent="0.25">
      <c r="A1331" s="10"/>
      <c r="B1331" s="10"/>
      <c r="C1331" s="10"/>
      <c r="D1331" s="10"/>
      <c r="E1331" s="10"/>
      <c r="F1331" s="10"/>
      <c r="G1331" s="10"/>
      <c r="H1331" s="10"/>
      <c r="I1331" s="11"/>
      <c r="J1331" s="10"/>
      <c r="K1331" s="10"/>
      <c r="L1331" s="10"/>
      <c r="M1331" s="10"/>
      <c r="N1331" s="8" t="str">
        <f>_xlfn.IFNA(VLOOKUP(C1331,'Points and Classes'!D:E,2,FALSE),"")</f>
        <v/>
      </c>
      <c r="O1331" s="8">
        <f>IF(N1331="Sportsman",0,_xlfn.IFNA(VLOOKUP(E1331,'Points and Classes'!A:B,2,FALSE),0))</f>
        <v>0</v>
      </c>
      <c r="P1331" s="8">
        <f>_xlfn.IFNA(VLOOKUP(N1331&amp;G1331,'By Class Overall'!A:F,6,FALSE),0)</f>
        <v>0</v>
      </c>
      <c r="Q1331" s="8">
        <f>_xlfn.IFNA(VLOOKUP(N1331&amp;G1331,'By Class Overall'!A:G,7,FALSE),0)</f>
        <v>0</v>
      </c>
    </row>
    <row r="1332" spans="1:17" x14ac:dyDescent="0.25">
      <c r="A1332" s="10"/>
      <c r="B1332" s="10"/>
      <c r="C1332" s="10"/>
      <c r="D1332" s="10"/>
      <c r="E1332" s="10"/>
      <c r="F1332" s="10"/>
      <c r="G1332" s="10"/>
      <c r="H1332" s="10"/>
      <c r="I1332" s="11"/>
      <c r="J1332" s="10"/>
      <c r="K1332" s="10"/>
      <c r="L1332" s="10"/>
      <c r="M1332" s="10"/>
      <c r="N1332" s="8" t="str">
        <f>_xlfn.IFNA(VLOOKUP(C1332,'Points and Classes'!D:E,2,FALSE),"")</f>
        <v/>
      </c>
      <c r="O1332" s="8">
        <f>IF(N1332="Sportsman",0,_xlfn.IFNA(VLOOKUP(E1332,'Points and Classes'!A:B,2,FALSE),0))</f>
        <v>0</v>
      </c>
      <c r="P1332" s="8">
        <f>_xlfn.IFNA(VLOOKUP(N1332&amp;G1332,'By Class Overall'!A:F,6,FALSE),0)</f>
        <v>0</v>
      </c>
      <c r="Q1332" s="8">
        <f>_xlfn.IFNA(VLOOKUP(N1332&amp;G1332,'By Class Overall'!A:G,7,FALSE),0)</f>
        <v>0</v>
      </c>
    </row>
    <row r="1333" spans="1:17" x14ac:dyDescent="0.25">
      <c r="A1333" s="10"/>
      <c r="B1333" s="10"/>
      <c r="C1333" s="10"/>
      <c r="D1333" s="10"/>
      <c r="E1333" s="10"/>
      <c r="F1333" s="10"/>
      <c r="G1333" s="10"/>
      <c r="H1333" s="10"/>
      <c r="I1333" s="11"/>
      <c r="J1333" s="10"/>
      <c r="K1333" s="10"/>
      <c r="L1333" s="10"/>
      <c r="M1333" s="10"/>
      <c r="N1333" s="8" t="str">
        <f>_xlfn.IFNA(VLOOKUP(C1333,'Points and Classes'!D:E,2,FALSE),"")</f>
        <v/>
      </c>
      <c r="O1333" s="8">
        <f>IF(N1333="Sportsman",0,_xlfn.IFNA(VLOOKUP(E1333,'Points and Classes'!A:B,2,FALSE),0))</f>
        <v>0</v>
      </c>
      <c r="P1333" s="8">
        <f>_xlfn.IFNA(VLOOKUP(N1333&amp;G1333,'By Class Overall'!A:F,6,FALSE),0)</f>
        <v>0</v>
      </c>
      <c r="Q1333" s="8">
        <f>_xlfn.IFNA(VLOOKUP(N1333&amp;G1333,'By Class Overall'!A:G,7,FALSE),0)</f>
        <v>0</v>
      </c>
    </row>
    <row r="1334" spans="1:17" x14ac:dyDescent="0.25">
      <c r="A1334" s="10"/>
      <c r="B1334" s="10"/>
      <c r="C1334" s="10"/>
      <c r="D1334" s="10"/>
      <c r="E1334" s="10"/>
      <c r="F1334" s="10"/>
      <c r="G1334" s="10"/>
      <c r="H1334" s="10"/>
      <c r="I1334" s="11"/>
      <c r="J1334" s="10"/>
      <c r="K1334" s="10"/>
      <c r="L1334" s="10"/>
      <c r="M1334" s="10"/>
      <c r="N1334" s="8" t="str">
        <f>_xlfn.IFNA(VLOOKUP(C1334,'Points and Classes'!D:E,2,FALSE),"")</f>
        <v/>
      </c>
      <c r="O1334" s="8">
        <f>IF(N1334="Sportsman",0,_xlfn.IFNA(VLOOKUP(E1334,'Points and Classes'!A:B,2,FALSE),0))</f>
        <v>0</v>
      </c>
      <c r="P1334" s="8">
        <f>_xlfn.IFNA(VLOOKUP(N1334&amp;G1334,'By Class Overall'!A:F,6,FALSE),0)</f>
        <v>0</v>
      </c>
      <c r="Q1334" s="8">
        <f>_xlfn.IFNA(VLOOKUP(N1334&amp;G1334,'By Class Overall'!A:G,7,FALSE),0)</f>
        <v>0</v>
      </c>
    </row>
    <row r="1335" spans="1:17" x14ac:dyDescent="0.25">
      <c r="A1335" s="10"/>
      <c r="B1335" s="10"/>
      <c r="C1335" s="10"/>
      <c r="D1335" s="10"/>
      <c r="E1335" s="10"/>
      <c r="F1335" s="10"/>
      <c r="G1335" s="10"/>
      <c r="H1335" s="10"/>
      <c r="I1335" s="11"/>
      <c r="J1335" s="10"/>
      <c r="K1335" s="10"/>
      <c r="L1335" s="10"/>
      <c r="M1335" s="10"/>
      <c r="N1335" s="8" t="str">
        <f>_xlfn.IFNA(VLOOKUP(C1335,'Points and Classes'!D:E,2,FALSE),"")</f>
        <v/>
      </c>
      <c r="O1335" s="8">
        <f>IF(N1335="Sportsman",0,_xlfn.IFNA(VLOOKUP(E1335,'Points and Classes'!A:B,2,FALSE),0))</f>
        <v>0</v>
      </c>
      <c r="P1335" s="8">
        <f>_xlfn.IFNA(VLOOKUP(N1335&amp;G1335,'By Class Overall'!A:F,6,FALSE),0)</f>
        <v>0</v>
      </c>
      <c r="Q1335" s="8">
        <f>_xlfn.IFNA(VLOOKUP(N1335&amp;G1335,'By Class Overall'!A:G,7,FALSE),0)</f>
        <v>0</v>
      </c>
    </row>
    <row r="1336" spans="1:17" x14ac:dyDescent="0.25">
      <c r="A1336" s="10"/>
      <c r="B1336" s="10"/>
      <c r="C1336" s="10"/>
      <c r="D1336" s="10"/>
      <c r="E1336" s="10"/>
      <c r="F1336" s="10"/>
      <c r="G1336" s="10"/>
      <c r="H1336" s="10"/>
      <c r="I1336" s="11"/>
      <c r="J1336" s="10"/>
      <c r="K1336" s="10"/>
      <c r="L1336" s="10"/>
      <c r="M1336" s="10"/>
      <c r="N1336" s="8" t="str">
        <f>_xlfn.IFNA(VLOOKUP(C1336,'Points and Classes'!D:E,2,FALSE),"")</f>
        <v/>
      </c>
      <c r="O1336" s="8">
        <f>IF(N1336="Sportsman",0,_xlfn.IFNA(VLOOKUP(E1336,'Points and Classes'!A:B,2,FALSE),0))</f>
        <v>0</v>
      </c>
      <c r="P1336" s="8">
        <f>_xlfn.IFNA(VLOOKUP(N1336&amp;G1336,'By Class Overall'!A:F,6,FALSE),0)</f>
        <v>0</v>
      </c>
      <c r="Q1336" s="8">
        <f>_xlfn.IFNA(VLOOKUP(N1336&amp;G1336,'By Class Overall'!A:G,7,FALSE),0)</f>
        <v>0</v>
      </c>
    </row>
    <row r="1337" spans="1:17" x14ac:dyDescent="0.25">
      <c r="A1337" s="10"/>
      <c r="B1337" s="10"/>
      <c r="C1337" s="10"/>
      <c r="D1337" s="10"/>
      <c r="E1337" s="10"/>
      <c r="F1337" s="10"/>
      <c r="G1337" s="10"/>
      <c r="H1337" s="10"/>
      <c r="I1337" s="11"/>
      <c r="J1337" s="10"/>
      <c r="K1337" s="10"/>
      <c r="L1337" s="10"/>
      <c r="M1337" s="10"/>
      <c r="N1337" s="8" t="str">
        <f>_xlfn.IFNA(VLOOKUP(C1337,'Points and Classes'!D:E,2,FALSE),"")</f>
        <v/>
      </c>
      <c r="O1337" s="8">
        <f>IF(N1337="Sportsman",0,_xlfn.IFNA(VLOOKUP(E1337,'Points and Classes'!A:B,2,FALSE),0))</f>
        <v>0</v>
      </c>
      <c r="P1337" s="8">
        <f>_xlfn.IFNA(VLOOKUP(N1337&amp;G1337,'By Class Overall'!A:F,6,FALSE),0)</f>
        <v>0</v>
      </c>
      <c r="Q1337" s="8">
        <f>_xlfn.IFNA(VLOOKUP(N1337&amp;G1337,'By Class Overall'!A:G,7,FALSE),0)</f>
        <v>0</v>
      </c>
    </row>
    <row r="1338" spans="1:17" x14ac:dyDescent="0.25">
      <c r="A1338" s="10"/>
      <c r="B1338" s="10"/>
      <c r="C1338" s="10"/>
      <c r="D1338" s="10"/>
      <c r="E1338" s="10"/>
      <c r="F1338" s="10"/>
      <c r="G1338" s="10"/>
      <c r="H1338" s="10"/>
      <c r="I1338" s="11"/>
      <c r="J1338" s="10"/>
      <c r="K1338" s="10"/>
      <c r="L1338" s="10"/>
      <c r="M1338" s="10"/>
      <c r="N1338" s="8" t="str">
        <f>_xlfn.IFNA(VLOOKUP(C1338,'Points and Classes'!D:E,2,FALSE),"")</f>
        <v/>
      </c>
      <c r="O1338" s="8">
        <f>IF(N1338="Sportsman",0,_xlfn.IFNA(VLOOKUP(E1338,'Points and Classes'!A:B,2,FALSE),0))</f>
        <v>0</v>
      </c>
      <c r="P1338" s="8">
        <f>_xlfn.IFNA(VLOOKUP(N1338&amp;G1338,'By Class Overall'!A:F,6,FALSE),0)</f>
        <v>0</v>
      </c>
      <c r="Q1338" s="8">
        <f>_xlfn.IFNA(VLOOKUP(N1338&amp;G1338,'By Class Overall'!A:G,7,FALSE),0)</f>
        <v>0</v>
      </c>
    </row>
    <row r="1339" spans="1:17" x14ac:dyDescent="0.25">
      <c r="A1339" s="10"/>
      <c r="B1339" s="10"/>
      <c r="C1339" s="10"/>
      <c r="D1339" s="10"/>
      <c r="E1339" s="10"/>
      <c r="F1339" s="10"/>
      <c r="G1339" s="10"/>
      <c r="H1339" s="10"/>
      <c r="I1339" s="11"/>
      <c r="J1339" s="10"/>
      <c r="K1339" s="10"/>
      <c r="L1339" s="10"/>
      <c r="M1339" s="10"/>
      <c r="N1339" s="8" t="str">
        <f>_xlfn.IFNA(VLOOKUP(C1339,'Points and Classes'!D:E,2,FALSE),"")</f>
        <v/>
      </c>
      <c r="O1339" s="8">
        <f>IF(N1339="Sportsman",0,_xlfn.IFNA(VLOOKUP(E1339,'Points and Classes'!A:B,2,FALSE),0))</f>
        <v>0</v>
      </c>
      <c r="P1339" s="8">
        <f>_xlfn.IFNA(VLOOKUP(N1339&amp;G1339,'By Class Overall'!A:F,6,FALSE),0)</f>
        <v>0</v>
      </c>
      <c r="Q1339" s="8">
        <f>_xlfn.IFNA(VLOOKUP(N1339&amp;G1339,'By Class Overall'!A:G,7,FALSE),0)</f>
        <v>0</v>
      </c>
    </row>
    <row r="1340" spans="1:17" x14ac:dyDescent="0.25">
      <c r="A1340" s="10"/>
      <c r="B1340" s="10"/>
      <c r="C1340" s="10"/>
      <c r="D1340" s="10"/>
      <c r="E1340" s="10"/>
      <c r="F1340" s="10"/>
      <c r="G1340" s="10"/>
      <c r="H1340" s="10"/>
      <c r="I1340" s="11"/>
      <c r="J1340" s="10"/>
      <c r="K1340" s="10"/>
      <c r="L1340" s="10"/>
      <c r="M1340" s="10"/>
      <c r="N1340" s="8" t="str">
        <f>_xlfn.IFNA(VLOOKUP(C1340,'Points and Classes'!D:E,2,FALSE),"")</f>
        <v/>
      </c>
      <c r="O1340" s="8">
        <f>IF(N1340="Sportsman",0,_xlfn.IFNA(VLOOKUP(E1340,'Points and Classes'!A:B,2,FALSE),0))</f>
        <v>0</v>
      </c>
      <c r="P1340" s="8">
        <f>_xlfn.IFNA(VLOOKUP(N1340&amp;G1340,'By Class Overall'!A:F,6,FALSE),0)</f>
        <v>0</v>
      </c>
      <c r="Q1340" s="8">
        <f>_xlfn.IFNA(VLOOKUP(N1340&amp;G1340,'By Class Overall'!A:G,7,FALSE),0)</f>
        <v>0</v>
      </c>
    </row>
    <row r="1341" spans="1:17" x14ac:dyDescent="0.25">
      <c r="A1341" s="10"/>
      <c r="B1341" s="10"/>
      <c r="C1341" s="10"/>
      <c r="D1341" s="10"/>
      <c r="E1341" s="10"/>
      <c r="F1341" s="10"/>
      <c r="G1341" s="10"/>
      <c r="H1341" s="10"/>
      <c r="I1341" s="11"/>
      <c r="J1341" s="10"/>
      <c r="K1341" s="10"/>
      <c r="L1341" s="10"/>
      <c r="M1341" s="10"/>
      <c r="N1341" s="8" t="str">
        <f>_xlfn.IFNA(VLOOKUP(C1341,'Points and Classes'!D:E,2,FALSE),"")</f>
        <v/>
      </c>
      <c r="O1341" s="8">
        <f>IF(N1341="Sportsman",0,_xlfn.IFNA(VLOOKUP(E1341,'Points and Classes'!A:B,2,FALSE),0))</f>
        <v>0</v>
      </c>
      <c r="P1341" s="8">
        <f>_xlfn.IFNA(VLOOKUP(N1341&amp;G1341,'By Class Overall'!A:F,6,FALSE),0)</f>
        <v>0</v>
      </c>
      <c r="Q1341" s="8">
        <f>_xlfn.IFNA(VLOOKUP(N1341&amp;G1341,'By Class Overall'!A:G,7,FALSE),0)</f>
        <v>0</v>
      </c>
    </row>
    <row r="1342" spans="1:17" x14ac:dyDescent="0.25">
      <c r="A1342" s="10"/>
      <c r="B1342" s="10"/>
      <c r="C1342" s="10"/>
      <c r="D1342" s="10"/>
      <c r="E1342" s="10"/>
      <c r="F1342" s="10"/>
      <c r="G1342" s="10"/>
      <c r="H1342" s="10"/>
      <c r="I1342" s="11"/>
      <c r="J1342" s="11"/>
      <c r="K1342" s="10"/>
      <c r="L1342" s="10"/>
      <c r="M1342" s="10"/>
      <c r="N1342" s="8" t="str">
        <f>_xlfn.IFNA(VLOOKUP(C1342,'Points and Classes'!D:E,2,FALSE),"")</f>
        <v/>
      </c>
      <c r="O1342" s="8">
        <f>IF(N1342="Sportsman",0,_xlfn.IFNA(VLOOKUP(E1342,'Points and Classes'!A:B,2,FALSE),0))</f>
        <v>0</v>
      </c>
      <c r="P1342" s="8">
        <f>_xlfn.IFNA(VLOOKUP(N1342&amp;G1342,'By Class Overall'!A:F,6,FALSE),0)</f>
        <v>0</v>
      </c>
      <c r="Q1342" s="8">
        <f>_xlfn.IFNA(VLOOKUP(N1342&amp;G1342,'By Class Overall'!A:G,7,FALSE),0)</f>
        <v>0</v>
      </c>
    </row>
    <row r="1343" spans="1:17" x14ac:dyDescent="0.25">
      <c r="A1343" s="10"/>
      <c r="B1343" s="10"/>
      <c r="C1343" s="10"/>
      <c r="D1343" s="10"/>
      <c r="E1343" s="10"/>
      <c r="F1343" s="10"/>
      <c r="G1343" s="10"/>
      <c r="H1343" s="10"/>
      <c r="I1343" s="11"/>
      <c r="J1343" s="10"/>
      <c r="K1343" s="10"/>
      <c r="L1343" s="10"/>
      <c r="M1343" s="10"/>
      <c r="N1343" s="8" t="str">
        <f>_xlfn.IFNA(VLOOKUP(C1343,'Points and Classes'!D:E,2,FALSE),"")</f>
        <v/>
      </c>
      <c r="O1343" s="8">
        <f>IF(N1343="Sportsman",0,_xlfn.IFNA(VLOOKUP(E1343,'Points and Classes'!A:B,2,FALSE),0))</f>
        <v>0</v>
      </c>
      <c r="P1343" s="8">
        <f>_xlfn.IFNA(VLOOKUP(N1343&amp;G1343,'By Class Overall'!A:F,6,FALSE),0)</f>
        <v>0</v>
      </c>
      <c r="Q1343" s="8">
        <f>_xlfn.IFNA(VLOOKUP(N1343&amp;G1343,'By Class Overall'!A:G,7,FALSE),0)</f>
        <v>0</v>
      </c>
    </row>
    <row r="1344" spans="1:17" x14ac:dyDescent="0.25">
      <c r="A1344" s="10"/>
      <c r="B1344" s="10"/>
      <c r="C1344" s="10"/>
      <c r="D1344" s="10"/>
      <c r="E1344" s="10"/>
      <c r="F1344" s="10"/>
      <c r="G1344" s="10"/>
      <c r="H1344" s="10"/>
      <c r="I1344" s="11"/>
      <c r="J1344" s="10"/>
      <c r="K1344" s="10"/>
      <c r="L1344" s="10"/>
      <c r="M1344" s="10"/>
      <c r="N1344" s="8" t="str">
        <f>_xlfn.IFNA(VLOOKUP(C1344,'Points and Classes'!D:E,2,FALSE),"")</f>
        <v/>
      </c>
      <c r="O1344" s="8">
        <f>IF(N1344="Sportsman",0,_xlfn.IFNA(VLOOKUP(E1344,'Points and Classes'!A:B,2,FALSE),0))</f>
        <v>0</v>
      </c>
      <c r="P1344" s="8">
        <f>_xlfn.IFNA(VLOOKUP(N1344&amp;G1344,'By Class Overall'!A:F,6,FALSE),0)</f>
        <v>0</v>
      </c>
      <c r="Q1344" s="8">
        <f>_xlfn.IFNA(VLOOKUP(N1344&amp;G1344,'By Class Overall'!A:G,7,FALSE),0)</f>
        <v>0</v>
      </c>
    </row>
    <row r="1345" spans="1:17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8" t="str">
        <f>_xlfn.IFNA(VLOOKUP(C1345,'Points and Classes'!D:E,2,FALSE),"")</f>
        <v/>
      </c>
      <c r="O1345" s="8">
        <f>IF(N1345="Sportsman",0,_xlfn.IFNA(VLOOKUP(E1345,'Points and Classes'!A:B,2,FALSE),0))</f>
        <v>0</v>
      </c>
      <c r="P1345" s="8">
        <f>_xlfn.IFNA(VLOOKUP(N1345&amp;G1345,'By Class Overall'!A:F,6,FALSE),0)</f>
        <v>0</v>
      </c>
      <c r="Q1345" s="8">
        <f>_xlfn.IFNA(VLOOKUP(N1345&amp;G1345,'By Class Overall'!A:G,7,FALSE),0)</f>
        <v>0</v>
      </c>
    </row>
    <row r="1346" spans="1:17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8" t="str">
        <f>_xlfn.IFNA(VLOOKUP(C1346,'Points and Classes'!D:E,2,FALSE),"")</f>
        <v/>
      </c>
      <c r="O1346" s="8">
        <f>IF(N1346="Sportsman",0,_xlfn.IFNA(VLOOKUP(E1346,'Points and Classes'!A:B,2,FALSE),0))</f>
        <v>0</v>
      </c>
      <c r="P1346" s="8">
        <f>_xlfn.IFNA(VLOOKUP(N1346&amp;G1346,'By Class Overall'!A:F,6,FALSE),0)</f>
        <v>0</v>
      </c>
      <c r="Q1346" s="8">
        <f>_xlfn.IFNA(VLOOKUP(N1346&amp;G1346,'By Class Overall'!A:G,7,FALSE),0)</f>
        <v>0</v>
      </c>
    </row>
    <row r="1347" spans="1:17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8" t="str">
        <f>_xlfn.IFNA(VLOOKUP(C1347,'Points and Classes'!D:E,2,FALSE),"")</f>
        <v/>
      </c>
      <c r="O1347" s="8">
        <f>IF(N1347="Sportsman",0,_xlfn.IFNA(VLOOKUP(E1347,'Points and Classes'!A:B,2,FALSE),0))</f>
        <v>0</v>
      </c>
      <c r="P1347" s="8">
        <f>_xlfn.IFNA(VLOOKUP(N1347&amp;G1347,'By Class Overall'!A:F,6,FALSE),0)</f>
        <v>0</v>
      </c>
      <c r="Q1347" s="8">
        <f>_xlfn.IFNA(VLOOKUP(N1347&amp;G1347,'By Class Overall'!A:G,7,FALSE),0)</f>
        <v>0</v>
      </c>
    </row>
    <row r="1348" spans="1:17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8" t="str">
        <f>_xlfn.IFNA(VLOOKUP(C1348,'Points and Classes'!D:E,2,FALSE),"")</f>
        <v/>
      </c>
      <c r="O1348" s="8">
        <f>IF(N1348="Sportsman",0,_xlfn.IFNA(VLOOKUP(E1348,'Points and Classes'!A:B,2,FALSE),0))</f>
        <v>0</v>
      </c>
      <c r="P1348" s="8">
        <f>_xlfn.IFNA(VLOOKUP(N1348&amp;G1348,'By Class Overall'!A:F,6,FALSE),0)</f>
        <v>0</v>
      </c>
      <c r="Q1348" s="8">
        <f>_xlfn.IFNA(VLOOKUP(N1348&amp;G1348,'By Class Overall'!A:G,7,FALSE),0)</f>
        <v>0</v>
      </c>
    </row>
    <row r="1349" spans="1:17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8" t="str">
        <f>_xlfn.IFNA(VLOOKUP(C1349,'Points and Classes'!D:E,2,FALSE),"")</f>
        <v/>
      </c>
      <c r="O1349" s="8">
        <f>IF(N1349="Sportsman",0,_xlfn.IFNA(VLOOKUP(E1349,'Points and Classes'!A:B,2,FALSE),0))</f>
        <v>0</v>
      </c>
      <c r="P1349" s="8">
        <f>_xlfn.IFNA(VLOOKUP(N1349&amp;G1349,'By Class Overall'!A:F,6,FALSE),0)</f>
        <v>0</v>
      </c>
      <c r="Q1349" s="8">
        <f>_xlfn.IFNA(VLOOKUP(N1349&amp;G1349,'By Class Overall'!A:G,7,FALSE),0)</f>
        <v>0</v>
      </c>
    </row>
    <row r="1350" spans="1:17" x14ac:dyDescent="0.25">
      <c r="A1350" s="10"/>
      <c r="B1350" s="10"/>
      <c r="C1350" s="10"/>
      <c r="D1350" s="10"/>
      <c r="E1350" s="10"/>
      <c r="F1350" s="10"/>
      <c r="G1350" s="10"/>
      <c r="H1350" s="10"/>
      <c r="I1350" s="11"/>
      <c r="J1350" s="10"/>
      <c r="K1350" s="10"/>
      <c r="L1350" s="10"/>
      <c r="M1350" s="10"/>
      <c r="N1350" s="8" t="str">
        <f>_xlfn.IFNA(VLOOKUP(C1350,'Points and Classes'!D:E,2,FALSE),"")</f>
        <v/>
      </c>
      <c r="O1350" s="8">
        <f>IF(N1350="Sportsman",0,_xlfn.IFNA(VLOOKUP(E1350,'Points and Classes'!A:B,2,FALSE),0))</f>
        <v>0</v>
      </c>
      <c r="P1350" s="8">
        <f>_xlfn.IFNA(VLOOKUP(N1350&amp;G1350,'By Class Overall'!A:F,6,FALSE),0)</f>
        <v>0</v>
      </c>
      <c r="Q1350" s="8">
        <f>_xlfn.IFNA(VLOOKUP(N1350&amp;G1350,'By Class Overall'!A:G,7,FALSE),0)</f>
        <v>0</v>
      </c>
    </row>
    <row r="1351" spans="1:17" x14ac:dyDescent="0.25">
      <c r="A1351" s="10"/>
      <c r="B1351" s="10"/>
      <c r="C1351" s="10"/>
      <c r="D1351" s="10"/>
      <c r="E1351" s="10"/>
      <c r="F1351" s="10"/>
      <c r="G1351" s="10"/>
      <c r="H1351" s="10"/>
      <c r="I1351" s="11"/>
      <c r="J1351" s="10"/>
      <c r="K1351" s="10"/>
      <c r="L1351" s="10"/>
      <c r="M1351" s="10"/>
      <c r="N1351" s="8" t="str">
        <f>_xlfn.IFNA(VLOOKUP(C1351,'Points and Classes'!D:E,2,FALSE),"")</f>
        <v/>
      </c>
      <c r="O1351" s="8">
        <f>IF(N1351="Sportsman",0,_xlfn.IFNA(VLOOKUP(E1351,'Points and Classes'!A:B,2,FALSE),0))</f>
        <v>0</v>
      </c>
      <c r="P1351" s="8">
        <f>_xlfn.IFNA(VLOOKUP(N1351&amp;G1351,'By Class Overall'!A:F,6,FALSE),0)</f>
        <v>0</v>
      </c>
      <c r="Q1351" s="8">
        <f>_xlfn.IFNA(VLOOKUP(N1351&amp;G1351,'By Class Overall'!A:G,7,FALSE),0)</f>
        <v>0</v>
      </c>
    </row>
    <row r="1352" spans="1:17" x14ac:dyDescent="0.25">
      <c r="A1352" s="10"/>
      <c r="B1352" s="10"/>
      <c r="C1352" s="10"/>
      <c r="D1352" s="10"/>
      <c r="E1352" s="10"/>
      <c r="F1352" s="10"/>
      <c r="G1352" s="10"/>
      <c r="H1352" s="10"/>
      <c r="I1352" s="11"/>
      <c r="J1352" s="10"/>
      <c r="K1352" s="10"/>
      <c r="L1352" s="10"/>
      <c r="M1352" s="10"/>
      <c r="N1352" s="8" t="str">
        <f>_xlfn.IFNA(VLOOKUP(C1352,'Points and Classes'!D:E,2,FALSE),"")</f>
        <v/>
      </c>
      <c r="O1352" s="8">
        <f>IF(N1352="Sportsman",0,_xlfn.IFNA(VLOOKUP(E1352,'Points and Classes'!A:B,2,FALSE),0))</f>
        <v>0</v>
      </c>
      <c r="P1352" s="8">
        <f>_xlfn.IFNA(VLOOKUP(N1352&amp;G1352,'By Class Overall'!A:F,6,FALSE),0)</f>
        <v>0</v>
      </c>
      <c r="Q1352" s="8">
        <f>_xlfn.IFNA(VLOOKUP(N1352&amp;G1352,'By Class Overall'!A:G,7,FALSE),0)</f>
        <v>0</v>
      </c>
    </row>
    <row r="1353" spans="1:17" x14ac:dyDescent="0.25">
      <c r="A1353" s="10"/>
      <c r="B1353" s="10"/>
      <c r="C1353" s="10"/>
      <c r="D1353" s="10"/>
      <c r="E1353" s="10"/>
      <c r="F1353" s="10"/>
      <c r="G1353" s="10"/>
      <c r="H1353" s="10"/>
      <c r="I1353" s="11"/>
      <c r="J1353" s="10"/>
      <c r="K1353" s="10"/>
      <c r="L1353" s="10"/>
      <c r="M1353" s="10"/>
      <c r="N1353" s="8" t="str">
        <f>_xlfn.IFNA(VLOOKUP(C1353,'Points and Classes'!D:E,2,FALSE),"")</f>
        <v/>
      </c>
      <c r="O1353" s="8">
        <f>IF(N1353="Sportsman",0,_xlfn.IFNA(VLOOKUP(E1353,'Points and Classes'!A:B,2,FALSE),0))</f>
        <v>0</v>
      </c>
      <c r="P1353" s="8">
        <f>_xlfn.IFNA(VLOOKUP(N1353&amp;G1353,'By Class Overall'!A:F,6,FALSE),0)</f>
        <v>0</v>
      </c>
      <c r="Q1353" s="8">
        <f>_xlfn.IFNA(VLOOKUP(N1353&amp;G1353,'By Class Overall'!A:G,7,FALSE),0)</f>
        <v>0</v>
      </c>
    </row>
    <row r="1354" spans="1:17" x14ac:dyDescent="0.25">
      <c r="A1354" s="10"/>
      <c r="B1354" s="10"/>
      <c r="C1354" s="10"/>
      <c r="D1354" s="10"/>
      <c r="E1354" s="10"/>
      <c r="F1354" s="10"/>
      <c r="G1354" s="10"/>
      <c r="H1354" s="10"/>
      <c r="I1354" s="11"/>
      <c r="J1354" s="10"/>
      <c r="K1354" s="10"/>
      <c r="L1354" s="10"/>
      <c r="M1354" s="10"/>
      <c r="N1354" s="8" t="str">
        <f>_xlfn.IFNA(VLOOKUP(C1354,'Points and Classes'!D:E,2,FALSE),"")</f>
        <v/>
      </c>
      <c r="O1354" s="8">
        <f>IF(N1354="Sportsman",0,_xlfn.IFNA(VLOOKUP(E1354,'Points and Classes'!A:B,2,FALSE),0))</f>
        <v>0</v>
      </c>
      <c r="P1354" s="8">
        <f>_xlfn.IFNA(VLOOKUP(N1354&amp;G1354,'By Class Overall'!A:F,6,FALSE),0)</f>
        <v>0</v>
      </c>
      <c r="Q1354" s="8">
        <f>_xlfn.IFNA(VLOOKUP(N1354&amp;G1354,'By Class Overall'!A:G,7,FALSE),0)</f>
        <v>0</v>
      </c>
    </row>
    <row r="1355" spans="1:17" x14ac:dyDescent="0.25">
      <c r="A1355" s="10"/>
      <c r="B1355" s="10"/>
      <c r="C1355" s="10"/>
      <c r="D1355" s="10"/>
      <c r="E1355" s="10"/>
      <c r="F1355" s="10"/>
      <c r="G1355" s="10"/>
      <c r="H1355" s="10"/>
      <c r="I1355" s="11"/>
      <c r="J1355" s="11"/>
      <c r="K1355" s="10"/>
      <c r="L1355" s="10"/>
      <c r="M1355" s="10"/>
      <c r="N1355" s="8" t="str">
        <f>_xlfn.IFNA(VLOOKUP(C1355,'Points and Classes'!D:E,2,FALSE),"")</f>
        <v/>
      </c>
      <c r="O1355" s="8">
        <f>IF(N1355="Sportsman",0,_xlfn.IFNA(VLOOKUP(E1355,'Points and Classes'!A:B,2,FALSE),0))</f>
        <v>0</v>
      </c>
      <c r="P1355" s="8">
        <f>_xlfn.IFNA(VLOOKUP(N1355&amp;G1355,'By Class Overall'!A:F,6,FALSE),0)</f>
        <v>0</v>
      </c>
      <c r="Q1355" s="8">
        <f>_xlfn.IFNA(VLOOKUP(N1355&amp;G1355,'By Class Overall'!A:G,7,FALSE),0)</f>
        <v>0</v>
      </c>
    </row>
    <row r="1356" spans="1:17" x14ac:dyDescent="0.25">
      <c r="A1356" s="10"/>
      <c r="B1356" s="10"/>
      <c r="C1356" s="10"/>
      <c r="D1356" s="10"/>
      <c r="E1356" s="10"/>
      <c r="F1356" s="10"/>
      <c r="G1356" s="10"/>
      <c r="H1356" s="10"/>
      <c r="I1356" s="11"/>
      <c r="J1356" s="11"/>
      <c r="K1356" s="10"/>
      <c r="L1356" s="10"/>
      <c r="M1356" s="10"/>
      <c r="N1356" s="8" t="str">
        <f>_xlfn.IFNA(VLOOKUP(C1356,'Points and Classes'!D:E,2,FALSE),"")</f>
        <v/>
      </c>
      <c r="O1356" s="8">
        <f>IF(N1356="Sportsman",0,_xlfn.IFNA(VLOOKUP(E1356,'Points and Classes'!A:B,2,FALSE),0))</f>
        <v>0</v>
      </c>
      <c r="P1356" s="8">
        <f>_xlfn.IFNA(VLOOKUP(N1356&amp;G1356,'By Class Overall'!A:F,6,FALSE),0)</f>
        <v>0</v>
      </c>
      <c r="Q1356" s="8">
        <f>_xlfn.IFNA(VLOOKUP(N1356&amp;G1356,'By Class Overall'!A:G,7,FALSE),0)</f>
        <v>0</v>
      </c>
    </row>
    <row r="1357" spans="1:17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8" t="str">
        <f>_xlfn.IFNA(VLOOKUP(C1357,'Points and Classes'!D:E,2,FALSE),"")</f>
        <v/>
      </c>
      <c r="O1357" s="8">
        <f>IF(N1357="Sportsman",0,_xlfn.IFNA(VLOOKUP(E1357,'Points and Classes'!A:B,2,FALSE),0))</f>
        <v>0</v>
      </c>
      <c r="P1357" s="8">
        <f>_xlfn.IFNA(VLOOKUP(N1357&amp;G1357,'By Class Overall'!A:F,6,FALSE),0)</f>
        <v>0</v>
      </c>
      <c r="Q1357" s="8">
        <f>_xlfn.IFNA(VLOOKUP(N1357&amp;G1357,'By Class Overall'!A:G,7,FALSE),0)</f>
        <v>0</v>
      </c>
    </row>
    <row r="1358" spans="1:17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8" t="str">
        <f>_xlfn.IFNA(VLOOKUP(C1358,'Points and Classes'!D:E,2,FALSE),"")</f>
        <v/>
      </c>
      <c r="O1358" s="8">
        <f>IF(N1358="Sportsman",0,_xlfn.IFNA(VLOOKUP(E1358,'Points and Classes'!A:B,2,FALSE),0))</f>
        <v>0</v>
      </c>
      <c r="P1358" s="8">
        <f>_xlfn.IFNA(VLOOKUP(N1358&amp;G1358,'By Class Overall'!A:F,6,FALSE),0)</f>
        <v>0</v>
      </c>
      <c r="Q1358" s="8">
        <f>_xlfn.IFNA(VLOOKUP(N1358&amp;G1358,'By Class Overall'!A:G,7,FALSE),0)</f>
        <v>0</v>
      </c>
    </row>
    <row r="1359" spans="1:17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8" t="str">
        <f>_xlfn.IFNA(VLOOKUP(C1359,'Points and Classes'!D:E,2,FALSE),"")</f>
        <v/>
      </c>
      <c r="O1359" s="8">
        <f>IF(N1359="Sportsman",0,_xlfn.IFNA(VLOOKUP(E1359,'Points and Classes'!A:B,2,FALSE),0))</f>
        <v>0</v>
      </c>
      <c r="P1359" s="8">
        <f>_xlfn.IFNA(VLOOKUP(N1359&amp;G1359,'By Class Overall'!A:F,6,FALSE),0)</f>
        <v>0</v>
      </c>
      <c r="Q1359" s="8">
        <f>_xlfn.IFNA(VLOOKUP(N1359&amp;G1359,'By Class Overall'!A:G,7,FALSE),0)</f>
        <v>0</v>
      </c>
    </row>
    <row r="1360" spans="1:17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8" t="str">
        <f>_xlfn.IFNA(VLOOKUP(C1360,'Points and Classes'!D:E,2,FALSE),"")</f>
        <v/>
      </c>
      <c r="O1360" s="8">
        <f>IF(N1360="Sportsman",0,_xlfn.IFNA(VLOOKUP(E1360,'Points and Classes'!A:B,2,FALSE),0))</f>
        <v>0</v>
      </c>
      <c r="P1360" s="8">
        <f>_xlfn.IFNA(VLOOKUP(N1360&amp;G1360,'By Class Overall'!A:F,6,FALSE),0)</f>
        <v>0</v>
      </c>
      <c r="Q1360" s="8">
        <f>_xlfn.IFNA(VLOOKUP(N1360&amp;G1360,'By Class Overall'!A:G,7,FALSE),0)</f>
        <v>0</v>
      </c>
    </row>
    <row r="1361" spans="1:17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8" t="str">
        <f>_xlfn.IFNA(VLOOKUP(C1361,'Points and Classes'!D:E,2,FALSE),"")</f>
        <v/>
      </c>
      <c r="O1361" s="8">
        <f>IF(N1361="Sportsman",0,_xlfn.IFNA(VLOOKUP(E1361,'Points and Classes'!A:B,2,FALSE),0))</f>
        <v>0</v>
      </c>
      <c r="P1361" s="8">
        <f>_xlfn.IFNA(VLOOKUP(N1361&amp;G1361,'By Class Overall'!A:F,6,FALSE),0)</f>
        <v>0</v>
      </c>
      <c r="Q1361" s="8">
        <f>_xlfn.IFNA(VLOOKUP(N1361&amp;G1361,'By Class Overall'!A:G,7,FALSE),0)</f>
        <v>0</v>
      </c>
    </row>
    <row r="1362" spans="1:17" x14ac:dyDescent="0.25">
      <c r="A1362" s="10"/>
      <c r="B1362" s="10"/>
      <c r="C1362" s="10"/>
      <c r="D1362" s="10"/>
      <c r="E1362" s="10"/>
      <c r="F1362" s="10"/>
      <c r="G1362" s="10"/>
      <c r="H1362" s="10"/>
      <c r="I1362" s="11"/>
      <c r="J1362" s="10"/>
      <c r="K1362" s="10"/>
      <c r="L1362" s="10"/>
      <c r="M1362" s="10"/>
      <c r="N1362" s="8" t="str">
        <f>_xlfn.IFNA(VLOOKUP(C1362,'Points and Classes'!D:E,2,FALSE),"")</f>
        <v/>
      </c>
      <c r="O1362" s="8">
        <f>IF(N1362="Sportsman",0,_xlfn.IFNA(VLOOKUP(E1362,'Points and Classes'!A:B,2,FALSE),0))</f>
        <v>0</v>
      </c>
      <c r="P1362" s="8">
        <f>_xlfn.IFNA(VLOOKUP(N1362&amp;G1362,'By Class Overall'!A:F,6,FALSE),0)</f>
        <v>0</v>
      </c>
      <c r="Q1362" s="8">
        <f>_xlfn.IFNA(VLOOKUP(N1362&amp;G1362,'By Class Overall'!A:G,7,FALSE),0)</f>
        <v>0</v>
      </c>
    </row>
    <row r="1363" spans="1:17" x14ac:dyDescent="0.25">
      <c r="A1363" s="10"/>
      <c r="B1363" s="10"/>
      <c r="C1363" s="10"/>
      <c r="D1363" s="10"/>
      <c r="E1363" s="10"/>
      <c r="F1363" s="10"/>
      <c r="G1363" s="10"/>
      <c r="H1363" s="10"/>
      <c r="I1363" s="11"/>
      <c r="J1363" s="10"/>
      <c r="K1363" s="10"/>
      <c r="L1363" s="10"/>
      <c r="M1363" s="10"/>
      <c r="N1363" s="8" t="str">
        <f>_xlfn.IFNA(VLOOKUP(C1363,'Points and Classes'!D:E,2,FALSE),"")</f>
        <v/>
      </c>
      <c r="O1363" s="8">
        <f>IF(N1363="Sportsman",0,_xlfn.IFNA(VLOOKUP(E1363,'Points and Classes'!A:B,2,FALSE),0))</f>
        <v>0</v>
      </c>
      <c r="P1363" s="8">
        <f>_xlfn.IFNA(VLOOKUP(N1363&amp;G1363,'By Class Overall'!A:F,6,FALSE),0)</f>
        <v>0</v>
      </c>
      <c r="Q1363" s="8">
        <f>_xlfn.IFNA(VLOOKUP(N1363&amp;G1363,'By Class Overall'!A:G,7,FALSE),0)</f>
        <v>0</v>
      </c>
    </row>
    <row r="1364" spans="1:17" x14ac:dyDescent="0.25">
      <c r="A1364" s="10"/>
      <c r="B1364" s="10"/>
      <c r="C1364" s="10"/>
      <c r="D1364" s="10"/>
      <c r="E1364" s="10"/>
      <c r="F1364" s="10"/>
      <c r="G1364" s="10"/>
      <c r="H1364" s="10"/>
      <c r="I1364" s="11"/>
      <c r="J1364" s="10"/>
      <c r="K1364" s="10"/>
      <c r="L1364" s="10"/>
      <c r="M1364" s="10"/>
      <c r="N1364" s="8" t="str">
        <f>_xlfn.IFNA(VLOOKUP(C1364,'Points and Classes'!D:E,2,FALSE),"")</f>
        <v/>
      </c>
      <c r="O1364" s="8">
        <f>IF(N1364="Sportsman",0,_xlfn.IFNA(VLOOKUP(E1364,'Points and Classes'!A:B,2,FALSE),0))</f>
        <v>0</v>
      </c>
      <c r="P1364" s="8">
        <f>_xlfn.IFNA(VLOOKUP(N1364&amp;G1364,'By Class Overall'!A:F,6,FALSE),0)</f>
        <v>0</v>
      </c>
      <c r="Q1364" s="8">
        <f>_xlfn.IFNA(VLOOKUP(N1364&amp;G1364,'By Class Overall'!A:G,7,FALSE),0)</f>
        <v>0</v>
      </c>
    </row>
    <row r="1365" spans="1:17" x14ac:dyDescent="0.25">
      <c r="A1365" s="10"/>
      <c r="B1365" s="10"/>
      <c r="C1365" s="10"/>
      <c r="D1365" s="10"/>
      <c r="E1365" s="10"/>
      <c r="F1365" s="10"/>
      <c r="G1365" s="10"/>
      <c r="H1365" s="10"/>
      <c r="I1365" s="11"/>
      <c r="J1365" s="10"/>
      <c r="K1365" s="10"/>
      <c r="L1365" s="10"/>
      <c r="M1365" s="10"/>
      <c r="N1365" s="8" t="str">
        <f>_xlfn.IFNA(VLOOKUP(C1365,'Points and Classes'!D:E,2,FALSE),"")</f>
        <v/>
      </c>
      <c r="O1365" s="8">
        <f>IF(N1365="Sportsman",0,_xlfn.IFNA(VLOOKUP(E1365,'Points and Classes'!A:B,2,FALSE),0))</f>
        <v>0</v>
      </c>
      <c r="P1365" s="8">
        <f>_xlfn.IFNA(VLOOKUP(N1365&amp;G1365,'By Class Overall'!A:F,6,FALSE),0)</f>
        <v>0</v>
      </c>
      <c r="Q1365" s="8">
        <f>_xlfn.IFNA(VLOOKUP(N1365&amp;G1365,'By Class Overall'!A:G,7,FALSE),0)</f>
        <v>0</v>
      </c>
    </row>
    <row r="1366" spans="1:17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8" t="str">
        <f>_xlfn.IFNA(VLOOKUP(C1366,'Points and Classes'!D:E,2,FALSE),"")</f>
        <v/>
      </c>
      <c r="O1366" s="8">
        <f>IF(N1366="Sportsman",0,_xlfn.IFNA(VLOOKUP(E1366,'Points and Classes'!A:B,2,FALSE),0))</f>
        <v>0</v>
      </c>
      <c r="P1366" s="8">
        <f>_xlfn.IFNA(VLOOKUP(N1366&amp;G1366,'By Class Overall'!A:F,6,FALSE),0)</f>
        <v>0</v>
      </c>
      <c r="Q1366" s="8">
        <f>_xlfn.IFNA(VLOOKUP(N1366&amp;G1366,'By Class Overall'!A:G,7,FALSE),0)</f>
        <v>0</v>
      </c>
    </row>
    <row r="1367" spans="1:17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8" t="str">
        <f>_xlfn.IFNA(VLOOKUP(C1367,'Points and Classes'!D:E,2,FALSE),"")</f>
        <v/>
      </c>
      <c r="O1367" s="8">
        <f>IF(N1367="Sportsman",0,_xlfn.IFNA(VLOOKUP(E1367,'Points and Classes'!A:B,2,FALSE),0))</f>
        <v>0</v>
      </c>
      <c r="P1367" s="8">
        <f>_xlfn.IFNA(VLOOKUP(N1367&amp;G1367,'By Class Overall'!A:F,6,FALSE),0)</f>
        <v>0</v>
      </c>
      <c r="Q1367" s="8">
        <f>_xlfn.IFNA(VLOOKUP(N1367&amp;G1367,'By Class Overall'!A:G,7,FALSE),0)</f>
        <v>0</v>
      </c>
    </row>
    <row r="1368" spans="1:17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8" t="str">
        <f>_xlfn.IFNA(VLOOKUP(C1368,'Points and Classes'!D:E,2,FALSE),"")</f>
        <v/>
      </c>
      <c r="O1368" s="8">
        <f>IF(N1368="Sportsman",0,_xlfn.IFNA(VLOOKUP(E1368,'Points and Classes'!A:B,2,FALSE),0))</f>
        <v>0</v>
      </c>
      <c r="P1368" s="8">
        <f>_xlfn.IFNA(VLOOKUP(N1368&amp;G1368,'By Class Overall'!A:F,6,FALSE),0)</f>
        <v>0</v>
      </c>
      <c r="Q1368" s="8">
        <f>_xlfn.IFNA(VLOOKUP(N1368&amp;G1368,'By Class Overall'!A:G,7,FALSE),0)</f>
        <v>0</v>
      </c>
    </row>
    <row r="1369" spans="1:17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8" t="str">
        <f>_xlfn.IFNA(VLOOKUP(C1369,'Points and Classes'!D:E,2,FALSE),"")</f>
        <v/>
      </c>
      <c r="O1369" s="8">
        <f>IF(N1369="Sportsman",0,_xlfn.IFNA(VLOOKUP(E1369,'Points and Classes'!A:B,2,FALSE),0))</f>
        <v>0</v>
      </c>
      <c r="P1369" s="8">
        <f>_xlfn.IFNA(VLOOKUP(N1369&amp;G1369,'By Class Overall'!A:F,6,FALSE),0)</f>
        <v>0</v>
      </c>
      <c r="Q1369" s="8">
        <f>_xlfn.IFNA(VLOOKUP(N1369&amp;G1369,'By Class Overall'!A:G,7,FALSE),0)</f>
        <v>0</v>
      </c>
    </row>
    <row r="1370" spans="1:17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8" t="str">
        <f>_xlfn.IFNA(VLOOKUP(C1370,'Points and Classes'!D:E,2,FALSE),"")</f>
        <v/>
      </c>
      <c r="O1370" s="8">
        <f>IF(N1370="Sportsman",0,_xlfn.IFNA(VLOOKUP(E1370,'Points and Classes'!A:B,2,FALSE),0))</f>
        <v>0</v>
      </c>
      <c r="P1370" s="8">
        <f>_xlfn.IFNA(VLOOKUP(N1370&amp;G1370,'By Class Overall'!A:F,6,FALSE),0)</f>
        <v>0</v>
      </c>
      <c r="Q1370" s="8">
        <f>_xlfn.IFNA(VLOOKUP(N1370&amp;G1370,'By Class Overall'!A:G,7,FALSE),0)</f>
        <v>0</v>
      </c>
    </row>
    <row r="1371" spans="1:17" x14ac:dyDescent="0.25">
      <c r="A1371" s="10"/>
      <c r="B1371" s="10"/>
      <c r="C1371" s="10"/>
      <c r="D1371" s="10"/>
      <c r="E1371" s="10"/>
      <c r="F1371" s="10"/>
      <c r="G1371" s="10"/>
      <c r="H1371" s="10"/>
      <c r="I1371" s="11"/>
      <c r="J1371" s="10"/>
      <c r="K1371" s="10"/>
      <c r="L1371" s="10"/>
      <c r="M1371" s="10"/>
      <c r="N1371" s="8" t="str">
        <f>_xlfn.IFNA(VLOOKUP(C1371,'Points and Classes'!D:E,2,FALSE),"")</f>
        <v/>
      </c>
      <c r="O1371" s="8">
        <f>IF(N1371="Sportsman",0,_xlfn.IFNA(VLOOKUP(E1371,'Points and Classes'!A:B,2,FALSE),0))</f>
        <v>0</v>
      </c>
      <c r="P1371" s="8">
        <f>_xlfn.IFNA(VLOOKUP(N1371&amp;G1371,'By Class Overall'!A:F,6,FALSE),0)</f>
        <v>0</v>
      </c>
      <c r="Q1371" s="8">
        <f>_xlfn.IFNA(VLOOKUP(N1371&amp;G1371,'By Class Overall'!A:G,7,FALSE),0)</f>
        <v>0</v>
      </c>
    </row>
    <row r="1372" spans="1:17" x14ac:dyDescent="0.25">
      <c r="A1372" s="10"/>
      <c r="B1372" s="10"/>
      <c r="C1372" s="10"/>
      <c r="D1372" s="10"/>
      <c r="E1372" s="10"/>
      <c r="F1372" s="10"/>
      <c r="G1372" s="10"/>
      <c r="H1372" s="10"/>
      <c r="I1372" s="11"/>
      <c r="J1372" s="10"/>
      <c r="K1372" s="10"/>
      <c r="L1372" s="10"/>
      <c r="M1372" s="10"/>
      <c r="N1372" s="8" t="str">
        <f>_xlfn.IFNA(VLOOKUP(C1372,'Points and Classes'!D:E,2,FALSE),"")</f>
        <v/>
      </c>
      <c r="O1372" s="8">
        <f>IF(N1372="Sportsman",0,_xlfn.IFNA(VLOOKUP(E1372,'Points and Classes'!A:B,2,FALSE),0))</f>
        <v>0</v>
      </c>
      <c r="P1372" s="8">
        <f>_xlfn.IFNA(VLOOKUP(N1372&amp;G1372,'By Class Overall'!A:F,6,FALSE),0)</f>
        <v>0</v>
      </c>
      <c r="Q1372" s="8">
        <f>_xlfn.IFNA(VLOOKUP(N1372&amp;G1372,'By Class Overall'!A:G,7,FALSE),0)</f>
        <v>0</v>
      </c>
    </row>
    <row r="1373" spans="1:17" x14ac:dyDescent="0.25">
      <c r="A1373" s="10"/>
      <c r="B1373" s="10"/>
      <c r="C1373" s="10"/>
      <c r="D1373" s="10"/>
      <c r="E1373" s="10"/>
      <c r="F1373" s="10"/>
      <c r="G1373" s="10"/>
      <c r="H1373" s="10"/>
      <c r="I1373" s="11"/>
      <c r="J1373" s="10"/>
      <c r="K1373" s="10"/>
      <c r="L1373" s="10"/>
      <c r="M1373" s="10"/>
      <c r="N1373" s="8" t="str">
        <f>_xlfn.IFNA(VLOOKUP(C1373,'Points and Classes'!D:E,2,FALSE),"")</f>
        <v/>
      </c>
      <c r="O1373" s="8">
        <f>IF(N1373="Sportsman",0,_xlfn.IFNA(VLOOKUP(E1373,'Points and Classes'!A:B,2,FALSE),0))</f>
        <v>0</v>
      </c>
      <c r="P1373" s="8">
        <f>_xlfn.IFNA(VLOOKUP(N1373&amp;G1373,'By Class Overall'!A:F,6,FALSE),0)</f>
        <v>0</v>
      </c>
      <c r="Q1373" s="8">
        <f>_xlfn.IFNA(VLOOKUP(N1373&amp;G1373,'By Class Overall'!A:G,7,FALSE),0)</f>
        <v>0</v>
      </c>
    </row>
    <row r="1374" spans="1:17" x14ac:dyDescent="0.25">
      <c r="A1374" s="10"/>
      <c r="B1374" s="10"/>
      <c r="C1374" s="10"/>
      <c r="D1374" s="10"/>
      <c r="E1374" s="10"/>
      <c r="F1374" s="10"/>
      <c r="G1374" s="10"/>
      <c r="H1374" s="10"/>
      <c r="I1374" s="11"/>
      <c r="J1374" s="10"/>
      <c r="K1374" s="10"/>
      <c r="L1374" s="10"/>
      <c r="M1374" s="10"/>
      <c r="N1374" s="8" t="str">
        <f>_xlfn.IFNA(VLOOKUP(C1374,'Points and Classes'!D:E,2,FALSE),"")</f>
        <v/>
      </c>
      <c r="O1374" s="8">
        <f>IF(N1374="Sportsman",0,_xlfn.IFNA(VLOOKUP(E1374,'Points and Classes'!A:B,2,FALSE),0))</f>
        <v>0</v>
      </c>
      <c r="P1374" s="8">
        <f>_xlfn.IFNA(VLOOKUP(N1374&amp;G1374,'By Class Overall'!A:F,6,FALSE),0)</f>
        <v>0</v>
      </c>
      <c r="Q1374" s="8">
        <f>_xlfn.IFNA(VLOOKUP(N1374&amp;G1374,'By Class Overall'!A:G,7,FALSE),0)</f>
        <v>0</v>
      </c>
    </row>
    <row r="1375" spans="1:17" x14ac:dyDescent="0.25">
      <c r="A1375" s="10"/>
      <c r="B1375" s="10"/>
      <c r="C1375" s="10"/>
      <c r="D1375" s="10"/>
      <c r="E1375" s="10"/>
      <c r="F1375" s="10"/>
      <c r="G1375" s="10"/>
      <c r="H1375" s="10"/>
      <c r="I1375" s="11"/>
      <c r="J1375" s="10"/>
      <c r="K1375" s="10"/>
      <c r="L1375" s="10"/>
      <c r="M1375" s="10"/>
      <c r="N1375" s="8" t="str">
        <f>_xlfn.IFNA(VLOOKUP(C1375,'Points and Classes'!D:E,2,FALSE),"")</f>
        <v/>
      </c>
      <c r="O1375" s="8">
        <f>IF(N1375="Sportsman",0,_xlfn.IFNA(VLOOKUP(E1375,'Points and Classes'!A:B,2,FALSE),0))</f>
        <v>0</v>
      </c>
      <c r="P1375" s="8">
        <f>_xlfn.IFNA(VLOOKUP(N1375&amp;G1375,'By Class Overall'!A:F,6,FALSE),0)</f>
        <v>0</v>
      </c>
      <c r="Q1375" s="8">
        <f>_xlfn.IFNA(VLOOKUP(N1375&amp;G1375,'By Class Overall'!A:G,7,FALSE),0)</f>
        <v>0</v>
      </c>
    </row>
    <row r="1376" spans="1:17" x14ac:dyDescent="0.25">
      <c r="A1376" s="10"/>
      <c r="B1376" s="10"/>
      <c r="C1376" s="10"/>
      <c r="D1376" s="10"/>
      <c r="E1376" s="10"/>
      <c r="F1376" s="10"/>
      <c r="G1376" s="10"/>
      <c r="H1376" s="10"/>
      <c r="I1376" s="11"/>
      <c r="J1376" s="10"/>
      <c r="K1376" s="10"/>
      <c r="L1376" s="10"/>
      <c r="M1376" s="10"/>
      <c r="N1376" s="8" t="str">
        <f>_xlfn.IFNA(VLOOKUP(C1376,'Points and Classes'!D:E,2,FALSE),"")</f>
        <v/>
      </c>
      <c r="O1376" s="8">
        <f>IF(N1376="Sportsman",0,_xlfn.IFNA(VLOOKUP(E1376,'Points and Classes'!A:B,2,FALSE),0))</f>
        <v>0</v>
      </c>
      <c r="P1376" s="8">
        <f>_xlfn.IFNA(VLOOKUP(N1376&amp;G1376,'By Class Overall'!A:F,6,FALSE),0)</f>
        <v>0</v>
      </c>
      <c r="Q1376" s="8">
        <f>_xlfn.IFNA(VLOOKUP(N1376&amp;G1376,'By Class Overall'!A:G,7,FALSE),0)</f>
        <v>0</v>
      </c>
    </row>
    <row r="1377" spans="1:17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8" t="str">
        <f>_xlfn.IFNA(VLOOKUP(C1377,'Points and Classes'!D:E,2,FALSE),"")</f>
        <v/>
      </c>
      <c r="O1377" s="8">
        <f>IF(N1377="Sportsman",0,_xlfn.IFNA(VLOOKUP(E1377,'Points and Classes'!A:B,2,FALSE),0))</f>
        <v>0</v>
      </c>
      <c r="P1377" s="8">
        <f>_xlfn.IFNA(VLOOKUP(N1377&amp;G1377,'By Class Overall'!A:F,6,FALSE),0)</f>
        <v>0</v>
      </c>
      <c r="Q1377" s="8">
        <f>_xlfn.IFNA(VLOOKUP(N1377&amp;G1377,'By Class Overall'!A:G,7,FALSE),0)</f>
        <v>0</v>
      </c>
    </row>
    <row r="1378" spans="1:17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8" t="str">
        <f>_xlfn.IFNA(VLOOKUP(C1378,'Points and Classes'!D:E,2,FALSE),"")</f>
        <v/>
      </c>
      <c r="O1378" s="8">
        <f>IF(N1378="Sportsman",0,_xlfn.IFNA(VLOOKUP(E1378,'Points and Classes'!A:B,2,FALSE),0))</f>
        <v>0</v>
      </c>
      <c r="P1378" s="8">
        <f>_xlfn.IFNA(VLOOKUP(N1378&amp;G1378,'By Class Overall'!A:F,6,FALSE),0)</f>
        <v>0</v>
      </c>
      <c r="Q1378" s="8">
        <f>_xlfn.IFNA(VLOOKUP(N1378&amp;G1378,'By Class Overall'!A:G,7,FALSE),0)</f>
        <v>0</v>
      </c>
    </row>
    <row r="1379" spans="1:17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8" t="str">
        <f>_xlfn.IFNA(VLOOKUP(C1379,'Points and Classes'!D:E,2,FALSE),"")</f>
        <v/>
      </c>
      <c r="O1379" s="8">
        <f>IF(N1379="Sportsman",0,_xlfn.IFNA(VLOOKUP(E1379,'Points and Classes'!A:B,2,FALSE),0))</f>
        <v>0</v>
      </c>
      <c r="P1379" s="8">
        <f>_xlfn.IFNA(VLOOKUP(N1379&amp;G1379,'By Class Overall'!A:F,6,FALSE),0)</f>
        <v>0</v>
      </c>
      <c r="Q1379" s="8">
        <f>_xlfn.IFNA(VLOOKUP(N1379&amp;G1379,'By Class Overall'!A:G,7,FALSE),0)</f>
        <v>0</v>
      </c>
    </row>
    <row r="1380" spans="1:17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8" t="str">
        <f>_xlfn.IFNA(VLOOKUP(C1380,'Points and Classes'!D:E,2,FALSE),"")</f>
        <v/>
      </c>
      <c r="O1380" s="8">
        <f>IF(N1380="Sportsman",0,_xlfn.IFNA(VLOOKUP(E1380,'Points and Classes'!A:B,2,FALSE),0))</f>
        <v>0</v>
      </c>
      <c r="P1380" s="8">
        <f>_xlfn.IFNA(VLOOKUP(N1380&amp;G1380,'By Class Overall'!A:F,6,FALSE),0)</f>
        <v>0</v>
      </c>
      <c r="Q1380" s="8">
        <f>_xlfn.IFNA(VLOOKUP(N1380&amp;G1380,'By Class Overall'!A:G,7,FALSE),0)</f>
        <v>0</v>
      </c>
    </row>
    <row r="1381" spans="1:17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8" t="str">
        <f>_xlfn.IFNA(VLOOKUP(C1381,'Points and Classes'!D:E,2,FALSE),"")</f>
        <v/>
      </c>
      <c r="O1381" s="8">
        <f>IF(N1381="Sportsman",0,_xlfn.IFNA(VLOOKUP(E1381,'Points and Classes'!A:B,2,FALSE),0))</f>
        <v>0</v>
      </c>
      <c r="P1381" s="8">
        <f>_xlfn.IFNA(VLOOKUP(N1381&amp;G1381,'By Class Overall'!A:F,6,FALSE),0)</f>
        <v>0</v>
      </c>
      <c r="Q1381" s="8">
        <f>_xlfn.IFNA(VLOOKUP(N1381&amp;G1381,'By Class Overall'!A:G,7,FALSE),0)</f>
        <v>0</v>
      </c>
    </row>
    <row r="1382" spans="1:17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8" t="str">
        <f>_xlfn.IFNA(VLOOKUP(C1382,'Points and Classes'!D:E,2,FALSE),"")</f>
        <v/>
      </c>
      <c r="O1382" s="8">
        <f>IF(N1382="Sportsman",0,_xlfn.IFNA(VLOOKUP(E1382,'Points and Classes'!A:B,2,FALSE),0))</f>
        <v>0</v>
      </c>
      <c r="P1382" s="8">
        <f>_xlfn.IFNA(VLOOKUP(N1382&amp;G1382,'By Class Overall'!A:F,6,FALSE),0)</f>
        <v>0</v>
      </c>
      <c r="Q1382" s="8">
        <f>_xlfn.IFNA(VLOOKUP(N1382&amp;G1382,'By Class Overall'!A:G,7,FALSE),0)</f>
        <v>0</v>
      </c>
    </row>
    <row r="1383" spans="1:17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8" t="str">
        <f>_xlfn.IFNA(VLOOKUP(C1383,'Points and Classes'!D:E,2,FALSE),"")</f>
        <v/>
      </c>
      <c r="O1383" s="8">
        <f>IF(N1383="Sportsman",0,_xlfn.IFNA(VLOOKUP(E1383,'Points and Classes'!A:B,2,FALSE),0))</f>
        <v>0</v>
      </c>
      <c r="P1383" s="8">
        <f>_xlfn.IFNA(VLOOKUP(N1383&amp;G1383,'By Class Overall'!A:F,6,FALSE),0)</f>
        <v>0</v>
      </c>
      <c r="Q1383" s="8">
        <f>_xlfn.IFNA(VLOOKUP(N1383&amp;G1383,'By Class Overall'!A:G,7,FALSE),0)</f>
        <v>0</v>
      </c>
    </row>
    <row r="1384" spans="1:17" x14ac:dyDescent="0.25">
      <c r="A1384" s="10"/>
      <c r="B1384" s="10"/>
      <c r="C1384" s="13"/>
      <c r="D1384" s="10"/>
      <c r="E1384" s="10"/>
      <c r="F1384" s="10"/>
      <c r="G1384" s="10"/>
      <c r="H1384" s="10"/>
      <c r="I1384" s="11"/>
      <c r="J1384" s="10"/>
      <c r="K1384" s="10"/>
      <c r="L1384" s="10"/>
      <c r="M1384" s="10"/>
      <c r="N1384" s="8" t="str">
        <f>_xlfn.IFNA(VLOOKUP(C1384,'Points and Classes'!D:E,2,FALSE),"")</f>
        <v/>
      </c>
      <c r="O1384" s="8">
        <f>IF(N1384="Sportsman",0,_xlfn.IFNA(VLOOKUP(D1384,'Points and Classes'!A:B,2,FALSE),0))</f>
        <v>0</v>
      </c>
      <c r="P1384" s="8">
        <f>_xlfn.IFNA(VLOOKUP(N1384&amp;G1384,'By Class Overall'!A:F,6,FALSE),0)</f>
        <v>0</v>
      </c>
      <c r="Q1384" s="8">
        <f>_xlfn.IFNA(VLOOKUP(N1384&amp;G1384,'By Class Overall'!A:G,7,FALSE),0)</f>
        <v>0</v>
      </c>
    </row>
    <row r="1385" spans="1:17" x14ac:dyDescent="0.25">
      <c r="A1385" s="10"/>
      <c r="B1385" s="10"/>
      <c r="C1385" s="13"/>
      <c r="D1385" s="10"/>
      <c r="E1385" s="10"/>
      <c r="F1385" s="10"/>
      <c r="G1385" s="10"/>
      <c r="H1385" s="10"/>
      <c r="I1385" s="11"/>
      <c r="J1385" s="10"/>
      <c r="K1385" s="10"/>
      <c r="L1385" s="10"/>
      <c r="M1385" s="10"/>
      <c r="N1385" s="8" t="str">
        <f>_xlfn.IFNA(VLOOKUP(C1385,'Points and Classes'!D:E,2,FALSE),"")</f>
        <v/>
      </c>
      <c r="O1385" s="8">
        <f>IF(N1385="Sportsman",0,_xlfn.IFNA(VLOOKUP(D1385,'Points and Classes'!A:B,2,FALSE),0))</f>
        <v>0</v>
      </c>
      <c r="P1385" s="8">
        <f>_xlfn.IFNA(VLOOKUP(N1385&amp;G1385,'By Class Overall'!A:F,6,FALSE),0)</f>
        <v>0</v>
      </c>
      <c r="Q1385" s="8">
        <f>_xlfn.IFNA(VLOOKUP(N1385&amp;G1385,'By Class Overall'!A:G,7,FALSE),0)</f>
        <v>0</v>
      </c>
    </row>
    <row r="1386" spans="1:17" x14ac:dyDescent="0.25">
      <c r="A1386" s="10"/>
      <c r="B1386" s="10"/>
      <c r="C1386" s="13"/>
      <c r="D1386" s="10"/>
      <c r="E1386" s="10"/>
      <c r="F1386" s="10"/>
      <c r="G1386" s="10"/>
      <c r="H1386" s="10"/>
      <c r="I1386" s="11"/>
      <c r="J1386" s="10"/>
      <c r="K1386" s="10"/>
      <c r="L1386" s="10"/>
      <c r="M1386" s="10"/>
      <c r="N1386" s="8" t="str">
        <f>_xlfn.IFNA(VLOOKUP(C1386,'Points and Classes'!D:E,2,FALSE),"")</f>
        <v/>
      </c>
      <c r="O1386" s="8">
        <f>IF(N1386="Sportsman",0,_xlfn.IFNA(VLOOKUP(D1386,'Points and Classes'!A:B,2,FALSE),0))</f>
        <v>0</v>
      </c>
      <c r="P1386" s="8">
        <f>_xlfn.IFNA(VLOOKUP(N1386&amp;G1386,'By Class Overall'!A:F,6,FALSE),0)</f>
        <v>0</v>
      </c>
      <c r="Q1386" s="8">
        <f>_xlfn.IFNA(VLOOKUP(N1386&amp;G1386,'By Class Overall'!A:G,7,FALSE),0)</f>
        <v>0</v>
      </c>
    </row>
    <row r="1387" spans="1:17" x14ac:dyDescent="0.25">
      <c r="A1387" s="10"/>
      <c r="B1387" s="10"/>
      <c r="C1387" s="13"/>
      <c r="D1387" s="10"/>
      <c r="E1387" s="10"/>
      <c r="F1387" s="10"/>
      <c r="G1387" s="10"/>
      <c r="H1387" s="10"/>
      <c r="I1387" s="11"/>
      <c r="J1387" s="10"/>
      <c r="K1387" s="10"/>
      <c r="L1387" s="10"/>
      <c r="M1387" s="10"/>
      <c r="N1387" s="8" t="str">
        <f>_xlfn.IFNA(VLOOKUP(C1387,'Points and Classes'!D:E,2,FALSE),"")</f>
        <v/>
      </c>
      <c r="O1387" s="8">
        <f>IF(N1387="Sportsman",0,_xlfn.IFNA(VLOOKUP(D1387,'Points and Classes'!A:B,2,FALSE),0))</f>
        <v>0</v>
      </c>
      <c r="P1387" s="8">
        <f>_xlfn.IFNA(VLOOKUP(N1387&amp;G1387,'By Class Overall'!A:F,6,FALSE),0)</f>
        <v>0</v>
      </c>
      <c r="Q1387" s="8">
        <f>_xlfn.IFNA(VLOOKUP(N1387&amp;G1387,'By Class Overall'!A:G,7,FALSE),0)</f>
        <v>0</v>
      </c>
    </row>
    <row r="1388" spans="1:17" x14ac:dyDescent="0.25">
      <c r="A1388" s="10"/>
      <c r="B1388" s="10"/>
      <c r="C1388" s="13"/>
      <c r="D1388" s="10"/>
      <c r="E1388" s="10"/>
      <c r="F1388" s="10"/>
      <c r="G1388" s="10"/>
      <c r="H1388" s="10"/>
      <c r="I1388" s="11"/>
      <c r="J1388" s="10"/>
      <c r="K1388" s="10"/>
      <c r="L1388" s="10"/>
      <c r="M1388" s="10"/>
      <c r="N1388" s="8" t="str">
        <f>_xlfn.IFNA(VLOOKUP(C1388,'Points and Classes'!D:E,2,FALSE),"")</f>
        <v/>
      </c>
      <c r="O1388" s="8">
        <f>IF(N1388="Sportsman",0,_xlfn.IFNA(VLOOKUP(D1388,'Points and Classes'!A:B,2,FALSE),0))</f>
        <v>0</v>
      </c>
      <c r="P1388" s="8">
        <f>_xlfn.IFNA(VLOOKUP(N1388&amp;G1388,'By Class Overall'!A:F,6,FALSE),0)</f>
        <v>0</v>
      </c>
      <c r="Q1388" s="8">
        <f>_xlfn.IFNA(VLOOKUP(N1388&amp;G1388,'By Class Overall'!A:G,7,FALSE),0)</f>
        <v>0</v>
      </c>
    </row>
    <row r="1389" spans="1:17" x14ac:dyDescent="0.25">
      <c r="A1389" s="10"/>
      <c r="B1389" s="10"/>
      <c r="C1389" s="13"/>
      <c r="D1389" s="10"/>
      <c r="E1389" s="10"/>
      <c r="F1389" s="10"/>
      <c r="G1389" s="10"/>
      <c r="H1389" s="10"/>
      <c r="I1389" s="11"/>
      <c r="J1389" s="10"/>
      <c r="K1389" s="10"/>
      <c r="L1389" s="10"/>
      <c r="M1389" s="10"/>
      <c r="N1389" s="8" t="str">
        <f>_xlfn.IFNA(VLOOKUP(C1389,'Points and Classes'!D:E,2,FALSE),"")</f>
        <v/>
      </c>
      <c r="O1389" s="8">
        <f>IF(N1389="Sportsman",0,_xlfn.IFNA(VLOOKUP(D1389,'Points and Classes'!A:B,2,FALSE),0))</f>
        <v>0</v>
      </c>
      <c r="P1389" s="8">
        <f>_xlfn.IFNA(VLOOKUP(N1389&amp;G1389,'By Class Overall'!A:F,6,FALSE),0)</f>
        <v>0</v>
      </c>
      <c r="Q1389" s="8">
        <f>_xlfn.IFNA(VLOOKUP(N1389&amp;G1389,'By Class Overall'!A:G,7,FALSE),0)</f>
        <v>0</v>
      </c>
    </row>
    <row r="1390" spans="1:17" x14ac:dyDescent="0.25">
      <c r="A1390" s="10"/>
      <c r="B1390" s="10"/>
      <c r="C1390" s="13"/>
      <c r="D1390" s="10"/>
      <c r="E1390" s="10"/>
      <c r="F1390" s="10"/>
      <c r="G1390" s="10"/>
      <c r="H1390" s="10"/>
      <c r="I1390" s="11"/>
      <c r="J1390" s="10"/>
      <c r="K1390" s="10"/>
      <c r="L1390" s="10"/>
      <c r="M1390" s="10"/>
      <c r="N1390" s="8" t="str">
        <f>_xlfn.IFNA(VLOOKUP(C1390,'Points and Classes'!D:E,2,FALSE),"")</f>
        <v/>
      </c>
      <c r="O1390" s="8">
        <f>IF(N1390="Sportsman",0,_xlfn.IFNA(VLOOKUP(D1390,'Points and Classes'!A:B,2,FALSE),0))</f>
        <v>0</v>
      </c>
      <c r="P1390" s="8">
        <f>_xlfn.IFNA(VLOOKUP(N1390&amp;G1390,'By Class Overall'!A:F,6,FALSE),0)</f>
        <v>0</v>
      </c>
      <c r="Q1390" s="8">
        <f>_xlfn.IFNA(VLOOKUP(N1390&amp;G1390,'By Class Overall'!A:G,7,FALSE),0)</f>
        <v>0</v>
      </c>
    </row>
    <row r="1391" spans="1:17" x14ac:dyDescent="0.25">
      <c r="A1391" s="10"/>
      <c r="B1391" s="10"/>
      <c r="C1391" s="13"/>
      <c r="D1391" s="10"/>
      <c r="E1391" s="10"/>
      <c r="F1391" s="10"/>
      <c r="G1391" s="10"/>
      <c r="H1391" s="10"/>
      <c r="I1391" s="11"/>
      <c r="J1391" s="10"/>
      <c r="K1391" s="10"/>
      <c r="L1391" s="10"/>
      <c r="M1391" s="10"/>
      <c r="N1391" s="8" t="str">
        <f>_xlfn.IFNA(VLOOKUP(C1391,'Points and Classes'!D:E,2,FALSE),"")</f>
        <v/>
      </c>
      <c r="O1391" s="8">
        <f>IF(N1391="Sportsman",0,_xlfn.IFNA(VLOOKUP(D1391,'Points and Classes'!A:B,2,FALSE),0))</f>
        <v>0</v>
      </c>
      <c r="P1391" s="8">
        <f>_xlfn.IFNA(VLOOKUP(N1391&amp;G1391,'By Class Overall'!A:F,6,FALSE),0)</f>
        <v>0</v>
      </c>
      <c r="Q1391" s="8">
        <f>_xlfn.IFNA(VLOOKUP(N1391&amp;G1391,'By Class Overall'!A:G,7,FALSE),0)</f>
        <v>0</v>
      </c>
    </row>
    <row r="1392" spans="1:17" x14ac:dyDescent="0.25">
      <c r="A1392" s="10"/>
      <c r="B1392" s="10"/>
      <c r="C1392" s="13"/>
      <c r="D1392" s="10"/>
      <c r="E1392" s="10"/>
      <c r="F1392" s="10"/>
      <c r="G1392" s="10"/>
      <c r="H1392" s="10"/>
      <c r="I1392" s="11"/>
      <c r="J1392" s="10"/>
      <c r="K1392" s="10"/>
      <c r="L1392" s="10"/>
      <c r="M1392" s="10"/>
      <c r="N1392" s="8" t="str">
        <f>_xlfn.IFNA(VLOOKUP(C1392,'Points and Classes'!D:E,2,FALSE),"")</f>
        <v/>
      </c>
      <c r="O1392" s="8">
        <f>IF(N1392="Sportsman",0,_xlfn.IFNA(VLOOKUP(D1392,'Points and Classes'!A:B,2,FALSE),0))</f>
        <v>0</v>
      </c>
      <c r="P1392" s="8">
        <f>_xlfn.IFNA(VLOOKUP(N1392&amp;G1392,'By Class Overall'!A:F,6,FALSE),0)</f>
        <v>0</v>
      </c>
      <c r="Q1392" s="8">
        <f>_xlfn.IFNA(VLOOKUP(N1392&amp;G1392,'By Class Overall'!A:G,7,FALSE),0)</f>
        <v>0</v>
      </c>
    </row>
    <row r="1393" spans="1:17" x14ac:dyDescent="0.25">
      <c r="A1393" s="10"/>
      <c r="B1393" s="10"/>
      <c r="C1393" s="13"/>
      <c r="D1393" s="10"/>
      <c r="E1393" s="10"/>
      <c r="F1393" s="10"/>
      <c r="G1393" s="10"/>
      <c r="H1393" s="10"/>
      <c r="I1393" s="11"/>
      <c r="J1393" s="10"/>
      <c r="K1393" s="10"/>
      <c r="L1393" s="10"/>
      <c r="M1393" s="10"/>
      <c r="N1393" s="8" t="str">
        <f>_xlfn.IFNA(VLOOKUP(C1393,'Points and Classes'!D:E,2,FALSE),"")</f>
        <v/>
      </c>
      <c r="O1393" s="8">
        <f>IF(N1393="Sportsman",0,_xlfn.IFNA(VLOOKUP(D1393,'Points and Classes'!A:B,2,FALSE),0))</f>
        <v>0</v>
      </c>
      <c r="P1393" s="8">
        <f>_xlfn.IFNA(VLOOKUP(N1393&amp;G1393,'By Class Overall'!A:F,6,FALSE),0)</f>
        <v>0</v>
      </c>
      <c r="Q1393" s="8">
        <f>_xlfn.IFNA(VLOOKUP(N1393&amp;G1393,'By Class Overall'!A:G,7,FALSE),0)</f>
        <v>0</v>
      </c>
    </row>
    <row r="1394" spans="1:17" x14ac:dyDescent="0.25">
      <c r="A1394" s="10"/>
      <c r="B1394" s="10"/>
      <c r="C1394" s="13"/>
      <c r="D1394" s="10"/>
      <c r="E1394" s="10"/>
      <c r="F1394" s="10"/>
      <c r="G1394" s="10"/>
      <c r="H1394" s="10"/>
      <c r="I1394" s="11"/>
      <c r="J1394" s="10"/>
      <c r="K1394" s="10"/>
      <c r="L1394" s="10"/>
      <c r="M1394" s="10"/>
      <c r="N1394" s="8" t="str">
        <f>_xlfn.IFNA(VLOOKUP(C1394,'Points and Classes'!D:E,2,FALSE),"")</f>
        <v/>
      </c>
      <c r="O1394" s="8">
        <f>IF(N1394="Sportsman",0,_xlfn.IFNA(VLOOKUP(D1394,'Points and Classes'!A:B,2,FALSE),0))</f>
        <v>0</v>
      </c>
      <c r="P1394" s="8">
        <f>_xlfn.IFNA(VLOOKUP(N1394&amp;G1394,'By Class Overall'!A:F,6,FALSE),0)</f>
        <v>0</v>
      </c>
      <c r="Q1394" s="8">
        <f>_xlfn.IFNA(VLOOKUP(N1394&amp;G1394,'By Class Overall'!A:G,7,FALSE),0)</f>
        <v>0</v>
      </c>
    </row>
    <row r="1395" spans="1:17" x14ac:dyDescent="0.25">
      <c r="A1395" s="10"/>
      <c r="B1395" s="10"/>
      <c r="C1395" s="13"/>
      <c r="D1395" s="10"/>
      <c r="E1395" s="10"/>
      <c r="F1395" s="10"/>
      <c r="G1395" s="10"/>
      <c r="H1395" s="10"/>
      <c r="I1395" s="11"/>
      <c r="J1395" s="11"/>
      <c r="K1395" s="10"/>
      <c r="L1395" s="10"/>
      <c r="M1395" s="10"/>
      <c r="N1395" s="8" t="str">
        <f>_xlfn.IFNA(VLOOKUP(C1395,'Points and Classes'!D:E,2,FALSE),"")</f>
        <v/>
      </c>
      <c r="O1395" s="8">
        <f>IF(N1395="Sportsman",0,_xlfn.IFNA(VLOOKUP(D1395,'Points and Classes'!A:B,2,FALSE),0))</f>
        <v>0</v>
      </c>
      <c r="P1395" s="8">
        <f>_xlfn.IFNA(VLOOKUP(N1395&amp;G1395,'By Class Overall'!A:F,6,FALSE),0)</f>
        <v>0</v>
      </c>
      <c r="Q1395" s="8">
        <f>_xlfn.IFNA(VLOOKUP(N1395&amp;G1395,'By Class Overall'!A:G,7,FALSE),0)</f>
        <v>0</v>
      </c>
    </row>
    <row r="1396" spans="1:17" x14ac:dyDescent="0.25">
      <c r="A1396" s="10"/>
      <c r="B1396" s="10"/>
      <c r="C1396" s="13"/>
      <c r="D1396" s="10"/>
      <c r="E1396" s="10"/>
      <c r="F1396" s="10"/>
      <c r="G1396" s="10"/>
      <c r="H1396" s="10"/>
      <c r="I1396" s="11"/>
      <c r="J1396" s="10"/>
      <c r="K1396" s="10"/>
      <c r="L1396" s="10"/>
      <c r="M1396" s="10"/>
      <c r="N1396" s="8" t="str">
        <f>_xlfn.IFNA(VLOOKUP(C1396,'Points and Classes'!D:E,2,FALSE),"")</f>
        <v/>
      </c>
      <c r="O1396" s="8">
        <f>IF(N1396="Sportsman",0,_xlfn.IFNA(VLOOKUP(D1396,'Points and Classes'!A:B,2,FALSE),0))</f>
        <v>0</v>
      </c>
      <c r="P1396" s="8">
        <f>_xlfn.IFNA(VLOOKUP(N1396&amp;G1396,'By Class Overall'!A:F,6,FALSE),0)</f>
        <v>0</v>
      </c>
      <c r="Q1396" s="8">
        <f>_xlfn.IFNA(VLOOKUP(N1396&amp;G1396,'By Class Overall'!A:G,7,FALSE),0)</f>
        <v>0</v>
      </c>
    </row>
    <row r="1397" spans="1:17" x14ac:dyDescent="0.25">
      <c r="A1397" s="10"/>
      <c r="B1397" s="10"/>
      <c r="C1397" s="13"/>
      <c r="D1397" s="10"/>
      <c r="E1397" s="18"/>
      <c r="F1397" s="10"/>
      <c r="G1397" s="10"/>
      <c r="H1397" s="10"/>
      <c r="I1397" s="10"/>
      <c r="J1397" s="10"/>
      <c r="K1397" s="10"/>
      <c r="L1397" s="10"/>
      <c r="M1397" s="10"/>
      <c r="N1397" s="8" t="str">
        <f>_xlfn.IFNA(VLOOKUP(C1397,'Points and Classes'!D:E,2,FALSE),"")</f>
        <v/>
      </c>
      <c r="O1397" s="8">
        <f>IF(N1397="Sportsman",0,_xlfn.IFNA(VLOOKUP(D1397,'Points and Classes'!A:B,2,FALSE),0))</f>
        <v>0</v>
      </c>
      <c r="P1397" s="8">
        <f>_xlfn.IFNA(VLOOKUP(N1397&amp;G1397,'By Class Overall'!A:F,6,FALSE),0)</f>
        <v>0</v>
      </c>
      <c r="Q1397" s="8">
        <f>_xlfn.IFNA(VLOOKUP(N1397&amp;G1397,'By Class Overall'!A:G,7,FALSE),0)</f>
        <v>0</v>
      </c>
    </row>
    <row r="1398" spans="1:17" x14ac:dyDescent="0.25">
      <c r="A1398" s="10"/>
      <c r="B1398" s="10"/>
      <c r="C1398" s="13"/>
      <c r="D1398" s="10"/>
      <c r="E1398" s="10"/>
      <c r="F1398" s="10"/>
      <c r="G1398" s="10"/>
      <c r="H1398" s="10"/>
      <c r="I1398" s="11"/>
      <c r="J1398" s="10"/>
      <c r="K1398" s="10"/>
      <c r="L1398" s="10"/>
      <c r="M1398" s="10"/>
      <c r="N1398" s="8" t="str">
        <f>_xlfn.IFNA(VLOOKUP(C1398,'Points and Classes'!D:E,2,FALSE),"")</f>
        <v/>
      </c>
      <c r="O1398" s="8">
        <f>IF(N1398="Sportsman",0,_xlfn.IFNA(VLOOKUP(D1398,'Points and Classes'!A:B,2,FALSE),0))</f>
        <v>0</v>
      </c>
      <c r="P1398" s="8">
        <f>_xlfn.IFNA(VLOOKUP(N1398&amp;G1398,'By Class Overall'!A:F,6,FALSE),0)</f>
        <v>0</v>
      </c>
      <c r="Q1398" s="8">
        <f>_xlfn.IFNA(VLOOKUP(N1398&amp;G1398,'By Class Overall'!A:G,7,FALSE),0)</f>
        <v>0</v>
      </c>
    </row>
    <row r="1399" spans="1:17" x14ac:dyDescent="0.25">
      <c r="A1399" s="10"/>
      <c r="B1399" s="10"/>
      <c r="C1399" s="13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8" t="str">
        <f>_xlfn.IFNA(VLOOKUP(C1399,'Points and Classes'!D:E,2,FALSE),"")</f>
        <v/>
      </c>
      <c r="O1399" s="8">
        <f>IF(N1399="Sportsman",0,_xlfn.IFNA(VLOOKUP(D1399,'Points and Classes'!A:B,2,FALSE),0))</f>
        <v>0</v>
      </c>
      <c r="P1399" s="8">
        <f>_xlfn.IFNA(VLOOKUP(N1399&amp;G1399,'By Class Overall'!A:F,6,FALSE),0)</f>
        <v>0</v>
      </c>
      <c r="Q1399" s="8">
        <f>_xlfn.IFNA(VLOOKUP(N1399&amp;G1399,'By Class Overall'!A:G,7,FALSE),0)</f>
        <v>0</v>
      </c>
    </row>
    <row r="1400" spans="1:17" x14ac:dyDescent="0.25">
      <c r="A1400" s="10"/>
      <c r="B1400" s="10"/>
      <c r="C1400" s="13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8" t="str">
        <f>_xlfn.IFNA(VLOOKUP(C1400,'Points and Classes'!D:E,2,FALSE),"")</f>
        <v/>
      </c>
      <c r="O1400" s="8">
        <f>IF(N1400="Sportsman",0,_xlfn.IFNA(VLOOKUP(D1400,'Points and Classes'!A:B,2,FALSE),0))</f>
        <v>0</v>
      </c>
      <c r="P1400" s="8">
        <f>_xlfn.IFNA(VLOOKUP(N1400&amp;G1400,'By Class Overall'!A:F,6,FALSE),0)</f>
        <v>0</v>
      </c>
      <c r="Q1400" s="8">
        <f>_xlfn.IFNA(VLOOKUP(N1400&amp;G1400,'By Class Overall'!A:G,7,FALSE),0)</f>
        <v>0</v>
      </c>
    </row>
    <row r="1401" spans="1:17" x14ac:dyDescent="0.25">
      <c r="A1401" s="10"/>
      <c r="B1401" s="10"/>
      <c r="C1401" s="13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8" t="str">
        <f>_xlfn.IFNA(VLOOKUP(C1401,'Points and Classes'!D:E,2,FALSE),"")</f>
        <v/>
      </c>
      <c r="O1401" s="8">
        <f>IF(N1401="Sportsman",0,_xlfn.IFNA(VLOOKUP(D1401,'Points and Classes'!A:B,2,FALSE),0))</f>
        <v>0</v>
      </c>
      <c r="P1401" s="8">
        <f>_xlfn.IFNA(VLOOKUP(N1401&amp;G1401,'By Class Overall'!A:F,6,FALSE),0)</f>
        <v>0</v>
      </c>
      <c r="Q1401" s="8">
        <f>_xlfn.IFNA(VLOOKUP(N1401&amp;G1401,'By Class Overall'!A:G,7,FALSE),0)</f>
        <v>0</v>
      </c>
    </row>
    <row r="1402" spans="1:17" x14ac:dyDescent="0.25">
      <c r="A1402" s="10"/>
      <c r="B1402" s="10"/>
      <c r="C1402" s="13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8" t="str">
        <f>_xlfn.IFNA(VLOOKUP(C1402,'Points and Classes'!D:E,2,FALSE),"")</f>
        <v/>
      </c>
      <c r="O1402" s="8">
        <f>IF(N1402="Sportsman",0,_xlfn.IFNA(VLOOKUP(D1402,'Points and Classes'!A:B,2,FALSE),0))</f>
        <v>0</v>
      </c>
      <c r="P1402" s="8">
        <f>_xlfn.IFNA(VLOOKUP(N1402&amp;G1402,'By Class Overall'!A:F,6,FALSE),0)</f>
        <v>0</v>
      </c>
      <c r="Q1402" s="8">
        <f>_xlfn.IFNA(VLOOKUP(N1402&amp;G1402,'By Class Overall'!A:G,7,FALSE),0)</f>
        <v>0</v>
      </c>
    </row>
    <row r="1403" spans="1:17" x14ac:dyDescent="0.25">
      <c r="A1403" s="10"/>
      <c r="B1403" s="10"/>
      <c r="C1403" s="13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8" t="str">
        <f>_xlfn.IFNA(VLOOKUP(C1403,'Points and Classes'!D:E,2,FALSE),"")</f>
        <v/>
      </c>
      <c r="O1403" s="8">
        <f>IF(N1403="Sportsman",0,_xlfn.IFNA(VLOOKUP(D1403,'Points and Classes'!A:B,2,FALSE),0))</f>
        <v>0</v>
      </c>
      <c r="P1403" s="8">
        <f>_xlfn.IFNA(VLOOKUP(N1403&amp;G1403,'By Class Overall'!A:F,6,FALSE),0)</f>
        <v>0</v>
      </c>
      <c r="Q1403" s="8">
        <f>_xlfn.IFNA(VLOOKUP(N1403&amp;G1403,'By Class Overall'!A:G,7,FALSE),0)</f>
        <v>0</v>
      </c>
    </row>
    <row r="1404" spans="1:17" x14ac:dyDescent="0.25">
      <c r="A1404" s="10"/>
      <c r="B1404" s="10"/>
      <c r="C1404" s="13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8" t="str">
        <f>_xlfn.IFNA(VLOOKUP(C1404,'Points and Classes'!D:E,2,FALSE),"")</f>
        <v/>
      </c>
      <c r="O1404" s="8">
        <f>IF(N1404="Sportsman",0,_xlfn.IFNA(VLOOKUP(D1404,'Points and Classes'!A:B,2,FALSE),0))</f>
        <v>0</v>
      </c>
      <c r="P1404" s="8">
        <f>_xlfn.IFNA(VLOOKUP(N1404&amp;G1404,'By Class Overall'!A:F,6,FALSE),0)</f>
        <v>0</v>
      </c>
      <c r="Q1404" s="8">
        <f>_xlfn.IFNA(VLOOKUP(N1404&amp;G1404,'By Class Overall'!A:G,7,FALSE),0)</f>
        <v>0</v>
      </c>
    </row>
    <row r="1405" spans="1:17" x14ac:dyDescent="0.25">
      <c r="A1405" s="10"/>
      <c r="B1405" s="10"/>
      <c r="C1405" s="13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8" t="str">
        <f>_xlfn.IFNA(VLOOKUP(C1405,'Points and Classes'!D:E,2,FALSE),"")</f>
        <v/>
      </c>
      <c r="O1405" s="8">
        <f>IF(N1405="Sportsman",0,_xlfn.IFNA(VLOOKUP(D1405,'Points and Classes'!A:B,2,FALSE),0))</f>
        <v>0</v>
      </c>
      <c r="P1405" s="8">
        <f>_xlfn.IFNA(VLOOKUP(N1405&amp;G1405,'By Class Overall'!A:F,6,FALSE),0)</f>
        <v>0</v>
      </c>
      <c r="Q1405" s="8">
        <f>_xlfn.IFNA(VLOOKUP(N1405&amp;G1405,'By Class Overall'!A:G,7,FALSE),0)</f>
        <v>0</v>
      </c>
    </row>
    <row r="1406" spans="1:17" x14ac:dyDescent="0.25">
      <c r="A1406" s="10"/>
      <c r="B1406" s="10"/>
      <c r="C1406" s="13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8" t="str">
        <f>_xlfn.IFNA(VLOOKUP(C1406,'Points and Classes'!D:E,2,FALSE),"")</f>
        <v/>
      </c>
      <c r="O1406" s="8">
        <f>IF(N1406="Sportsman",0,_xlfn.IFNA(VLOOKUP(D1406,'Points and Classes'!A:B,2,FALSE),0))</f>
        <v>0</v>
      </c>
      <c r="P1406" s="8">
        <f>_xlfn.IFNA(VLOOKUP(N1406&amp;G1406,'By Class Overall'!A:F,6,FALSE),0)</f>
        <v>0</v>
      </c>
      <c r="Q1406" s="8">
        <f>_xlfn.IFNA(VLOOKUP(N1406&amp;G1406,'By Class Overall'!A:G,7,FALSE),0)</f>
        <v>0</v>
      </c>
    </row>
    <row r="1407" spans="1:17" x14ac:dyDescent="0.25">
      <c r="A1407" s="10"/>
      <c r="B1407" s="10"/>
      <c r="C1407" s="10"/>
      <c r="D1407" s="10"/>
      <c r="E1407" s="10"/>
      <c r="F1407" s="10"/>
      <c r="G1407" s="10"/>
      <c r="H1407" s="10"/>
      <c r="I1407" s="11"/>
      <c r="J1407" s="10"/>
      <c r="K1407" s="10"/>
      <c r="L1407" s="10"/>
      <c r="M1407" s="10"/>
      <c r="N1407" s="8" t="str">
        <f>_xlfn.IFNA(VLOOKUP(C1407,'Points and Classes'!D:E,2,FALSE),"")</f>
        <v/>
      </c>
      <c r="O1407" s="8">
        <f>IF(N1407="Sportsman",0,_xlfn.IFNA(VLOOKUP(E1407,'Points and Classes'!A:B,2,FALSE),0))</f>
        <v>0</v>
      </c>
      <c r="P1407" s="8">
        <f>_xlfn.IFNA(VLOOKUP(N1407&amp;G1407,'By Class Overall'!A:F,6,FALSE),0)</f>
        <v>0</v>
      </c>
      <c r="Q1407" s="8">
        <f>_xlfn.IFNA(VLOOKUP(N1407&amp;G1407,'By Class Overall'!A:G,7,FALSE),0)</f>
        <v>0</v>
      </c>
    </row>
    <row r="1408" spans="1:17" x14ac:dyDescent="0.25">
      <c r="A1408" s="10"/>
      <c r="B1408" s="10"/>
      <c r="C1408" s="10"/>
      <c r="D1408" s="10"/>
      <c r="E1408" s="10"/>
      <c r="F1408" s="10"/>
      <c r="G1408" s="10"/>
      <c r="H1408" s="10"/>
      <c r="I1408" s="11"/>
      <c r="J1408" s="10"/>
      <c r="K1408" s="10"/>
      <c r="L1408" s="10"/>
      <c r="M1408" s="10"/>
      <c r="N1408" s="8" t="str">
        <f>_xlfn.IFNA(VLOOKUP(C1408,'Points and Classes'!D:E,2,FALSE),"")</f>
        <v/>
      </c>
      <c r="O1408" s="8">
        <f>IF(N1408="Sportsman",0,_xlfn.IFNA(VLOOKUP(E1408,'Points and Classes'!A:B,2,FALSE),0))</f>
        <v>0</v>
      </c>
      <c r="P1408" s="8">
        <f>_xlfn.IFNA(VLOOKUP(N1408&amp;G1408,'By Class Overall'!A:F,6,FALSE),0)</f>
        <v>0</v>
      </c>
      <c r="Q1408" s="8">
        <f>_xlfn.IFNA(VLOOKUP(N1408&amp;G1408,'By Class Overall'!A:G,7,FALSE),0)</f>
        <v>0</v>
      </c>
    </row>
    <row r="1409" spans="1:17" x14ac:dyDescent="0.25">
      <c r="A1409" s="10"/>
      <c r="B1409" s="10"/>
      <c r="C1409" s="10"/>
      <c r="D1409" s="10"/>
      <c r="E1409" s="10"/>
      <c r="F1409" s="10"/>
      <c r="G1409" s="10"/>
      <c r="H1409" s="10"/>
      <c r="I1409" s="11"/>
      <c r="J1409" s="10"/>
      <c r="K1409" s="10"/>
      <c r="L1409" s="10"/>
      <c r="M1409" s="10"/>
      <c r="N1409" s="8" t="str">
        <f>_xlfn.IFNA(VLOOKUP(C1409,'Points and Classes'!D:E,2,FALSE),"")</f>
        <v/>
      </c>
      <c r="O1409" s="8">
        <f>IF(N1409="Sportsman",0,_xlfn.IFNA(VLOOKUP(E1409,'Points and Classes'!A:B,2,FALSE),0))</f>
        <v>0</v>
      </c>
      <c r="P1409" s="8">
        <f>_xlfn.IFNA(VLOOKUP(N1409&amp;G1409,'By Class Overall'!A:F,6,FALSE),0)</f>
        <v>0</v>
      </c>
      <c r="Q1409" s="8">
        <f>_xlfn.IFNA(VLOOKUP(N1409&amp;G1409,'By Class Overall'!A:G,7,FALSE),0)</f>
        <v>0</v>
      </c>
    </row>
    <row r="1410" spans="1:17" x14ac:dyDescent="0.25">
      <c r="A1410" s="10"/>
      <c r="B1410" s="10"/>
      <c r="C1410" s="10"/>
      <c r="D1410" s="10"/>
      <c r="E1410" s="10"/>
      <c r="F1410" s="10"/>
      <c r="G1410" s="10"/>
      <c r="H1410" s="10"/>
      <c r="I1410" s="11"/>
      <c r="J1410" s="10"/>
      <c r="K1410" s="10"/>
      <c r="L1410" s="10"/>
      <c r="M1410" s="10"/>
      <c r="N1410" s="8" t="str">
        <f>_xlfn.IFNA(VLOOKUP(C1410,'Points and Classes'!D:E,2,FALSE),"")</f>
        <v/>
      </c>
      <c r="O1410" s="8">
        <f>IF(N1410="Sportsman",0,_xlfn.IFNA(VLOOKUP(E1410,'Points and Classes'!A:B,2,FALSE),0))</f>
        <v>0</v>
      </c>
      <c r="P1410" s="8">
        <f>_xlfn.IFNA(VLOOKUP(N1410&amp;G1410,'By Class Overall'!A:F,6,FALSE),0)</f>
        <v>0</v>
      </c>
      <c r="Q1410" s="8">
        <f>_xlfn.IFNA(VLOOKUP(N1410&amp;G1410,'By Class Overall'!A:G,7,FALSE),0)</f>
        <v>0</v>
      </c>
    </row>
    <row r="1411" spans="1:17" x14ac:dyDescent="0.25">
      <c r="A1411" s="10"/>
      <c r="B1411" s="10"/>
      <c r="C1411" s="10"/>
      <c r="D1411" s="10"/>
      <c r="E1411" s="10"/>
      <c r="F1411" s="10"/>
      <c r="G1411" s="10"/>
      <c r="H1411" s="10"/>
      <c r="I1411" s="11"/>
      <c r="J1411" s="10"/>
      <c r="K1411" s="10"/>
      <c r="L1411" s="10"/>
      <c r="M1411" s="10"/>
      <c r="N1411" s="8" t="str">
        <f>_xlfn.IFNA(VLOOKUP(C1411,'Points and Classes'!D:E,2,FALSE),"")</f>
        <v/>
      </c>
      <c r="O1411" s="8">
        <f>IF(N1411="Sportsman",0,_xlfn.IFNA(VLOOKUP(E1411,'Points and Classes'!A:B,2,FALSE),0))</f>
        <v>0</v>
      </c>
      <c r="P1411" s="8">
        <f>_xlfn.IFNA(VLOOKUP(N1411&amp;G1411,'By Class Overall'!A:F,6,FALSE),0)</f>
        <v>0</v>
      </c>
      <c r="Q1411" s="8">
        <f>_xlfn.IFNA(VLOOKUP(N1411&amp;G1411,'By Class Overall'!A:G,7,FALSE),0)</f>
        <v>0</v>
      </c>
    </row>
    <row r="1412" spans="1:17" x14ac:dyDescent="0.25">
      <c r="A1412" s="10"/>
      <c r="B1412" s="10"/>
      <c r="C1412" s="10"/>
      <c r="D1412" s="10"/>
      <c r="E1412" s="10"/>
      <c r="F1412" s="10"/>
      <c r="G1412" s="10"/>
      <c r="H1412" s="10"/>
      <c r="I1412" s="11"/>
      <c r="J1412" s="10"/>
      <c r="K1412" s="10"/>
      <c r="L1412" s="10"/>
      <c r="M1412" s="10"/>
      <c r="N1412" s="8" t="str">
        <f>_xlfn.IFNA(VLOOKUP(C1412,'Points and Classes'!D:E,2,FALSE),"")</f>
        <v/>
      </c>
      <c r="O1412" s="8">
        <f>IF(N1412="Sportsman",0,_xlfn.IFNA(VLOOKUP(E1412,'Points and Classes'!A:B,2,FALSE),0))</f>
        <v>0</v>
      </c>
      <c r="P1412" s="8">
        <f>_xlfn.IFNA(VLOOKUP(N1412&amp;G1412,'By Class Overall'!A:F,6,FALSE),0)</f>
        <v>0</v>
      </c>
      <c r="Q1412" s="8">
        <f>_xlfn.IFNA(VLOOKUP(N1412&amp;G1412,'By Class Overall'!A:G,7,FALSE),0)</f>
        <v>0</v>
      </c>
    </row>
    <row r="1413" spans="1:17" x14ac:dyDescent="0.25">
      <c r="A1413" s="10"/>
      <c r="B1413" s="10"/>
      <c r="C1413" s="10"/>
      <c r="D1413" s="10"/>
      <c r="E1413" s="10"/>
      <c r="F1413" s="10"/>
      <c r="G1413" s="10"/>
      <c r="H1413" s="10"/>
      <c r="I1413" s="11"/>
      <c r="J1413" s="10"/>
      <c r="K1413" s="10"/>
      <c r="L1413" s="10"/>
      <c r="M1413" s="10"/>
      <c r="N1413" s="8" t="str">
        <f>_xlfn.IFNA(VLOOKUP(C1413,'Points and Classes'!D:E,2,FALSE),"")</f>
        <v/>
      </c>
      <c r="O1413" s="8">
        <f>IF(N1413="Sportsman",0,_xlfn.IFNA(VLOOKUP(E1413,'Points and Classes'!A:B,2,FALSE),0))</f>
        <v>0</v>
      </c>
      <c r="P1413" s="8">
        <f>_xlfn.IFNA(VLOOKUP(N1413&amp;G1413,'By Class Overall'!A:F,6,FALSE),0)</f>
        <v>0</v>
      </c>
      <c r="Q1413" s="8">
        <f>_xlfn.IFNA(VLOOKUP(N1413&amp;G1413,'By Class Overall'!A:G,7,FALSE),0)</f>
        <v>0</v>
      </c>
    </row>
    <row r="1414" spans="1:17" x14ac:dyDescent="0.25">
      <c r="A1414" s="10"/>
      <c r="B1414" s="10"/>
      <c r="C1414" s="10"/>
      <c r="D1414" s="10"/>
      <c r="E1414" s="10"/>
      <c r="F1414" s="10"/>
      <c r="G1414" s="10"/>
      <c r="H1414" s="10"/>
      <c r="I1414" s="11"/>
      <c r="J1414" s="10"/>
      <c r="K1414" s="10"/>
      <c r="L1414" s="10"/>
      <c r="M1414" s="10"/>
      <c r="N1414" s="8" t="str">
        <f>_xlfn.IFNA(VLOOKUP(C1414,'Points and Classes'!D:E,2,FALSE),"")</f>
        <v/>
      </c>
      <c r="O1414" s="8">
        <f>IF(N1414="Sportsman",0,_xlfn.IFNA(VLOOKUP(E1414,'Points and Classes'!A:B,2,FALSE),0))</f>
        <v>0</v>
      </c>
      <c r="P1414" s="8">
        <f>_xlfn.IFNA(VLOOKUP(N1414&amp;G1414,'By Class Overall'!A:F,6,FALSE),0)</f>
        <v>0</v>
      </c>
      <c r="Q1414" s="8">
        <f>_xlfn.IFNA(VLOOKUP(N1414&amp;G1414,'By Class Overall'!A:G,7,FALSE),0)</f>
        <v>0</v>
      </c>
    </row>
    <row r="1415" spans="1:17" x14ac:dyDescent="0.25">
      <c r="A1415" s="10"/>
      <c r="B1415" s="10"/>
      <c r="C1415" s="10"/>
      <c r="D1415" s="10"/>
      <c r="E1415" s="10"/>
      <c r="F1415" s="10"/>
      <c r="G1415" s="10"/>
      <c r="H1415" s="10"/>
      <c r="I1415" s="11"/>
      <c r="J1415" s="10"/>
      <c r="K1415" s="10"/>
      <c r="L1415" s="10"/>
      <c r="M1415" s="10"/>
      <c r="N1415" s="8" t="str">
        <f>_xlfn.IFNA(VLOOKUP(C1415,'Points and Classes'!D:E,2,FALSE),"")</f>
        <v/>
      </c>
      <c r="O1415" s="8">
        <f>IF(N1415="Sportsman",0,_xlfn.IFNA(VLOOKUP(E1415,'Points and Classes'!A:B,2,FALSE),0))</f>
        <v>0</v>
      </c>
      <c r="P1415" s="8">
        <f>_xlfn.IFNA(VLOOKUP(N1415&amp;G1415,'By Class Overall'!A:F,6,FALSE),0)</f>
        <v>0</v>
      </c>
      <c r="Q1415" s="8">
        <f>_xlfn.IFNA(VLOOKUP(N1415&amp;G1415,'By Class Overall'!A:G,7,FALSE),0)</f>
        <v>0</v>
      </c>
    </row>
    <row r="1416" spans="1:17" x14ac:dyDescent="0.25">
      <c r="A1416" s="10"/>
      <c r="B1416" s="10"/>
      <c r="C1416" s="10"/>
      <c r="D1416" s="10"/>
      <c r="E1416" s="10"/>
      <c r="F1416" s="10"/>
      <c r="G1416" s="10"/>
      <c r="H1416" s="10"/>
      <c r="I1416" s="11"/>
      <c r="J1416" s="11"/>
      <c r="K1416" s="10"/>
      <c r="L1416" s="10"/>
      <c r="M1416" s="10"/>
      <c r="N1416" s="8" t="str">
        <f>_xlfn.IFNA(VLOOKUP(C1416,'Points and Classes'!D:E,2,FALSE),"")</f>
        <v/>
      </c>
      <c r="O1416" s="8">
        <f>IF(N1416="Sportsman",0,_xlfn.IFNA(VLOOKUP(E1416,'Points and Classes'!A:B,2,FALSE),0))</f>
        <v>0</v>
      </c>
      <c r="P1416" s="8">
        <f>_xlfn.IFNA(VLOOKUP(N1416&amp;G1416,'By Class Overall'!A:F,6,FALSE),0)</f>
        <v>0</v>
      </c>
      <c r="Q1416" s="8">
        <f>_xlfn.IFNA(VLOOKUP(N1416&amp;G1416,'By Class Overall'!A:G,7,FALSE),0)</f>
        <v>0</v>
      </c>
    </row>
    <row r="1417" spans="1:17" x14ac:dyDescent="0.25">
      <c r="A1417" s="10"/>
      <c r="B1417" s="10"/>
      <c r="C1417" s="10"/>
      <c r="D1417" s="10"/>
      <c r="E1417" s="18"/>
      <c r="F1417" s="10"/>
      <c r="G1417" s="10"/>
      <c r="H1417" s="10"/>
      <c r="I1417" s="10"/>
      <c r="J1417" s="10"/>
      <c r="K1417" s="10"/>
      <c r="L1417" s="10"/>
      <c r="M1417" s="10"/>
      <c r="N1417" s="8" t="str">
        <f>_xlfn.IFNA(VLOOKUP(C1417,'Points and Classes'!D:E,2,FALSE),"")</f>
        <v/>
      </c>
      <c r="O1417" s="8">
        <f>IF(N1417="Sportsman",0,_xlfn.IFNA(VLOOKUP(E1417,'Points and Classes'!A:B,2,FALSE),0))</f>
        <v>0</v>
      </c>
      <c r="P1417" s="8">
        <f>_xlfn.IFNA(VLOOKUP(N1417&amp;G1417,'By Class Overall'!A:F,6,FALSE),0)</f>
        <v>0</v>
      </c>
      <c r="Q1417" s="8">
        <f>_xlfn.IFNA(VLOOKUP(N1417&amp;G1417,'By Class Overall'!A:G,7,FALSE),0)</f>
        <v>0</v>
      </c>
    </row>
    <row r="1418" spans="1:17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8" t="str">
        <f>_xlfn.IFNA(VLOOKUP(C1418,'Points and Classes'!D:E,2,FALSE),"")</f>
        <v/>
      </c>
      <c r="O1418" s="8">
        <f>IF(N1418="Sportsman",0,_xlfn.IFNA(VLOOKUP(E1418,'Points and Classes'!A:B,2,FALSE),0))</f>
        <v>0</v>
      </c>
      <c r="P1418" s="8">
        <f>_xlfn.IFNA(VLOOKUP(N1418&amp;G1418,'By Class Overall'!A:F,6,FALSE),0)</f>
        <v>0</v>
      </c>
      <c r="Q1418" s="8">
        <f>_xlfn.IFNA(VLOOKUP(N1418&amp;G1418,'By Class Overall'!A:G,7,FALSE),0)</f>
        <v>0</v>
      </c>
    </row>
    <row r="1419" spans="1:17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8" t="str">
        <f>_xlfn.IFNA(VLOOKUP(C1419,'Points and Classes'!D:E,2,FALSE),"")</f>
        <v/>
      </c>
      <c r="O1419" s="8">
        <f>IF(N1419="Sportsman",0,_xlfn.IFNA(VLOOKUP(E1419,'Points and Classes'!A:B,2,FALSE),0))</f>
        <v>0</v>
      </c>
      <c r="P1419" s="8">
        <f>_xlfn.IFNA(VLOOKUP(N1419&amp;G1419,'By Class Overall'!A:F,6,FALSE),0)</f>
        <v>0</v>
      </c>
      <c r="Q1419" s="8">
        <f>_xlfn.IFNA(VLOOKUP(N1419&amp;G1419,'By Class Overall'!A:G,7,FALSE),0)</f>
        <v>0</v>
      </c>
    </row>
    <row r="1420" spans="1:17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8" t="str">
        <f>_xlfn.IFNA(VLOOKUP(C1420,'Points and Classes'!D:E,2,FALSE),"")</f>
        <v/>
      </c>
      <c r="O1420" s="8">
        <f>IF(N1420="Sportsman",0,_xlfn.IFNA(VLOOKUP(E1420,'Points and Classes'!A:B,2,FALSE),0))</f>
        <v>0</v>
      </c>
      <c r="P1420" s="8">
        <f>_xlfn.IFNA(VLOOKUP(N1420&amp;G1420,'By Class Overall'!A:F,6,FALSE),0)</f>
        <v>0</v>
      </c>
      <c r="Q1420" s="8">
        <f>_xlfn.IFNA(VLOOKUP(N1420&amp;G1420,'By Class Overall'!A:G,7,FALSE),0)</f>
        <v>0</v>
      </c>
    </row>
    <row r="1421" spans="1:17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8" t="str">
        <f>_xlfn.IFNA(VLOOKUP(C1421,'Points and Classes'!D:E,2,FALSE),"")</f>
        <v/>
      </c>
      <c r="O1421" s="8">
        <f>IF(N1421="Sportsman",0,_xlfn.IFNA(VLOOKUP(E1421,'Points and Classes'!A:B,2,FALSE),0))</f>
        <v>0</v>
      </c>
      <c r="P1421" s="8">
        <f>_xlfn.IFNA(VLOOKUP(N1421&amp;G1421,'By Class Overall'!A:F,6,FALSE),0)</f>
        <v>0</v>
      </c>
      <c r="Q1421" s="8">
        <f>_xlfn.IFNA(VLOOKUP(N1421&amp;G1421,'By Class Overall'!A:G,7,FALSE),0)</f>
        <v>0</v>
      </c>
    </row>
    <row r="1422" spans="1:17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8" t="str">
        <f>_xlfn.IFNA(VLOOKUP(C1422,'Points and Classes'!D:E,2,FALSE),"")</f>
        <v/>
      </c>
      <c r="O1422" s="8">
        <f>IF(N1422="Sportsman",0,_xlfn.IFNA(VLOOKUP(E1422,'Points and Classes'!A:B,2,FALSE),0))</f>
        <v>0</v>
      </c>
      <c r="P1422" s="8">
        <f>_xlfn.IFNA(VLOOKUP(N1422&amp;G1422,'By Class Overall'!A:F,6,FALSE),0)</f>
        <v>0</v>
      </c>
      <c r="Q1422" s="8">
        <f>_xlfn.IFNA(VLOOKUP(N1422&amp;G1422,'By Class Overall'!A:G,7,FALSE),0)</f>
        <v>0</v>
      </c>
    </row>
    <row r="1423" spans="1:17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8" t="str">
        <f>_xlfn.IFNA(VLOOKUP(C1423,'Points and Classes'!D:E,2,FALSE),"")</f>
        <v/>
      </c>
      <c r="O1423" s="8">
        <f>IF(N1423="Sportsman",0,_xlfn.IFNA(VLOOKUP(E1423,'Points and Classes'!A:B,2,FALSE),0))</f>
        <v>0</v>
      </c>
      <c r="P1423" s="8">
        <f>_xlfn.IFNA(VLOOKUP(N1423&amp;G1423,'By Class Overall'!A:F,6,FALSE),0)</f>
        <v>0</v>
      </c>
      <c r="Q1423" s="8">
        <f>_xlfn.IFNA(VLOOKUP(N1423&amp;G1423,'By Class Overall'!A:G,7,FALSE),0)</f>
        <v>0</v>
      </c>
    </row>
    <row r="1424" spans="1:17" x14ac:dyDescent="0.25">
      <c r="A1424" s="10"/>
      <c r="B1424" s="10"/>
      <c r="C1424" s="10"/>
      <c r="D1424" s="10"/>
      <c r="E1424" s="10"/>
      <c r="F1424" s="10"/>
      <c r="G1424" s="10"/>
      <c r="H1424" s="10"/>
      <c r="I1424" s="11"/>
      <c r="J1424" s="10"/>
      <c r="K1424" s="10"/>
      <c r="L1424" s="10"/>
      <c r="M1424" s="10"/>
      <c r="N1424" s="8" t="str">
        <f>_xlfn.IFNA(VLOOKUP(C1424,'Points and Classes'!D:E,2,FALSE),"")</f>
        <v/>
      </c>
      <c r="O1424" s="8">
        <f>IF(N1424="Sportsman",0,_xlfn.IFNA(VLOOKUP(E1424,'Points and Classes'!A:B,2,FALSE),0))</f>
        <v>0</v>
      </c>
      <c r="P1424" s="8">
        <f>_xlfn.IFNA(VLOOKUP(N1424&amp;G1424,'By Class Overall'!A:F,6,FALSE),0)</f>
        <v>0</v>
      </c>
      <c r="Q1424" s="8">
        <f>_xlfn.IFNA(VLOOKUP(N1424&amp;G1424,'By Class Overall'!A:G,7,FALSE),0)</f>
        <v>0</v>
      </c>
    </row>
    <row r="1425" spans="1:17" x14ac:dyDescent="0.25">
      <c r="A1425" s="10"/>
      <c r="B1425" s="10"/>
      <c r="C1425" s="10"/>
      <c r="D1425" s="10"/>
      <c r="E1425" s="10"/>
      <c r="F1425" s="10"/>
      <c r="G1425" s="10"/>
      <c r="H1425" s="10"/>
      <c r="I1425" s="11"/>
      <c r="J1425" s="10"/>
      <c r="K1425" s="10"/>
      <c r="L1425" s="10"/>
      <c r="M1425" s="10"/>
      <c r="N1425" s="8" t="str">
        <f>_xlfn.IFNA(VLOOKUP(C1425,'Points and Classes'!D:E,2,FALSE),"")</f>
        <v/>
      </c>
      <c r="O1425" s="8">
        <f>IF(N1425="Sportsman",0,_xlfn.IFNA(VLOOKUP(E1425,'Points and Classes'!A:B,2,FALSE),0))</f>
        <v>0</v>
      </c>
      <c r="P1425" s="8">
        <f>_xlfn.IFNA(VLOOKUP(N1425&amp;G1425,'By Class Overall'!A:F,6,FALSE),0)</f>
        <v>0</v>
      </c>
      <c r="Q1425" s="8">
        <f>_xlfn.IFNA(VLOOKUP(N1425&amp;G1425,'By Class Overall'!A:G,7,FALSE),0)</f>
        <v>0</v>
      </c>
    </row>
    <row r="1426" spans="1:17" x14ac:dyDescent="0.25">
      <c r="A1426" s="10"/>
      <c r="B1426" s="10"/>
      <c r="C1426" s="10"/>
      <c r="D1426" s="10"/>
      <c r="E1426" s="10"/>
      <c r="F1426" s="10"/>
      <c r="G1426" s="10"/>
      <c r="H1426" s="10"/>
      <c r="I1426" s="11"/>
      <c r="J1426" s="10"/>
      <c r="K1426" s="10"/>
      <c r="L1426" s="10"/>
      <c r="M1426" s="10"/>
      <c r="N1426" s="8" t="str">
        <f>_xlfn.IFNA(VLOOKUP(C1426,'Points and Classes'!D:E,2,FALSE),"")</f>
        <v/>
      </c>
      <c r="O1426" s="8">
        <f>IF(N1426="Sportsman",0,_xlfn.IFNA(VLOOKUP(E1426,'Points and Classes'!A:B,2,FALSE),0))</f>
        <v>0</v>
      </c>
      <c r="P1426" s="8">
        <f>_xlfn.IFNA(VLOOKUP(N1426&amp;G1426,'By Class Overall'!A:F,6,FALSE),0)</f>
        <v>0</v>
      </c>
      <c r="Q1426" s="8">
        <f>_xlfn.IFNA(VLOOKUP(N1426&amp;G1426,'By Class Overall'!A:G,7,FALSE),0)</f>
        <v>0</v>
      </c>
    </row>
    <row r="1427" spans="1:17" x14ac:dyDescent="0.25">
      <c r="A1427" s="10"/>
      <c r="B1427" s="10"/>
      <c r="C1427" s="10"/>
      <c r="D1427" s="10"/>
      <c r="E1427" s="10"/>
      <c r="F1427" s="10"/>
      <c r="G1427" s="10"/>
      <c r="H1427" s="10"/>
      <c r="I1427" s="11"/>
      <c r="J1427" s="10"/>
      <c r="K1427" s="10"/>
      <c r="L1427" s="10"/>
      <c r="M1427" s="10"/>
      <c r="N1427" s="8" t="str">
        <f>_xlfn.IFNA(VLOOKUP(C1427,'Points and Classes'!D:E,2,FALSE),"")</f>
        <v/>
      </c>
      <c r="O1427" s="8">
        <f>IF(N1427="Sportsman",0,_xlfn.IFNA(VLOOKUP(E1427,'Points and Classes'!A:B,2,FALSE),0))</f>
        <v>0</v>
      </c>
      <c r="P1427" s="8">
        <f>_xlfn.IFNA(VLOOKUP(N1427&amp;G1427,'By Class Overall'!A:F,6,FALSE),0)</f>
        <v>0</v>
      </c>
      <c r="Q1427" s="8">
        <f>_xlfn.IFNA(VLOOKUP(N1427&amp;G1427,'By Class Overall'!A:G,7,FALSE),0)</f>
        <v>0</v>
      </c>
    </row>
    <row r="1428" spans="1:17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8" t="str">
        <f>_xlfn.IFNA(VLOOKUP(C1428,'Points and Classes'!D:E,2,FALSE),"")</f>
        <v/>
      </c>
      <c r="O1428" s="8">
        <f>IF(N1428="Sportsman",0,_xlfn.IFNA(VLOOKUP(E1428,'Points and Classes'!A:B,2,FALSE),0))</f>
        <v>0</v>
      </c>
      <c r="P1428" s="8">
        <f>_xlfn.IFNA(VLOOKUP(N1428&amp;G1428,'By Class Overall'!A:F,6,FALSE),0)</f>
        <v>0</v>
      </c>
      <c r="Q1428" s="8">
        <f>_xlfn.IFNA(VLOOKUP(N1428&amp;G1428,'By Class Overall'!A:G,7,FALSE),0)</f>
        <v>0</v>
      </c>
    </row>
    <row r="1429" spans="1:17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8" t="str">
        <f>_xlfn.IFNA(VLOOKUP(C1429,'Points and Classes'!D:E,2,FALSE),"")</f>
        <v/>
      </c>
      <c r="O1429" s="8">
        <f>IF(N1429="Sportsman",0,_xlfn.IFNA(VLOOKUP(E1429,'Points and Classes'!A:B,2,FALSE),0))</f>
        <v>0</v>
      </c>
      <c r="P1429" s="8">
        <f>_xlfn.IFNA(VLOOKUP(N1429&amp;G1429,'By Class Overall'!A:F,6,FALSE),0)</f>
        <v>0</v>
      </c>
      <c r="Q1429" s="8">
        <f>_xlfn.IFNA(VLOOKUP(N1429&amp;G1429,'By Class Overall'!A:G,7,FALSE),0)</f>
        <v>0</v>
      </c>
    </row>
    <row r="1430" spans="1:17" x14ac:dyDescent="0.25">
      <c r="A1430" s="10"/>
      <c r="B1430" s="10"/>
      <c r="C1430" s="10"/>
      <c r="D1430" s="10"/>
      <c r="E1430" s="10"/>
      <c r="F1430" s="10"/>
      <c r="G1430" s="10"/>
      <c r="H1430" s="10"/>
      <c r="I1430" s="11"/>
      <c r="J1430" s="10"/>
      <c r="K1430" s="10"/>
      <c r="L1430" s="10"/>
      <c r="M1430" s="10"/>
      <c r="N1430" s="8" t="str">
        <f>_xlfn.IFNA(VLOOKUP(C1430,'Points and Classes'!D:E,2,FALSE),"")</f>
        <v/>
      </c>
      <c r="O1430" s="8">
        <f>IF(N1430="Sportsman",0,_xlfn.IFNA(VLOOKUP(E1430,'Points and Classes'!A:B,2,FALSE),0))</f>
        <v>0</v>
      </c>
      <c r="P1430" s="8">
        <f>_xlfn.IFNA(VLOOKUP(N1430&amp;G1430,'By Class Overall'!A:F,6,FALSE),0)</f>
        <v>0</v>
      </c>
      <c r="Q1430" s="8">
        <f>_xlfn.IFNA(VLOOKUP(N1430&amp;G1430,'By Class Overall'!A:G,7,FALSE),0)</f>
        <v>0</v>
      </c>
    </row>
    <row r="1431" spans="1:17" x14ac:dyDescent="0.25">
      <c r="A1431" s="10"/>
      <c r="B1431" s="10"/>
      <c r="C1431" s="10"/>
      <c r="D1431" s="10"/>
      <c r="E1431" s="10"/>
      <c r="F1431" s="10"/>
      <c r="G1431" s="10"/>
      <c r="H1431" s="10"/>
      <c r="I1431" s="11"/>
      <c r="J1431" s="10"/>
      <c r="K1431" s="10"/>
      <c r="L1431" s="10"/>
      <c r="M1431" s="10"/>
      <c r="N1431" s="8" t="str">
        <f>_xlfn.IFNA(VLOOKUP(C1431,'Points and Classes'!D:E,2,FALSE),"")</f>
        <v/>
      </c>
      <c r="O1431" s="8">
        <f>IF(N1431="Sportsman",0,_xlfn.IFNA(VLOOKUP(E1431,'Points and Classes'!A:B,2,FALSE),0))</f>
        <v>0</v>
      </c>
      <c r="P1431" s="8">
        <f>_xlfn.IFNA(VLOOKUP(N1431&amp;G1431,'By Class Overall'!A:F,6,FALSE),0)</f>
        <v>0</v>
      </c>
      <c r="Q1431" s="8">
        <f>_xlfn.IFNA(VLOOKUP(N1431&amp;G1431,'By Class Overall'!A:G,7,FALSE),0)</f>
        <v>0</v>
      </c>
    </row>
    <row r="1432" spans="1:17" x14ac:dyDescent="0.25">
      <c r="A1432" s="10"/>
      <c r="B1432" s="10"/>
      <c r="C1432" s="10"/>
      <c r="D1432" s="10"/>
      <c r="E1432" s="10"/>
      <c r="F1432" s="10"/>
      <c r="G1432" s="10"/>
      <c r="H1432" s="10"/>
      <c r="I1432" s="11"/>
      <c r="J1432" s="10"/>
      <c r="K1432" s="10"/>
      <c r="L1432" s="10"/>
      <c r="M1432" s="10"/>
      <c r="N1432" s="8" t="str">
        <f>_xlfn.IFNA(VLOOKUP(C1432,'Points and Classes'!D:E,2,FALSE),"")</f>
        <v/>
      </c>
      <c r="O1432" s="8">
        <f>IF(N1432="Sportsman",0,_xlfn.IFNA(VLOOKUP(E1432,'Points and Classes'!A:B,2,FALSE),0))</f>
        <v>0</v>
      </c>
      <c r="P1432" s="8">
        <f>_xlfn.IFNA(VLOOKUP(N1432&amp;G1432,'By Class Overall'!A:F,6,FALSE),0)</f>
        <v>0</v>
      </c>
      <c r="Q1432" s="8">
        <f>_xlfn.IFNA(VLOOKUP(N1432&amp;G1432,'By Class Overall'!A:G,7,FALSE),0)</f>
        <v>0</v>
      </c>
    </row>
    <row r="1433" spans="1:17" x14ac:dyDescent="0.25">
      <c r="A1433" s="10"/>
      <c r="B1433" s="10"/>
      <c r="C1433" s="10"/>
      <c r="D1433" s="10"/>
      <c r="E1433" s="10"/>
      <c r="F1433" s="10"/>
      <c r="G1433" s="10"/>
      <c r="H1433" s="10"/>
      <c r="I1433" s="11"/>
      <c r="J1433" s="10"/>
      <c r="K1433" s="10"/>
      <c r="L1433" s="10"/>
      <c r="M1433" s="10"/>
      <c r="N1433" s="8" t="str">
        <f>_xlfn.IFNA(VLOOKUP(C1433,'Points and Classes'!D:E,2,FALSE),"")</f>
        <v/>
      </c>
      <c r="O1433" s="8">
        <f>IF(N1433="Sportsman",0,_xlfn.IFNA(VLOOKUP(E1433,'Points and Classes'!A:B,2,FALSE),0))</f>
        <v>0</v>
      </c>
      <c r="P1433" s="8">
        <f>_xlfn.IFNA(VLOOKUP(N1433&amp;G1433,'By Class Overall'!A:F,6,FALSE),0)</f>
        <v>0</v>
      </c>
      <c r="Q1433" s="8">
        <f>_xlfn.IFNA(VLOOKUP(N1433&amp;G1433,'By Class Overall'!A:G,7,FALSE),0)</f>
        <v>0</v>
      </c>
    </row>
    <row r="1434" spans="1:17" x14ac:dyDescent="0.25">
      <c r="A1434" s="10"/>
      <c r="B1434" s="10"/>
      <c r="C1434" s="10"/>
      <c r="D1434" s="10"/>
      <c r="E1434" s="10"/>
      <c r="F1434" s="10"/>
      <c r="G1434" s="10"/>
      <c r="H1434" s="10"/>
      <c r="I1434" s="11"/>
      <c r="J1434" s="11"/>
      <c r="K1434" s="10"/>
      <c r="L1434" s="10"/>
      <c r="M1434" s="10"/>
      <c r="N1434" s="8" t="str">
        <f>_xlfn.IFNA(VLOOKUP(C1434,'Points and Classes'!D:E,2,FALSE),"")</f>
        <v/>
      </c>
      <c r="O1434" s="8">
        <f>IF(N1434="Sportsman",0,_xlfn.IFNA(VLOOKUP(E1434,'Points and Classes'!A:B,2,FALSE),0))</f>
        <v>0</v>
      </c>
      <c r="P1434" s="8">
        <f>_xlfn.IFNA(VLOOKUP(N1434&amp;G1434,'By Class Overall'!A:F,6,FALSE),0)</f>
        <v>0</v>
      </c>
      <c r="Q1434" s="8">
        <f>_xlfn.IFNA(VLOOKUP(N1434&amp;G1434,'By Class Overall'!A:G,7,FALSE),0)</f>
        <v>0</v>
      </c>
    </row>
    <row r="1435" spans="1:17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8" t="str">
        <f>_xlfn.IFNA(VLOOKUP(C1435,'Points and Classes'!D:E,2,FALSE),"")</f>
        <v/>
      </c>
      <c r="O1435" s="8">
        <f>IF(N1435="Sportsman",0,_xlfn.IFNA(VLOOKUP(E1435,'Points and Classes'!A:B,2,FALSE),0))</f>
        <v>0</v>
      </c>
      <c r="P1435" s="8">
        <f>_xlfn.IFNA(VLOOKUP(N1435&amp;G1435,'By Class Overall'!A:F,6,FALSE),0)</f>
        <v>0</v>
      </c>
      <c r="Q1435" s="8">
        <f>_xlfn.IFNA(VLOOKUP(N1435&amp;G1435,'By Class Overall'!A:G,7,FALSE),0)</f>
        <v>0</v>
      </c>
    </row>
    <row r="1436" spans="1:17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8" t="str">
        <f>_xlfn.IFNA(VLOOKUP(C1436,'Points and Classes'!D:E,2,FALSE),"")</f>
        <v/>
      </c>
      <c r="O1436" s="8">
        <f>IF(N1436="Sportsman",0,_xlfn.IFNA(VLOOKUP(E1436,'Points and Classes'!A:B,2,FALSE),0))</f>
        <v>0</v>
      </c>
      <c r="P1436" s="8">
        <f>_xlfn.IFNA(VLOOKUP(N1436&amp;G1436,'By Class Overall'!A:F,6,FALSE),0)</f>
        <v>0</v>
      </c>
      <c r="Q1436" s="8">
        <f>_xlfn.IFNA(VLOOKUP(N1436&amp;G1436,'By Class Overall'!A:G,7,FALSE),0)</f>
        <v>0</v>
      </c>
    </row>
    <row r="1437" spans="1:17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8" t="str">
        <f>_xlfn.IFNA(VLOOKUP(C1437,'Points and Classes'!D:E,2,FALSE),"")</f>
        <v/>
      </c>
      <c r="O1437" s="8">
        <f>IF(N1437="Sportsman",0,_xlfn.IFNA(VLOOKUP(E1437,'Points and Classes'!A:B,2,FALSE),0))</f>
        <v>0</v>
      </c>
      <c r="P1437" s="8">
        <f>_xlfn.IFNA(VLOOKUP(N1437&amp;G1437,'By Class Overall'!A:F,6,FALSE),0)</f>
        <v>0</v>
      </c>
      <c r="Q1437" s="8">
        <f>_xlfn.IFNA(VLOOKUP(N1437&amp;G1437,'By Class Overall'!A:G,7,FALSE),0)</f>
        <v>0</v>
      </c>
    </row>
    <row r="1438" spans="1:17" x14ac:dyDescent="0.25">
      <c r="A1438" s="10"/>
      <c r="B1438" s="10"/>
      <c r="C1438" s="10"/>
      <c r="D1438" s="10"/>
      <c r="E1438" s="10"/>
      <c r="F1438" s="10"/>
      <c r="G1438" s="10"/>
      <c r="H1438" s="10"/>
      <c r="I1438" s="11"/>
      <c r="J1438" s="10"/>
      <c r="K1438" s="10"/>
      <c r="L1438" s="10"/>
      <c r="M1438" s="10"/>
      <c r="N1438" s="8" t="str">
        <f>_xlfn.IFNA(VLOOKUP(C1438,'Points and Classes'!D:E,2,FALSE),"")</f>
        <v/>
      </c>
      <c r="O1438" s="8">
        <f>IF(N1438="Sportsman",0,_xlfn.IFNA(VLOOKUP(E1438,'Points and Classes'!A:B,2,FALSE),0))</f>
        <v>0</v>
      </c>
      <c r="P1438" s="8">
        <f>_xlfn.IFNA(VLOOKUP(N1438&amp;G1438,'By Class Overall'!A:F,6,FALSE),0)</f>
        <v>0</v>
      </c>
      <c r="Q1438" s="8">
        <f>_xlfn.IFNA(VLOOKUP(N1438&amp;G1438,'By Class Overall'!A:G,7,FALSE),0)</f>
        <v>0</v>
      </c>
    </row>
    <row r="1439" spans="1:17" x14ac:dyDescent="0.25">
      <c r="A1439" s="10"/>
      <c r="B1439" s="10"/>
      <c r="C1439" s="10"/>
      <c r="D1439" s="10"/>
      <c r="E1439" s="10"/>
      <c r="F1439" s="10"/>
      <c r="G1439" s="10"/>
      <c r="H1439" s="10"/>
      <c r="I1439" s="11"/>
      <c r="J1439" s="10"/>
      <c r="K1439" s="10"/>
      <c r="L1439" s="10"/>
      <c r="M1439" s="10"/>
      <c r="N1439" s="8" t="str">
        <f>_xlfn.IFNA(VLOOKUP(C1439,'Points and Classes'!D:E,2,FALSE),"")</f>
        <v/>
      </c>
      <c r="O1439" s="8">
        <f>IF(N1439="Sportsman",0,_xlfn.IFNA(VLOOKUP(E1439,'Points and Classes'!A:B,2,FALSE),0))</f>
        <v>0</v>
      </c>
      <c r="P1439" s="8">
        <f>_xlfn.IFNA(VLOOKUP(N1439&amp;G1439,'By Class Overall'!A:F,6,FALSE),0)</f>
        <v>0</v>
      </c>
      <c r="Q1439" s="8">
        <f>_xlfn.IFNA(VLOOKUP(N1439&amp;G1439,'By Class Overall'!A:G,7,FALSE),0)</f>
        <v>0</v>
      </c>
    </row>
    <row r="1440" spans="1:17" x14ac:dyDescent="0.25">
      <c r="A1440" s="10"/>
      <c r="B1440" s="10"/>
      <c r="C1440" s="10"/>
      <c r="D1440" s="10"/>
      <c r="E1440" s="10"/>
      <c r="F1440" s="10"/>
      <c r="G1440" s="10"/>
      <c r="H1440" s="10"/>
      <c r="I1440" s="11"/>
      <c r="J1440" s="10"/>
      <c r="K1440" s="10"/>
      <c r="L1440" s="10"/>
      <c r="M1440" s="10"/>
      <c r="N1440" s="8" t="str">
        <f>_xlfn.IFNA(VLOOKUP(C1440,'Points and Classes'!D:E,2,FALSE),"")</f>
        <v/>
      </c>
      <c r="O1440" s="8">
        <f>IF(N1440="Sportsman",0,_xlfn.IFNA(VLOOKUP(E1440,'Points and Classes'!A:B,2,FALSE),0))</f>
        <v>0</v>
      </c>
      <c r="P1440" s="8">
        <f>_xlfn.IFNA(VLOOKUP(N1440&amp;G1440,'By Class Overall'!A:F,6,FALSE),0)</f>
        <v>0</v>
      </c>
      <c r="Q1440" s="8">
        <f>_xlfn.IFNA(VLOOKUP(N1440&amp;G1440,'By Class Overall'!A:G,7,FALSE),0)</f>
        <v>0</v>
      </c>
    </row>
    <row r="1441" spans="1:17" x14ac:dyDescent="0.25">
      <c r="A1441" s="10"/>
      <c r="B1441" s="10"/>
      <c r="C1441" s="10"/>
      <c r="D1441" s="10"/>
      <c r="E1441" s="10"/>
      <c r="F1441" s="10"/>
      <c r="G1441" s="10"/>
      <c r="H1441" s="10"/>
      <c r="I1441" s="11"/>
      <c r="J1441" s="10"/>
      <c r="K1441" s="10"/>
      <c r="L1441" s="10"/>
      <c r="M1441" s="10"/>
      <c r="N1441" s="8" t="str">
        <f>_xlfn.IFNA(VLOOKUP(C1441,'Points and Classes'!D:E,2,FALSE),"")</f>
        <v/>
      </c>
      <c r="O1441" s="8">
        <f>IF(N1441="Sportsman",0,_xlfn.IFNA(VLOOKUP(E1441,'Points and Classes'!A:B,2,FALSE),0))</f>
        <v>0</v>
      </c>
      <c r="P1441" s="8">
        <f>_xlfn.IFNA(VLOOKUP(N1441&amp;G1441,'By Class Overall'!A:F,6,FALSE),0)</f>
        <v>0</v>
      </c>
      <c r="Q1441" s="8">
        <f>_xlfn.IFNA(VLOOKUP(N1441&amp;G1441,'By Class Overall'!A:G,7,FALSE),0)</f>
        <v>0</v>
      </c>
    </row>
    <row r="1442" spans="1:17" x14ac:dyDescent="0.25">
      <c r="A1442" s="10"/>
      <c r="B1442" s="10"/>
      <c r="C1442" s="10"/>
      <c r="D1442" s="10"/>
      <c r="E1442" s="10"/>
      <c r="F1442" s="10"/>
      <c r="G1442" s="10"/>
      <c r="H1442" s="10"/>
      <c r="I1442" s="11"/>
      <c r="J1442" s="10"/>
      <c r="K1442" s="10"/>
      <c r="L1442" s="10"/>
      <c r="M1442" s="10"/>
      <c r="N1442" s="8" t="str">
        <f>_xlfn.IFNA(VLOOKUP(C1442,'Points and Classes'!D:E,2,FALSE),"")</f>
        <v/>
      </c>
      <c r="O1442" s="8">
        <f>IF(N1442="Sportsman",0,_xlfn.IFNA(VLOOKUP(E1442,'Points and Classes'!A:B,2,FALSE),0))</f>
        <v>0</v>
      </c>
      <c r="P1442" s="8">
        <f>_xlfn.IFNA(VLOOKUP(N1442&amp;G1442,'By Class Overall'!A:F,6,FALSE),0)</f>
        <v>0</v>
      </c>
      <c r="Q1442" s="8">
        <f>_xlfn.IFNA(VLOOKUP(N1442&amp;G1442,'By Class Overall'!A:G,7,FALSE),0)</f>
        <v>0</v>
      </c>
    </row>
    <row r="1443" spans="1:17" x14ac:dyDescent="0.25">
      <c r="A1443" s="10"/>
      <c r="B1443" s="10"/>
      <c r="C1443" s="10"/>
      <c r="D1443" s="10"/>
      <c r="E1443" s="10"/>
      <c r="F1443" s="10"/>
      <c r="G1443" s="10"/>
      <c r="H1443" s="10"/>
      <c r="I1443" s="11"/>
      <c r="J1443" s="11"/>
      <c r="K1443" s="10"/>
      <c r="L1443" s="10"/>
      <c r="M1443" s="10"/>
      <c r="N1443" s="8" t="str">
        <f>_xlfn.IFNA(VLOOKUP(C1443,'Points and Classes'!D:E,2,FALSE),"")</f>
        <v/>
      </c>
      <c r="O1443" s="8">
        <f>IF(N1443="Sportsman",0,_xlfn.IFNA(VLOOKUP(E1443,'Points and Classes'!A:B,2,FALSE),0))</f>
        <v>0</v>
      </c>
      <c r="P1443" s="8">
        <f>_xlfn.IFNA(VLOOKUP(N1443&amp;G1443,'By Class Overall'!A:F,6,FALSE),0)</f>
        <v>0</v>
      </c>
      <c r="Q1443" s="8">
        <f>_xlfn.IFNA(VLOOKUP(N1443&amp;G1443,'By Class Overall'!A:G,7,FALSE),0)</f>
        <v>0</v>
      </c>
    </row>
    <row r="1444" spans="1:17" x14ac:dyDescent="0.25">
      <c r="A1444" s="10"/>
      <c r="B1444" s="10"/>
      <c r="C1444" s="10"/>
      <c r="D1444" s="10"/>
      <c r="E1444" s="10"/>
      <c r="F1444" s="10"/>
      <c r="G1444" s="10"/>
      <c r="H1444" s="10"/>
      <c r="I1444" s="11"/>
      <c r="J1444" s="10"/>
      <c r="K1444" s="10"/>
      <c r="L1444" s="10"/>
      <c r="M1444" s="10"/>
      <c r="N1444" s="8" t="str">
        <f>_xlfn.IFNA(VLOOKUP(C1444,'Points and Classes'!D:E,2,FALSE),"")</f>
        <v/>
      </c>
      <c r="O1444" s="8">
        <f>IF(N1444="Sportsman",0,_xlfn.IFNA(VLOOKUP(E1444,'Points and Classes'!A:B,2,FALSE),0))</f>
        <v>0</v>
      </c>
      <c r="P1444" s="8">
        <f>_xlfn.IFNA(VLOOKUP(N1444&amp;G1444,'By Class Overall'!A:F,6,FALSE),0)</f>
        <v>0</v>
      </c>
      <c r="Q1444" s="8">
        <f>_xlfn.IFNA(VLOOKUP(N1444&amp;G1444,'By Class Overall'!A:G,7,FALSE),0)</f>
        <v>0</v>
      </c>
    </row>
    <row r="1445" spans="1:17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8" t="str">
        <f>_xlfn.IFNA(VLOOKUP(C1445,'Points and Classes'!D:E,2,FALSE),"")</f>
        <v/>
      </c>
      <c r="O1445" s="8">
        <f>IF(N1445="Sportsman",0,_xlfn.IFNA(VLOOKUP(E1445,'Points and Classes'!A:B,2,FALSE),0))</f>
        <v>0</v>
      </c>
      <c r="P1445" s="8">
        <f>_xlfn.IFNA(VLOOKUP(N1445&amp;G1445,'By Class Overall'!A:F,6,FALSE),0)</f>
        <v>0</v>
      </c>
      <c r="Q1445" s="8">
        <f>_xlfn.IFNA(VLOOKUP(N1445&amp;G1445,'By Class Overall'!A:G,7,FALSE),0)</f>
        <v>0</v>
      </c>
    </row>
    <row r="1446" spans="1:17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8" t="str">
        <f>_xlfn.IFNA(VLOOKUP(C1446,'Points and Classes'!D:E,2,FALSE),"")</f>
        <v/>
      </c>
      <c r="O1446" s="8">
        <f>IF(N1446="Sportsman",0,_xlfn.IFNA(VLOOKUP(E1446,'Points and Classes'!A:B,2,FALSE),0))</f>
        <v>0</v>
      </c>
      <c r="P1446" s="8">
        <f>_xlfn.IFNA(VLOOKUP(N1446&amp;G1446,'By Class Overall'!A:F,6,FALSE),0)</f>
        <v>0</v>
      </c>
      <c r="Q1446" s="8">
        <f>_xlfn.IFNA(VLOOKUP(N1446&amp;G1446,'By Class Overall'!A:G,7,FALSE),0)</f>
        <v>0</v>
      </c>
    </row>
    <row r="1447" spans="1:17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8" t="str">
        <f>_xlfn.IFNA(VLOOKUP(C1447,'Points and Classes'!D:E,2,FALSE),"")</f>
        <v/>
      </c>
      <c r="O1447" s="8">
        <f>IF(N1447="Sportsman",0,_xlfn.IFNA(VLOOKUP(E1447,'Points and Classes'!A:B,2,FALSE),0))</f>
        <v>0</v>
      </c>
      <c r="P1447" s="8">
        <f>_xlfn.IFNA(VLOOKUP(N1447&amp;G1447,'By Class Overall'!A:F,6,FALSE),0)</f>
        <v>0</v>
      </c>
      <c r="Q1447" s="8">
        <f>_xlfn.IFNA(VLOOKUP(N1447&amp;G1447,'By Class Overall'!A:G,7,FALSE),0)</f>
        <v>0</v>
      </c>
    </row>
    <row r="1448" spans="1:17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8" t="str">
        <f>_xlfn.IFNA(VLOOKUP(C1448,'Points and Classes'!D:E,2,FALSE),"")</f>
        <v/>
      </c>
      <c r="O1448" s="8">
        <f>IF(N1448="Sportsman",0,_xlfn.IFNA(VLOOKUP(E1448,'Points and Classes'!A:B,2,FALSE),0))</f>
        <v>0</v>
      </c>
      <c r="P1448" s="8">
        <f>_xlfn.IFNA(VLOOKUP(N1448&amp;G1448,'By Class Overall'!A:F,6,FALSE),0)</f>
        <v>0</v>
      </c>
      <c r="Q1448" s="8">
        <f>_xlfn.IFNA(VLOOKUP(N1448&amp;G1448,'By Class Overall'!A:G,7,FALSE),0)</f>
        <v>0</v>
      </c>
    </row>
    <row r="1449" spans="1:17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8" t="str">
        <f>_xlfn.IFNA(VLOOKUP(C1449,'Points and Classes'!D:E,2,FALSE),"")</f>
        <v/>
      </c>
      <c r="O1449" s="8">
        <f>IF(N1449="Sportsman",0,_xlfn.IFNA(VLOOKUP(E1449,'Points and Classes'!A:B,2,FALSE),0))</f>
        <v>0</v>
      </c>
      <c r="P1449" s="8">
        <f>_xlfn.IFNA(VLOOKUP(N1449&amp;G1449,'By Class Overall'!A:F,6,FALSE),0)</f>
        <v>0</v>
      </c>
      <c r="Q1449" s="8">
        <f>_xlfn.IFNA(VLOOKUP(N1449&amp;G1449,'By Class Overall'!A:G,7,FALSE),0)</f>
        <v>0</v>
      </c>
    </row>
    <row r="1450" spans="1:17" x14ac:dyDescent="0.25">
      <c r="A1450" s="10"/>
      <c r="B1450" s="10"/>
      <c r="C1450" s="10"/>
      <c r="D1450" s="10"/>
      <c r="E1450" s="10"/>
      <c r="F1450" s="10"/>
      <c r="G1450" s="10"/>
      <c r="H1450" s="10"/>
      <c r="I1450" s="11"/>
      <c r="J1450" s="10"/>
      <c r="K1450" s="10"/>
      <c r="L1450" s="10"/>
      <c r="M1450" s="10"/>
      <c r="N1450" s="8" t="str">
        <f>_xlfn.IFNA(VLOOKUP(C1450,'Points and Classes'!D:E,2,FALSE),"")</f>
        <v/>
      </c>
      <c r="O1450" s="8">
        <f>IF(N1450="Sportsman",0,_xlfn.IFNA(VLOOKUP(E1450,'Points and Classes'!A:B,2,FALSE),0))</f>
        <v>0</v>
      </c>
      <c r="P1450" s="8">
        <f>_xlfn.IFNA(VLOOKUP(N1450&amp;G1450,'By Class Overall'!A:F,6,FALSE),0)</f>
        <v>0</v>
      </c>
      <c r="Q1450" s="8">
        <f>_xlfn.IFNA(VLOOKUP(N1450&amp;G1450,'By Class Overall'!A:G,7,FALSE),0)</f>
        <v>0</v>
      </c>
    </row>
    <row r="1451" spans="1:17" x14ac:dyDescent="0.25">
      <c r="A1451" s="10"/>
      <c r="B1451" s="10"/>
      <c r="C1451" s="10"/>
      <c r="D1451" s="10"/>
      <c r="E1451" s="10"/>
      <c r="F1451" s="10"/>
      <c r="G1451" s="10"/>
      <c r="H1451" s="10"/>
      <c r="I1451" s="11"/>
      <c r="J1451" s="10"/>
      <c r="K1451" s="10"/>
      <c r="L1451" s="10"/>
      <c r="M1451" s="10"/>
      <c r="N1451" s="8" t="str">
        <f>_xlfn.IFNA(VLOOKUP(C1451,'Points and Classes'!D:E,2,FALSE),"")</f>
        <v/>
      </c>
      <c r="O1451" s="8">
        <f>IF(N1451="Sportsman",0,_xlfn.IFNA(VLOOKUP(E1451,'Points and Classes'!A:B,2,FALSE),0))</f>
        <v>0</v>
      </c>
      <c r="P1451" s="8">
        <f>_xlfn.IFNA(VLOOKUP(N1451&amp;G1451,'By Class Overall'!A:F,6,FALSE),0)</f>
        <v>0</v>
      </c>
      <c r="Q1451" s="8">
        <f>_xlfn.IFNA(VLOOKUP(N1451&amp;G1451,'By Class Overall'!A:G,7,FALSE),0)</f>
        <v>0</v>
      </c>
    </row>
    <row r="1452" spans="1:17" x14ac:dyDescent="0.25">
      <c r="A1452" s="10"/>
      <c r="B1452" s="10"/>
      <c r="C1452" s="10"/>
      <c r="D1452" s="10"/>
      <c r="E1452" s="10"/>
      <c r="F1452" s="10"/>
      <c r="G1452" s="10"/>
      <c r="H1452" s="10"/>
      <c r="I1452" s="11"/>
      <c r="J1452" s="10"/>
      <c r="K1452" s="10"/>
      <c r="L1452" s="10"/>
      <c r="M1452" s="10"/>
      <c r="N1452" s="8" t="str">
        <f>_xlfn.IFNA(VLOOKUP(C1452,'Points and Classes'!D:E,2,FALSE),"")</f>
        <v/>
      </c>
      <c r="O1452" s="8">
        <f>IF(N1452="Sportsman",0,_xlfn.IFNA(VLOOKUP(E1452,'Points and Classes'!A:B,2,FALSE),0))</f>
        <v>0</v>
      </c>
      <c r="P1452" s="8">
        <f>_xlfn.IFNA(VLOOKUP(N1452&amp;G1452,'By Class Overall'!A:F,6,FALSE),0)</f>
        <v>0</v>
      </c>
      <c r="Q1452" s="8">
        <f>_xlfn.IFNA(VLOOKUP(N1452&amp;G1452,'By Class Overall'!A:G,7,FALSE),0)</f>
        <v>0</v>
      </c>
    </row>
    <row r="1453" spans="1:17" x14ac:dyDescent="0.25">
      <c r="A1453" s="10"/>
      <c r="B1453" s="10"/>
      <c r="C1453" s="10"/>
      <c r="D1453" s="10"/>
      <c r="E1453" s="10"/>
      <c r="F1453" s="10"/>
      <c r="G1453" s="10"/>
      <c r="H1453" s="10"/>
      <c r="I1453" s="11"/>
      <c r="J1453" s="10"/>
      <c r="K1453" s="10"/>
      <c r="L1453" s="10"/>
      <c r="M1453" s="10"/>
      <c r="N1453" s="8" t="str">
        <f>_xlfn.IFNA(VLOOKUP(C1453,'Points and Classes'!D:E,2,FALSE),"")</f>
        <v/>
      </c>
      <c r="O1453" s="8">
        <f>IF(N1453="Sportsman",0,_xlfn.IFNA(VLOOKUP(E1453,'Points and Classes'!A:B,2,FALSE),0))</f>
        <v>0</v>
      </c>
      <c r="P1453" s="8">
        <f>_xlfn.IFNA(VLOOKUP(N1453&amp;G1453,'By Class Overall'!A:F,6,FALSE),0)</f>
        <v>0</v>
      </c>
      <c r="Q1453" s="8">
        <f>_xlfn.IFNA(VLOOKUP(N1453&amp;G1453,'By Class Overall'!A:G,7,FALSE),0)</f>
        <v>0</v>
      </c>
    </row>
    <row r="1454" spans="1:17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8" t="str">
        <f>_xlfn.IFNA(VLOOKUP(C1454,'Points and Classes'!D:E,2,FALSE),"")</f>
        <v/>
      </c>
      <c r="O1454" s="8">
        <f>IF(N1454="Sportsman",0,_xlfn.IFNA(VLOOKUP(E1454,'Points and Classes'!A:B,2,FALSE),0))</f>
        <v>0</v>
      </c>
      <c r="P1454" s="8">
        <f>_xlfn.IFNA(VLOOKUP(N1454&amp;G1454,'By Class Overall'!A:F,6,FALSE),0)</f>
        <v>0</v>
      </c>
      <c r="Q1454" s="8">
        <f>_xlfn.IFNA(VLOOKUP(N1454&amp;G1454,'By Class Overall'!A:G,7,FALSE),0)</f>
        <v>0</v>
      </c>
    </row>
    <row r="1455" spans="1:17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8" t="str">
        <f>_xlfn.IFNA(VLOOKUP(C1455,'Points and Classes'!D:E,2,FALSE),"")</f>
        <v/>
      </c>
      <c r="O1455" s="8">
        <f>IF(N1455="Sportsman",0,_xlfn.IFNA(VLOOKUP(E1455,'Points and Classes'!A:B,2,FALSE),0))</f>
        <v>0</v>
      </c>
      <c r="P1455" s="8">
        <f>_xlfn.IFNA(VLOOKUP(N1455&amp;G1455,'By Class Overall'!A:F,6,FALSE),0)</f>
        <v>0</v>
      </c>
      <c r="Q1455" s="8">
        <f>_xlfn.IFNA(VLOOKUP(N1455&amp;G1455,'By Class Overall'!A:G,7,FALSE),0)</f>
        <v>0</v>
      </c>
    </row>
    <row r="1456" spans="1:17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8" t="str">
        <f>_xlfn.IFNA(VLOOKUP(C1456,'Points and Classes'!D:E,2,FALSE),"")</f>
        <v/>
      </c>
      <c r="O1456" s="8">
        <f>IF(N1456="Sportsman",0,_xlfn.IFNA(VLOOKUP(E1456,'Points and Classes'!A:B,2,FALSE),0))</f>
        <v>0</v>
      </c>
      <c r="P1456" s="8">
        <f>_xlfn.IFNA(VLOOKUP(N1456&amp;G1456,'By Class Overall'!A:F,6,FALSE),0)</f>
        <v>0</v>
      </c>
      <c r="Q1456" s="8">
        <f>_xlfn.IFNA(VLOOKUP(N1456&amp;G1456,'By Class Overall'!A:G,7,FALSE),0)</f>
        <v>0</v>
      </c>
    </row>
    <row r="1457" spans="1:17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8" t="str">
        <f>_xlfn.IFNA(VLOOKUP(C1457,'Points and Classes'!D:E,2,FALSE),"")</f>
        <v/>
      </c>
      <c r="O1457" s="8">
        <f>IF(N1457="Sportsman",0,_xlfn.IFNA(VLOOKUP(E1457,'Points and Classes'!A:B,2,FALSE),0))</f>
        <v>0</v>
      </c>
      <c r="P1457" s="8">
        <f>_xlfn.IFNA(VLOOKUP(N1457&amp;G1457,'By Class Overall'!A:F,6,FALSE),0)</f>
        <v>0</v>
      </c>
      <c r="Q1457" s="8">
        <f>_xlfn.IFNA(VLOOKUP(N1457&amp;G1457,'By Class Overall'!A:G,7,FALSE),0)</f>
        <v>0</v>
      </c>
    </row>
    <row r="1458" spans="1:17" x14ac:dyDescent="0.25">
      <c r="A1458" s="10"/>
      <c r="B1458" s="10"/>
      <c r="C1458" s="10"/>
      <c r="D1458" s="10"/>
      <c r="E1458" s="10"/>
      <c r="F1458" s="10"/>
      <c r="G1458" s="10"/>
      <c r="H1458" s="10"/>
      <c r="I1458" s="11"/>
      <c r="J1458" s="10"/>
      <c r="K1458" s="10"/>
      <c r="L1458" s="10"/>
      <c r="M1458" s="10"/>
      <c r="N1458" s="8" t="str">
        <f>_xlfn.IFNA(VLOOKUP(C1458,'Points and Classes'!D:E,2,FALSE),"")</f>
        <v/>
      </c>
      <c r="O1458" s="8">
        <f>IF(N1458="Sportsman",0,_xlfn.IFNA(VLOOKUP(E1458,'Points and Classes'!A:B,2,FALSE),0))</f>
        <v>0</v>
      </c>
      <c r="P1458" s="8">
        <f>_xlfn.IFNA(VLOOKUP(N1458&amp;G1458,'By Class Overall'!A:F,6,FALSE),0)</f>
        <v>0</v>
      </c>
      <c r="Q1458" s="8">
        <f>_xlfn.IFNA(VLOOKUP(N1458&amp;G1458,'By Class Overall'!A:G,7,FALSE),0)</f>
        <v>0</v>
      </c>
    </row>
    <row r="1459" spans="1:17" x14ac:dyDescent="0.25">
      <c r="A1459" s="10"/>
      <c r="B1459" s="10"/>
      <c r="C1459" s="10"/>
      <c r="D1459" s="10"/>
      <c r="E1459" s="10"/>
      <c r="F1459" s="10"/>
      <c r="G1459" s="10"/>
      <c r="H1459" s="10"/>
      <c r="I1459" s="11"/>
      <c r="J1459" s="10"/>
      <c r="K1459" s="10"/>
      <c r="L1459" s="10"/>
      <c r="M1459" s="10"/>
      <c r="N1459" s="8" t="str">
        <f>_xlfn.IFNA(VLOOKUP(C1459,'Points and Classes'!D:E,2,FALSE),"")</f>
        <v/>
      </c>
      <c r="O1459" s="8">
        <f>IF(N1459="Sportsman",0,_xlfn.IFNA(VLOOKUP(E1459,'Points and Classes'!A:B,2,FALSE),0))</f>
        <v>0</v>
      </c>
      <c r="P1459" s="8">
        <f>_xlfn.IFNA(VLOOKUP(N1459&amp;G1459,'By Class Overall'!A:F,6,FALSE),0)</f>
        <v>0</v>
      </c>
      <c r="Q1459" s="8">
        <f>_xlfn.IFNA(VLOOKUP(N1459&amp;G1459,'By Class Overall'!A:G,7,FALSE),0)</f>
        <v>0</v>
      </c>
    </row>
    <row r="1460" spans="1:17" x14ac:dyDescent="0.25">
      <c r="A1460" s="10"/>
      <c r="B1460" s="10"/>
      <c r="C1460" s="10"/>
      <c r="D1460" s="10"/>
      <c r="E1460" s="10"/>
      <c r="F1460" s="10"/>
      <c r="G1460" s="10"/>
      <c r="H1460" s="10"/>
      <c r="I1460" s="11"/>
      <c r="J1460" s="10"/>
      <c r="K1460" s="10"/>
      <c r="L1460" s="10"/>
      <c r="M1460" s="10"/>
      <c r="N1460" s="8" t="str">
        <f>_xlfn.IFNA(VLOOKUP(C1460,'Points and Classes'!D:E,2,FALSE),"")</f>
        <v/>
      </c>
      <c r="O1460" s="8">
        <f>IF(N1460="Sportsman",0,_xlfn.IFNA(VLOOKUP(E1460,'Points and Classes'!A:B,2,FALSE),0))</f>
        <v>0</v>
      </c>
      <c r="P1460" s="8">
        <f>_xlfn.IFNA(VLOOKUP(N1460&amp;G1460,'By Class Overall'!A:F,6,FALSE),0)</f>
        <v>0</v>
      </c>
      <c r="Q1460" s="8">
        <f>_xlfn.IFNA(VLOOKUP(N1460&amp;G1460,'By Class Overall'!A:G,7,FALSE),0)</f>
        <v>0</v>
      </c>
    </row>
    <row r="1461" spans="1:17" x14ac:dyDescent="0.25">
      <c r="A1461" s="10"/>
      <c r="B1461" s="10"/>
      <c r="C1461" s="10"/>
      <c r="D1461" s="10"/>
      <c r="E1461" s="10"/>
      <c r="F1461" s="10"/>
      <c r="G1461" s="10"/>
      <c r="H1461" s="10"/>
      <c r="I1461" s="11"/>
      <c r="J1461" s="10"/>
      <c r="K1461" s="10"/>
      <c r="L1461" s="10"/>
      <c r="M1461" s="10"/>
      <c r="N1461" s="8" t="str">
        <f>_xlfn.IFNA(VLOOKUP(C1461,'Points and Classes'!D:E,2,FALSE),"")</f>
        <v/>
      </c>
      <c r="O1461" s="8">
        <f>IF(N1461="Sportsman",0,_xlfn.IFNA(VLOOKUP(E1461,'Points and Classes'!A:B,2,FALSE),0))</f>
        <v>0</v>
      </c>
      <c r="P1461" s="8">
        <f>_xlfn.IFNA(VLOOKUP(N1461&amp;G1461,'By Class Overall'!A:F,6,FALSE),0)</f>
        <v>0</v>
      </c>
      <c r="Q1461" s="8">
        <f>_xlfn.IFNA(VLOOKUP(N1461&amp;G1461,'By Class Overall'!A:G,7,FALSE),0)</f>
        <v>0</v>
      </c>
    </row>
    <row r="1462" spans="1:17" x14ac:dyDescent="0.25">
      <c r="A1462" s="10"/>
      <c r="B1462" s="10"/>
      <c r="C1462" s="10"/>
      <c r="D1462" s="10"/>
      <c r="E1462" s="10"/>
      <c r="F1462" s="10"/>
      <c r="G1462" s="10"/>
      <c r="H1462" s="10"/>
      <c r="I1462" s="11"/>
      <c r="J1462" s="10"/>
      <c r="K1462" s="10"/>
      <c r="L1462" s="10"/>
      <c r="M1462" s="10"/>
      <c r="N1462" s="8" t="str">
        <f>_xlfn.IFNA(VLOOKUP(C1462,'Points and Classes'!D:E,2,FALSE),"")</f>
        <v/>
      </c>
      <c r="O1462" s="8">
        <f>IF(N1462="Sportsman",0,_xlfn.IFNA(VLOOKUP(E1462,'Points and Classes'!A:B,2,FALSE),0))</f>
        <v>0</v>
      </c>
      <c r="P1462" s="8">
        <f>_xlfn.IFNA(VLOOKUP(N1462&amp;G1462,'By Class Overall'!A:F,6,FALSE),0)</f>
        <v>0</v>
      </c>
      <c r="Q1462" s="8">
        <f>_xlfn.IFNA(VLOOKUP(N1462&amp;G1462,'By Class Overall'!A:G,7,FALSE),0)</f>
        <v>0</v>
      </c>
    </row>
    <row r="1463" spans="1:17" x14ac:dyDescent="0.25">
      <c r="A1463" s="10"/>
      <c r="B1463" s="10"/>
      <c r="C1463" s="10"/>
      <c r="D1463" s="10"/>
      <c r="E1463" s="10"/>
      <c r="F1463" s="10"/>
      <c r="G1463" s="10"/>
      <c r="H1463" s="10"/>
      <c r="I1463" s="11"/>
      <c r="J1463" s="10"/>
      <c r="K1463" s="10"/>
      <c r="L1463" s="10"/>
      <c r="M1463" s="10"/>
      <c r="N1463" s="8" t="str">
        <f>_xlfn.IFNA(VLOOKUP(C1463,'Points and Classes'!D:E,2,FALSE),"")</f>
        <v/>
      </c>
      <c r="O1463" s="8">
        <f>IF(N1463="Sportsman",0,_xlfn.IFNA(VLOOKUP(E1463,'Points and Classes'!A:B,2,FALSE),0))</f>
        <v>0</v>
      </c>
      <c r="P1463" s="8">
        <f>_xlfn.IFNA(VLOOKUP(N1463&amp;G1463,'By Class Overall'!A:F,6,FALSE),0)</f>
        <v>0</v>
      </c>
      <c r="Q1463" s="8">
        <f>_xlfn.IFNA(VLOOKUP(N1463&amp;G1463,'By Class Overall'!A:G,7,FALSE),0)</f>
        <v>0</v>
      </c>
    </row>
    <row r="1464" spans="1:17" x14ac:dyDescent="0.25">
      <c r="A1464" s="10"/>
      <c r="B1464" s="10"/>
      <c r="C1464" s="10"/>
      <c r="D1464" s="10"/>
      <c r="E1464" s="10"/>
      <c r="F1464" s="10"/>
      <c r="G1464" s="10"/>
      <c r="H1464" s="10"/>
      <c r="I1464" s="11"/>
      <c r="J1464" s="10"/>
      <c r="K1464" s="10"/>
      <c r="L1464" s="10"/>
      <c r="M1464" s="10"/>
      <c r="N1464" s="8" t="str">
        <f>_xlfn.IFNA(VLOOKUP(C1464,'Points and Classes'!D:E,2,FALSE),"")</f>
        <v/>
      </c>
      <c r="O1464" s="8">
        <f>IF(N1464="Sportsman",0,_xlfn.IFNA(VLOOKUP(E1464,'Points and Classes'!A:B,2,FALSE),0))</f>
        <v>0</v>
      </c>
      <c r="P1464" s="8">
        <f>_xlfn.IFNA(VLOOKUP(N1464&amp;G1464,'By Class Overall'!A:F,6,FALSE),0)</f>
        <v>0</v>
      </c>
      <c r="Q1464" s="8">
        <f>_xlfn.IFNA(VLOOKUP(N1464&amp;G1464,'By Class Overall'!A:G,7,FALSE),0)</f>
        <v>0</v>
      </c>
    </row>
    <row r="1465" spans="1:17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8" t="str">
        <f>_xlfn.IFNA(VLOOKUP(C1465,'Points and Classes'!D:E,2,FALSE),"")</f>
        <v/>
      </c>
      <c r="O1465" s="8">
        <f>IF(N1465="Sportsman",0,_xlfn.IFNA(VLOOKUP(E1465,'Points and Classes'!A:B,2,FALSE),0))</f>
        <v>0</v>
      </c>
      <c r="P1465" s="8">
        <f>_xlfn.IFNA(VLOOKUP(N1465&amp;G1465,'By Class Overall'!A:F,6,FALSE),0)</f>
        <v>0</v>
      </c>
      <c r="Q1465" s="8">
        <f>_xlfn.IFNA(VLOOKUP(N1465&amp;G1465,'By Class Overall'!A:G,7,FALSE),0)</f>
        <v>0</v>
      </c>
    </row>
    <row r="1466" spans="1:17" x14ac:dyDescent="0.25">
      <c r="A1466" s="10"/>
      <c r="B1466" s="10"/>
      <c r="C1466" s="10"/>
      <c r="D1466" s="10"/>
      <c r="E1466" s="10"/>
      <c r="F1466" s="10"/>
      <c r="G1466" s="10"/>
      <c r="H1466" s="10"/>
      <c r="I1466" s="11"/>
      <c r="J1466" s="10"/>
      <c r="K1466" s="10"/>
      <c r="L1466" s="10"/>
      <c r="M1466" s="10"/>
      <c r="N1466" s="8" t="str">
        <f>_xlfn.IFNA(VLOOKUP(C1466,'Points and Classes'!D:E,2,FALSE),"")</f>
        <v/>
      </c>
      <c r="O1466" s="8">
        <f>IF(N1466="Sportsman",0,_xlfn.IFNA(VLOOKUP(E1466,'Points and Classes'!A:B,2,FALSE),0))</f>
        <v>0</v>
      </c>
      <c r="P1466" s="8">
        <f>_xlfn.IFNA(VLOOKUP(N1466&amp;G1466,'By Class Overall'!A:F,6,FALSE),0)</f>
        <v>0</v>
      </c>
      <c r="Q1466" s="8">
        <f>_xlfn.IFNA(VLOOKUP(N1466&amp;G1466,'By Class Overall'!A:G,7,FALSE),0)</f>
        <v>0</v>
      </c>
    </row>
    <row r="1467" spans="1:17" x14ac:dyDescent="0.25">
      <c r="A1467" s="10"/>
      <c r="B1467" s="10"/>
      <c r="C1467" s="10"/>
      <c r="D1467" s="10"/>
      <c r="E1467" s="10"/>
      <c r="F1467" s="10"/>
      <c r="G1467" s="10"/>
      <c r="H1467" s="10"/>
      <c r="I1467" s="11"/>
      <c r="J1467" s="10"/>
      <c r="K1467" s="10"/>
      <c r="L1467" s="10"/>
      <c r="M1467" s="10"/>
      <c r="N1467" s="8" t="str">
        <f>_xlfn.IFNA(VLOOKUP(C1467,'Points and Classes'!D:E,2,FALSE),"")</f>
        <v/>
      </c>
      <c r="O1467" s="8">
        <f>IF(N1467="Sportsman",0,_xlfn.IFNA(VLOOKUP(E1467,'Points and Classes'!A:B,2,FALSE),0))</f>
        <v>0</v>
      </c>
      <c r="P1467" s="8">
        <f>_xlfn.IFNA(VLOOKUP(N1467&amp;G1467,'By Class Overall'!A:F,6,FALSE),0)</f>
        <v>0</v>
      </c>
      <c r="Q1467" s="8">
        <f>_xlfn.IFNA(VLOOKUP(N1467&amp;G1467,'By Class Overall'!A:G,7,FALSE),0)</f>
        <v>0</v>
      </c>
    </row>
    <row r="1468" spans="1:17" x14ac:dyDescent="0.25">
      <c r="A1468" s="10"/>
      <c r="B1468" s="10"/>
      <c r="C1468" s="10"/>
      <c r="D1468" s="10"/>
      <c r="E1468" s="10"/>
      <c r="F1468" s="10"/>
      <c r="G1468" s="10"/>
      <c r="H1468" s="10"/>
      <c r="I1468" s="11"/>
      <c r="J1468" s="10"/>
      <c r="K1468" s="10"/>
      <c r="L1468" s="10"/>
      <c r="M1468" s="10"/>
      <c r="N1468" s="8" t="str">
        <f>_xlfn.IFNA(VLOOKUP(C1468,'Points and Classes'!D:E,2,FALSE),"")</f>
        <v/>
      </c>
      <c r="O1468" s="8">
        <f>IF(N1468="Sportsman",0,_xlfn.IFNA(VLOOKUP(E1468,'Points and Classes'!A:B,2,FALSE),0))</f>
        <v>0</v>
      </c>
      <c r="P1468" s="8">
        <f>_xlfn.IFNA(VLOOKUP(N1468&amp;G1468,'By Class Overall'!A:F,6,FALSE),0)</f>
        <v>0</v>
      </c>
      <c r="Q1468" s="8">
        <f>_xlfn.IFNA(VLOOKUP(N1468&amp;G1468,'By Class Overall'!A:G,7,FALSE),0)</f>
        <v>0</v>
      </c>
    </row>
    <row r="1469" spans="1:17" x14ac:dyDescent="0.25">
      <c r="A1469" s="10"/>
      <c r="B1469" s="10"/>
      <c r="C1469" s="10"/>
      <c r="D1469" s="10"/>
      <c r="E1469" s="10"/>
      <c r="F1469" s="10"/>
      <c r="G1469" s="10"/>
      <c r="H1469" s="10"/>
      <c r="I1469" s="11"/>
      <c r="J1469" s="10"/>
      <c r="K1469" s="10"/>
      <c r="L1469" s="10"/>
      <c r="M1469" s="10"/>
      <c r="N1469" s="8" t="str">
        <f>_xlfn.IFNA(VLOOKUP(C1469,'Points and Classes'!D:E,2,FALSE),"")</f>
        <v/>
      </c>
      <c r="O1469" s="8">
        <f>IF(N1469="Sportsman",0,_xlfn.IFNA(VLOOKUP(E1469,'Points and Classes'!A:B,2,FALSE),0))</f>
        <v>0</v>
      </c>
      <c r="P1469" s="8">
        <f>_xlfn.IFNA(VLOOKUP(N1469&amp;G1469,'By Class Overall'!A:F,6,FALSE),0)</f>
        <v>0</v>
      </c>
      <c r="Q1469" s="8">
        <f>_xlfn.IFNA(VLOOKUP(N1469&amp;G1469,'By Class Overall'!A:G,7,FALSE),0)</f>
        <v>0</v>
      </c>
    </row>
    <row r="1470" spans="1:17" x14ac:dyDescent="0.25">
      <c r="A1470" s="10"/>
      <c r="B1470" s="10"/>
      <c r="C1470" s="10"/>
      <c r="D1470" s="10"/>
      <c r="E1470" s="10"/>
      <c r="F1470" s="10"/>
      <c r="G1470" s="10"/>
      <c r="H1470" s="10"/>
      <c r="I1470" s="11"/>
      <c r="J1470" s="10"/>
      <c r="K1470" s="10"/>
      <c r="L1470" s="10"/>
      <c r="M1470" s="10"/>
      <c r="N1470" s="8" t="str">
        <f>_xlfn.IFNA(VLOOKUP(C1470,'Points and Classes'!D:E,2,FALSE),"")</f>
        <v/>
      </c>
      <c r="O1470" s="8">
        <f>IF(N1470="Sportsman",0,_xlfn.IFNA(VLOOKUP(E1470,'Points and Classes'!A:B,2,FALSE),0))</f>
        <v>0</v>
      </c>
      <c r="P1470" s="8">
        <f>_xlfn.IFNA(VLOOKUP(N1470&amp;G1470,'By Class Overall'!A:F,6,FALSE),0)</f>
        <v>0</v>
      </c>
      <c r="Q1470" s="8">
        <f>_xlfn.IFNA(VLOOKUP(N1470&amp;G1470,'By Class Overall'!A:G,7,FALSE),0)</f>
        <v>0</v>
      </c>
    </row>
    <row r="1471" spans="1:17" x14ac:dyDescent="0.25">
      <c r="A1471" s="10"/>
      <c r="B1471" s="10"/>
      <c r="C1471" s="10"/>
      <c r="D1471" s="10"/>
      <c r="E1471" s="10"/>
      <c r="F1471" s="10"/>
      <c r="G1471" s="10"/>
      <c r="H1471" s="10"/>
      <c r="I1471" s="11"/>
      <c r="J1471" s="10"/>
      <c r="K1471" s="10"/>
      <c r="L1471" s="10"/>
      <c r="M1471" s="10"/>
      <c r="N1471" s="8" t="str">
        <f>_xlfn.IFNA(VLOOKUP(C1471,'Points and Classes'!D:E,2,FALSE),"")</f>
        <v/>
      </c>
      <c r="O1471" s="8">
        <f>IF(N1471="Sportsman",0,_xlfn.IFNA(VLOOKUP(E1471,'Points and Classes'!A:B,2,FALSE),0))</f>
        <v>0</v>
      </c>
      <c r="P1471" s="8">
        <f>_xlfn.IFNA(VLOOKUP(N1471&amp;G1471,'By Class Overall'!A:F,6,FALSE),0)</f>
        <v>0</v>
      </c>
      <c r="Q1471" s="8">
        <f>_xlfn.IFNA(VLOOKUP(N1471&amp;G1471,'By Class Overall'!A:G,7,FALSE),0)</f>
        <v>0</v>
      </c>
    </row>
    <row r="1472" spans="1:17" x14ac:dyDescent="0.25">
      <c r="A1472" s="10"/>
      <c r="B1472" s="10"/>
      <c r="C1472" s="10"/>
      <c r="D1472" s="10"/>
      <c r="E1472" s="10"/>
      <c r="F1472" s="10"/>
      <c r="G1472" s="10"/>
      <c r="H1472" s="10"/>
      <c r="I1472" s="11"/>
      <c r="J1472" s="10"/>
      <c r="K1472" s="10"/>
      <c r="L1472" s="10"/>
      <c r="M1472" s="10"/>
      <c r="N1472" s="8" t="str">
        <f>_xlfn.IFNA(VLOOKUP(C1472,'Points and Classes'!D:E,2,FALSE),"")</f>
        <v/>
      </c>
      <c r="O1472" s="8">
        <f>IF(N1472="Sportsman",0,_xlfn.IFNA(VLOOKUP(E1472,'Points and Classes'!A:B,2,FALSE),0))</f>
        <v>0</v>
      </c>
      <c r="P1472" s="8">
        <f>_xlfn.IFNA(VLOOKUP(N1472&amp;G1472,'By Class Overall'!A:F,6,FALSE),0)</f>
        <v>0</v>
      </c>
      <c r="Q1472" s="8">
        <f>_xlfn.IFNA(VLOOKUP(N1472&amp;G1472,'By Class Overall'!A:G,7,FALSE),0)</f>
        <v>0</v>
      </c>
    </row>
    <row r="1473" spans="1:17" x14ac:dyDescent="0.25">
      <c r="A1473" s="10"/>
      <c r="B1473" s="10"/>
      <c r="C1473" s="10"/>
      <c r="D1473" s="10"/>
      <c r="E1473" s="10"/>
      <c r="F1473" s="10"/>
      <c r="G1473" s="10"/>
      <c r="H1473" s="10"/>
      <c r="I1473" s="11"/>
      <c r="J1473" s="10"/>
      <c r="K1473" s="10"/>
      <c r="L1473" s="10"/>
      <c r="M1473" s="10"/>
      <c r="N1473" s="8" t="str">
        <f>_xlfn.IFNA(VLOOKUP(C1473,'Points and Classes'!D:E,2,FALSE),"")</f>
        <v/>
      </c>
      <c r="O1473" s="8">
        <f>IF(N1473="Sportsman",0,_xlfn.IFNA(VLOOKUP(E1473,'Points and Classes'!A:B,2,FALSE),0))</f>
        <v>0</v>
      </c>
      <c r="P1473" s="8">
        <f>_xlfn.IFNA(VLOOKUP(N1473&amp;G1473,'By Class Overall'!A:F,6,FALSE),0)</f>
        <v>0</v>
      </c>
      <c r="Q1473" s="8">
        <f>_xlfn.IFNA(VLOOKUP(N1473&amp;G1473,'By Class Overall'!A:G,7,FALSE),0)</f>
        <v>0</v>
      </c>
    </row>
    <row r="1474" spans="1:17" x14ac:dyDescent="0.25">
      <c r="A1474" s="10"/>
      <c r="B1474" s="10"/>
      <c r="C1474" s="10"/>
      <c r="D1474" s="10"/>
      <c r="E1474" s="10"/>
      <c r="F1474" s="10"/>
      <c r="G1474" s="10"/>
      <c r="H1474" s="10"/>
      <c r="I1474" s="11"/>
      <c r="J1474" s="11"/>
      <c r="K1474" s="10"/>
      <c r="L1474" s="10"/>
      <c r="M1474" s="10"/>
      <c r="N1474" s="8" t="str">
        <f>_xlfn.IFNA(VLOOKUP(C1474,'Points and Classes'!D:E,2,FALSE),"")</f>
        <v/>
      </c>
      <c r="O1474" s="8">
        <f>IF(N1474="Sportsman",0,_xlfn.IFNA(VLOOKUP(E1474,'Points and Classes'!A:B,2,FALSE),0))</f>
        <v>0</v>
      </c>
      <c r="P1474" s="8">
        <f>_xlfn.IFNA(VLOOKUP(N1474&amp;G1474,'By Class Overall'!A:F,6,FALSE),0)</f>
        <v>0</v>
      </c>
      <c r="Q1474" s="8">
        <f>_xlfn.IFNA(VLOOKUP(N1474&amp;G1474,'By Class Overall'!A:G,7,FALSE),0)</f>
        <v>0</v>
      </c>
    </row>
    <row r="1475" spans="1:17" x14ac:dyDescent="0.25">
      <c r="A1475" s="10"/>
      <c r="B1475" s="10"/>
      <c r="C1475" s="10"/>
      <c r="D1475" s="10"/>
      <c r="E1475" s="10"/>
      <c r="F1475" s="10"/>
      <c r="G1475" s="10"/>
      <c r="H1475" s="10"/>
      <c r="I1475" s="11"/>
      <c r="J1475" s="11"/>
      <c r="K1475" s="10"/>
      <c r="L1475" s="10"/>
      <c r="M1475" s="10"/>
      <c r="N1475" s="8" t="str">
        <f>_xlfn.IFNA(VLOOKUP(C1475,'Points and Classes'!D:E,2,FALSE),"")</f>
        <v/>
      </c>
      <c r="O1475" s="8">
        <f>IF(N1475="Sportsman",0,_xlfn.IFNA(VLOOKUP(E1475,'Points and Classes'!A:B,2,FALSE),0))</f>
        <v>0</v>
      </c>
      <c r="P1475" s="8">
        <f>_xlfn.IFNA(VLOOKUP(N1475&amp;G1475,'By Class Overall'!A:F,6,FALSE),0)</f>
        <v>0</v>
      </c>
      <c r="Q1475" s="8">
        <f>_xlfn.IFNA(VLOOKUP(N1475&amp;G1475,'By Class Overall'!A:G,7,FALSE),0)</f>
        <v>0</v>
      </c>
    </row>
    <row r="1476" spans="1:17" x14ac:dyDescent="0.25">
      <c r="A1476" s="10"/>
      <c r="B1476" s="10"/>
      <c r="C1476" s="10"/>
      <c r="D1476" s="10"/>
      <c r="E1476" s="10"/>
      <c r="F1476" s="10"/>
      <c r="G1476" s="10"/>
      <c r="H1476" s="10"/>
      <c r="I1476" s="11"/>
      <c r="J1476" s="11"/>
      <c r="K1476" s="10"/>
      <c r="L1476" s="10"/>
      <c r="M1476" s="10"/>
      <c r="N1476" s="8" t="str">
        <f>_xlfn.IFNA(VLOOKUP(C1476,'Points and Classes'!D:E,2,FALSE),"")</f>
        <v/>
      </c>
      <c r="O1476" s="8">
        <f>IF(N1476="Sportsman",0,_xlfn.IFNA(VLOOKUP(E1476,'Points and Classes'!A:B,2,FALSE),0))</f>
        <v>0</v>
      </c>
      <c r="P1476" s="8">
        <f>_xlfn.IFNA(VLOOKUP(N1476&amp;G1476,'By Class Overall'!A:F,6,FALSE),0)</f>
        <v>0</v>
      </c>
      <c r="Q1476" s="8">
        <f>_xlfn.IFNA(VLOOKUP(N1476&amp;G1476,'By Class Overall'!A:G,7,FALSE),0)</f>
        <v>0</v>
      </c>
    </row>
    <row r="1477" spans="1:17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8" t="str">
        <f>_xlfn.IFNA(VLOOKUP(C1477,'Points and Classes'!D:E,2,FALSE),"")</f>
        <v/>
      </c>
      <c r="O1477" s="8">
        <f>IF(N1477="Sportsman",0,_xlfn.IFNA(VLOOKUP(E1477,'Points and Classes'!A:B,2,FALSE),0))</f>
        <v>0</v>
      </c>
      <c r="P1477" s="8">
        <f>_xlfn.IFNA(VLOOKUP(N1477&amp;G1477,'By Class Overall'!A:F,6,FALSE),0)</f>
        <v>0</v>
      </c>
      <c r="Q1477" s="8">
        <f>_xlfn.IFNA(VLOOKUP(N1477&amp;G1477,'By Class Overall'!A:G,7,FALSE),0)</f>
        <v>0</v>
      </c>
    </row>
    <row r="1478" spans="1:17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8" t="str">
        <f>_xlfn.IFNA(VLOOKUP(C1478,'Points and Classes'!D:E,2,FALSE),"")</f>
        <v/>
      </c>
      <c r="O1478" s="8">
        <f>IF(N1478="Sportsman",0,_xlfn.IFNA(VLOOKUP(E1478,'Points and Classes'!A:B,2,FALSE),0))</f>
        <v>0</v>
      </c>
      <c r="P1478" s="8">
        <f>_xlfn.IFNA(VLOOKUP(N1478&amp;G1478,'By Class Overall'!A:F,6,FALSE),0)</f>
        <v>0</v>
      </c>
      <c r="Q1478" s="8">
        <f>_xlfn.IFNA(VLOOKUP(N1478&amp;G1478,'By Class Overall'!A:G,7,FALSE),0)</f>
        <v>0</v>
      </c>
    </row>
    <row r="1479" spans="1:17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8" t="str">
        <f>_xlfn.IFNA(VLOOKUP(C1479,'Points and Classes'!D:E,2,FALSE),"")</f>
        <v/>
      </c>
      <c r="O1479" s="8">
        <f>IF(N1479="Sportsman",0,_xlfn.IFNA(VLOOKUP(E1479,'Points and Classes'!A:B,2,FALSE),0))</f>
        <v>0</v>
      </c>
      <c r="P1479" s="8">
        <f>_xlfn.IFNA(VLOOKUP(N1479&amp;G1479,'By Class Overall'!A:F,6,FALSE),0)</f>
        <v>0</v>
      </c>
      <c r="Q1479" s="8">
        <f>_xlfn.IFNA(VLOOKUP(N1479&amp;G1479,'By Class Overall'!A:G,7,FALSE),0)</f>
        <v>0</v>
      </c>
    </row>
    <row r="1480" spans="1:17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8" t="str">
        <f>_xlfn.IFNA(VLOOKUP(C1480,'Points and Classes'!D:E,2,FALSE),"")</f>
        <v/>
      </c>
      <c r="O1480" s="8">
        <f>IF(N1480="Sportsman",0,_xlfn.IFNA(VLOOKUP(E1480,'Points and Classes'!A:B,2,FALSE),0))</f>
        <v>0</v>
      </c>
      <c r="P1480" s="8">
        <f>_xlfn.IFNA(VLOOKUP(N1480&amp;G1480,'By Class Overall'!A:F,6,FALSE),0)</f>
        <v>0</v>
      </c>
      <c r="Q1480" s="8">
        <f>_xlfn.IFNA(VLOOKUP(N1480&amp;G1480,'By Class Overall'!A:G,7,FALSE),0)</f>
        <v>0</v>
      </c>
    </row>
    <row r="1481" spans="1:17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8" t="str">
        <f>_xlfn.IFNA(VLOOKUP(C1481,'Points and Classes'!D:E,2,FALSE),"")</f>
        <v/>
      </c>
      <c r="O1481" s="8">
        <f>IF(N1481="Sportsman",0,_xlfn.IFNA(VLOOKUP(E1481,'Points and Classes'!A:B,2,FALSE),0))</f>
        <v>0</v>
      </c>
      <c r="P1481" s="8">
        <f>_xlfn.IFNA(VLOOKUP(N1481&amp;G1481,'By Class Overall'!A:F,6,FALSE),0)</f>
        <v>0</v>
      </c>
      <c r="Q1481" s="8">
        <f>_xlfn.IFNA(VLOOKUP(N1481&amp;G1481,'By Class Overall'!A:G,7,FALSE),0)</f>
        <v>0</v>
      </c>
    </row>
    <row r="1482" spans="1:17" x14ac:dyDescent="0.2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8" t="str">
        <f>_xlfn.IFNA(VLOOKUP(C1482,'Points and Classes'!D:E,2,FALSE),"")</f>
        <v/>
      </c>
      <c r="O1482" s="8">
        <f>IF(N1482="Sportsman",0,_xlfn.IFNA(VLOOKUP(E1482,'Points and Classes'!A:B,2,FALSE),0))</f>
        <v>0</v>
      </c>
      <c r="P1482" s="8">
        <f>_xlfn.IFNA(VLOOKUP(N1482&amp;G1482,'By Class Overall'!A:F,6,FALSE),0)</f>
        <v>0</v>
      </c>
      <c r="Q1482" s="8">
        <f>_xlfn.IFNA(VLOOKUP(N1482&amp;G1482,'By Class Overall'!A:G,7,FALSE),0)</f>
        <v>0</v>
      </c>
    </row>
    <row r="1483" spans="1:17" x14ac:dyDescent="0.2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8" t="str">
        <f>_xlfn.IFNA(VLOOKUP(C1483,'Points and Classes'!D:E,2,FALSE),"")</f>
        <v/>
      </c>
      <c r="O1483" s="8">
        <f>IF(N1483="Sportsman",0,_xlfn.IFNA(VLOOKUP(E1483,'Points and Classes'!A:B,2,FALSE),0))</f>
        <v>0</v>
      </c>
      <c r="P1483" s="8">
        <f>_xlfn.IFNA(VLOOKUP(N1483&amp;G1483,'By Class Overall'!A:F,6,FALSE),0)</f>
        <v>0</v>
      </c>
      <c r="Q1483" s="8">
        <f>_xlfn.IFNA(VLOOKUP(N1483&amp;G1483,'By Class Overall'!A:G,7,FALSE),0)</f>
        <v>0</v>
      </c>
    </row>
    <row r="1484" spans="1:17" x14ac:dyDescent="0.2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8" t="str">
        <f>_xlfn.IFNA(VLOOKUP(C1484,'Points and Classes'!D:E,2,FALSE),"")</f>
        <v/>
      </c>
      <c r="O1484" s="8">
        <f>IF(N1484="Sportsman",0,_xlfn.IFNA(VLOOKUP(E1484,'Points and Classes'!A:B,2,FALSE),0))</f>
        <v>0</v>
      </c>
      <c r="P1484" s="8">
        <f>_xlfn.IFNA(VLOOKUP(N1484&amp;G1484,'By Class Overall'!A:F,6,FALSE),0)</f>
        <v>0</v>
      </c>
      <c r="Q1484" s="8">
        <f>_xlfn.IFNA(VLOOKUP(N1484&amp;G1484,'By Class Overall'!A:G,7,FALSE),0)</f>
        <v>0</v>
      </c>
    </row>
    <row r="1485" spans="1:17" x14ac:dyDescent="0.25">
      <c r="A1485" s="12"/>
      <c r="B1485" s="12"/>
      <c r="C1485" s="12"/>
      <c r="D1485" s="12"/>
      <c r="E1485" s="12"/>
      <c r="F1485" s="12"/>
      <c r="G1485" s="12"/>
      <c r="H1485" s="12"/>
      <c r="I1485" s="16"/>
      <c r="J1485" s="12"/>
      <c r="K1485" s="12"/>
      <c r="L1485" s="12"/>
      <c r="M1485" s="12"/>
      <c r="N1485" s="8" t="str">
        <f>_xlfn.IFNA(VLOOKUP(C1485,'Points and Classes'!D:E,2,FALSE),"")</f>
        <v/>
      </c>
      <c r="O1485" s="8">
        <f>IF(N1485="Sportsman",0,_xlfn.IFNA(VLOOKUP(E1485,'Points and Classes'!A:B,2,FALSE),0))</f>
        <v>0</v>
      </c>
      <c r="P1485" s="8">
        <f>_xlfn.IFNA(VLOOKUP(N1485&amp;G1485,'By Class Overall'!A:F,6,FALSE),0)</f>
        <v>0</v>
      </c>
      <c r="Q1485" s="8">
        <f>_xlfn.IFNA(VLOOKUP(N1485&amp;G1485,'By Class Overall'!A:G,7,FALSE),0)</f>
        <v>0</v>
      </c>
    </row>
    <row r="1486" spans="1:17" x14ac:dyDescent="0.25">
      <c r="A1486" s="12"/>
      <c r="B1486" s="12"/>
      <c r="C1486" s="12"/>
      <c r="D1486" s="12"/>
      <c r="E1486" s="12"/>
      <c r="F1486" s="12"/>
      <c r="G1486" s="12"/>
      <c r="H1486" s="12"/>
      <c r="I1486" s="16"/>
      <c r="J1486" s="12"/>
      <c r="K1486" s="12"/>
      <c r="L1486" s="12"/>
      <c r="M1486" s="12"/>
      <c r="N1486" s="8" t="str">
        <f>_xlfn.IFNA(VLOOKUP(C1486,'Points and Classes'!D:E,2,FALSE),"")</f>
        <v/>
      </c>
      <c r="O1486" s="8">
        <f>IF(N1486="Sportsman",0,_xlfn.IFNA(VLOOKUP(E1486,'Points and Classes'!A:B,2,FALSE),0))</f>
        <v>0</v>
      </c>
      <c r="P1486" s="8">
        <f>_xlfn.IFNA(VLOOKUP(N1486&amp;G1486,'By Class Overall'!A:F,6,FALSE),0)</f>
        <v>0</v>
      </c>
      <c r="Q1486" s="8">
        <f>_xlfn.IFNA(VLOOKUP(N1486&amp;G1486,'By Class Overall'!A:G,7,FALSE),0)</f>
        <v>0</v>
      </c>
    </row>
    <row r="1487" spans="1:17" x14ac:dyDescent="0.25">
      <c r="A1487" s="12"/>
      <c r="B1487" s="12"/>
      <c r="C1487" s="12"/>
      <c r="D1487" s="12"/>
      <c r="E1487" s="12"/>
      <c r="F1487" s="12"/>
      <c r="G1487" s="12"/>
      <c r="H1487" s="12"/>
      <c r="I1487" s="16"/>
      <c r="J1487" s="12"/>
      <c r="K1487" s="12"/>
      <c r="L1487" s="12"/>
      <c r="M1487" s="12"/>
      <c r="N1487" s="8" t="str">
        <f>_xlfn.IFNA(VLOOKUP(C1487,'Points and Classes'!D:E,2,FALSE),"")</f>
        <v/>
      </c>
      <c r="O1487" s="8">
        <f>IF(N1487="Sportsman",0,_xlfn.IFNA(VLOOKUP(E1487,'Points and Classes'!A:B,2,FALSE),0))</f>
        <v>0</v>
      </c>
      <c r="P1487" s="8">
        <f>_xlfn.IFNA(VLOOKUP(N1487&amp;G1487,'By Class Overall'!A:F,6,FALSE),0)</f>
        <v>0</v>
      </c>
      <c r="Q1487" s="8">
        <f>_xlfn.IFNA(VLOOKUP(N1487&amp;G1487,'By Class Overall'!A:G,7,FALSE),0)</f>
        <v>0</v>
      </c>
    </row>
    <row r="1488" spans="1:17" x14ac:dyDescent="0.25">
      <c r="A1488" s="12"/>
      <c r="B1488" s="12"/>
      <c r="C1488" s="12"/>
      <c r="D1488" s="12"/>
      <c r="E1488" s="12"/>
      <c r="F1488" s="12"/>
      <c r="G1488" s="12"/>
      <c r="H1488" s="12"/>
      <c r="I1488" s="16"/>
      <c r="J1488" s="12"/>
      <c r="K1488" s="12"/>
      <c r="L1488" s="12"/>
      <c r="M1488" s="12"/>
      <c r="N1488" s="8" t="str">
        <f>_xlfn.IFNA(VLOOKUP(C1488,'Points and Classes'!D:E,2,FALSE),"")</f>
        <v/>
      </c>
      <c r="O1488" s="8">
        <f>IF(N1488="Sportsman",0,_xlfn.IFNA(VLOOKUP(E1488,'Points and Classes'!A:B,2,FALSE),0))</f>
        <v>0</v>
      </c>
      <c r="P1488" s="8">
        <f>_xlfn.IFNA(VLOOKUP(N1488&amp;G1488,'By Class Overall'!A:F,6,FALSE),0)</f>
        <v>0</v>
      </c>
      <c r="Q1488" s="8">
        <f>_xlfn.IFNA(VLOOKUP(N1488&amp;G1488,'By Class Overall'!A:G,7,FALSE),0)</f>
        <v>0</v>
      </c>
    </row>
    <row r="1489" spans="1:17" x14ac:dyDescent="0.25">
      <c r="A1489" s="12"/>
      <c r="B1489" s="12"/>
      <c r="C1489" s="12"/>
      <c r="D1489" s="12"/>
      <c r="E1489" s="12"/>
      <c r="F1489" s="12"/>
      <c r="G1489" s="12"/>
      <c r="H1489" s="12"/>
      <c r="I1489" s="16"/>
      <c r="J1489" s="12"/>
      <c r="K1489" s="12"/>
      <c r="L1489" s="12"/>
      <c r="M1489" s="12"/>
      <c r="N1489" s="8" t="str">
        <f>_xlfn.IFNA(VLOOKUP(C1489,'Points and Classes'!D:E,2,FALSE),"")</f>
        <v/>
      </c>
      <c r="O1489" s="8">
        <f>IF(N1489="Sportsman",0,_xlfn.IFNA(VLOOKUP(E1489,'Points and Classes'!A:B,2,FALSE),0))</f>
        <v>0</v>
      </c>
      <c r="P1489" s="8">
        <f>_xlfn.IFNA(VLOOKUP(N1489&amp;G1489,'By Class Overall'!A:F,6,FALSE),0)</f>
        <v>0</v>
      </c>
      <c r="Q1489" s="8">
        <f>_xlfn.IFNA(VLOOKUP(N1489&amp;G1489,'By Class Overall'!A:G,7,FALSE),0)</f>
        <v>0</v>
      </c>
    </row>
    <row r="1490" spans="1:17" x14ac:dyDescent="0.25">
      <c r="A1490" s="12"/>
      <c r="B1490" s="12"/>
      <c r="C1490" s="12"/>
      <c r="D1490" s="12"/>
      <c r="E1490" s="12"/>
      <c r="F1490" s="12"/>
      <c r="G1490" s="12"/>
      <c r="H1490" s="12"/>
      <c r="I1490" s="16"/>
      <c r="J1490" s="12"/>
      <c r="K1490" s="12"/>
      <c r="L1490" s="12"/>
      <c r="M1490" s="12"/>
      <c r="N1490" s="8" t="str">
        <f>_xlfn.IFNA(VLOOKUP(C1490,'Points and Classes'!D:E,2,FALSE),"")</f>
        <v/>
      </c>
      <c r="O1490" s="8">
        <f>IF(N1490="Sportsman",0,_xlfn.IFNA(VLOOKUP(E1490,'Points and Classes'!A:B,2,FALSE),0))</f>
        <v>0</v>
      </c>
      <c r="P1490" s="8">
        <f>_xlfn.IFNA(VLOOKUP(N1490&amp;G1490,'By Class Overall'!A:F,6,FALSE),0)</f>
        <v>0</v>
      </c>
      <c r="Q1490" s="8">
        <f>_xlfn.IFNA(VLOOKUP(N1490&amp;G1490,'By Class Overall'!A:G,7,FALSE),0)</f>
        <v>0</v>
      </c>
    </row>
    <row r="1491" spans="1:17" x14ac:dyDescent="0.25">
      <c r="A1491" s="12"/>
      <c r="B1491" s="12"/>
      <c r="C1491" s="12"/>
      <c r="D1491" s="12"/>
      <c r="E1491" s="12"/>
      <c r="F1491" s="12"/>
      <c r="G1491" s="12"/>
      <c r="H1491" s="12"/>
      <c r="I1491" s="16"/>
      <c r="J1491" s="12"/>
      <c r="K1491" s="12"/>
      <c r="L1491" s="12"/>
      <c r="M1491" s="12"/>
      <c r="N1491" s="8" t="str">
        <f>_xlfn.IFNA(VLOOKUP(C1491,'Points and Classes'!D:E,2,FALSE),"")</f>
        <v/>
      </c>
      <c r="O1491" s="8">
        <f>IF(N1491="Sportsman",0,_xlfn.IFNA(VLOOKUP(E1491,'Points and Classes'!A:B,2,FALSE),0))</f>
        <v>0</v>
      </c>
      <c r="P1491" s="8">
        <f>_xlfn.IFNA(VLOOKUP(N1491&amp;G1491,'By Class Overall'!A:F,6,FALSE),0)</f>
        <v>0</v>
      </c>
      <c r="Q1491" s="8">
        <f>_xlfn.IFNA(VLOOKUP(N1491&amp;G1491,'By Class Overall'!A:G,7,FALSE),0)</f>
        <v>0</v>
      </c>
    </row>
    <row r="1492" spans="1:17" x14ac:dyDescent="0.25">
      <c r="A1492" s="12"/>
      <c r="B1492" s="12"/>
      <c r="C1492" s="12"/>
      <c r="D1492" s="12"/>
      <c r="E1492" s="12"/>
      <c r="F1492" s="12"/>
      <c r="G1492" s="12"/>
      <c r="H1492" s="12"/>
      <c r="I1492" s="16"/>
      <c r="J1492" s="12"/>
      <c r="K1492" s="12"/>
      <c r="L1492" s="12"/>
      <c r="M1492" s="12"/>
      <c r="N1492" s="8" t="str">
        <f>_xlfn.IFNA(VLOOKUP(C1492,'Points and Classes'!D:E,2,FALSE),"")</f>
        <v/>
      </c>
      <c r="O1492" s="8">
        <f>IF(N1492="Sportsman",0,_xlfn.IFNA(VLOOKUP(E1492,'Points and Classes'!A:B,2,FALSE),0))</f>
        <v>0</v>
      </c>
      <c r="P1492" s="8">
        <f>_xlfn.IFNA(VLOOKUP(N1492&amp;G1492,'By Class Overall'!A:F,6,FALSE),0)</f>
        <v>0</v>
      </c>
      <c r="Q1492" s="8">
        <f>_xlfn.IFNA(VLOOKUP(N1492&amp;G1492,'By Class Overall'!A:G,7,FALSE),0)</f>
        <v>0</v>
      </c>
    </row>
    <row r="1493" spans="1:17" x14ac:dyDescent="0.2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8" t="str">
        <f>_xlfn.IFNA(VLOOKUP(C1493,'Points and Classes'!D:E,2,FALSE),"")</f>
        <v/>
      </c>
      <c r="O1493" s="8">
        <f>IF(N1493="Sportsman",0,_xlfn.IFNA(VLOOKUP(E1493,'Points and Classes'!A:B,2,FALSE),0))</f>
        <v>0</v>
      </c>
      <c r="P1493" s="8">
        <f>_xlfn.IFNA(VLOOKUP(N1493&amp;G1493,'By Class Overall'!A:F,6,FALSE),0)</f>
        <v>0</v>
      </c>
      <c r="Q1493" s="8">
        <f>_xlfn.IFNA(VLOOKUP(N1493&amp;G1493,'By Class Overall'!A:G,7,FALSE),0)</f>
        <v>0</v>
      </c>
    </row>
    <row r="1494" spans="1:17" x14ac:dyDescent="0.2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8" t="str">
        <f>_xlfn.IFNA(VLOOKUP(C1494,'Points and Classes'!D:E,2,FALSE),"")</f>
        <v/>
      </c>
      <c r="O1494" s="8">
        <f>IF(N1494="Sportsman",0,_xlfn.IFNA(VLOOKUP(E1494,'Points and Classes'!A:B,2,FALSE),0))</f>
        <v>0</v>
      </c>
      <c r="P1494" s="8">
        <f>_xlfn.IFNA(VLOOKUP(N1494&amp;G1494,'By Class Overall'!A:F,6,FALSE),0)</f>
        <v>0</v>
      </c>
      <c r="Q1494" s="8">
        <f>_xlfn.IFNA(VLOOKUP(N1494&amp;G1494,'By Class Overall'!A:G,7,FALSE),0)</f>
        <v>0</v>
      </c>
    </row>
    <row r="1495" spans="1:17" x14ac:dyDescent="0.2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8" t="str">
        <f>_xlfn.IFNA(VLOOKUP(C1495,'Points and Classes'!D:E,2,FALSE),"")</f>
        <v/>
      </c>
      <c r="O1495" s="8">
        <f>IF(N1495="Sportsman",0,_xlfn.IFNA(VLOOKUP(E1495,'Points and Classes'!A:B,2,FALSE),0))</f>
        <v>0</v>
      </c>
      <c r="P1495" s="8">
        <f>_xlfn.IFNA(VLOOKUP(N1495&amp;G1495,'By Class Overall'!A:F,6,FALSE),0)</f>
        <v>0</v>
      </c>
      <c r="Q1495" s="8">
        <f>_xlfn.IFNA(VLOOKUP(N1495&amp;G1495,'By Class Overall'!A:G,7,FALSE),0)</f>
        <v>0</v>
      </c>
    </row>
    <row r="1496" spans="1:17" x14ac:dyDescent="0.2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8" t="str">
        <f>_xlfn.IFNA(VLOOKUP(C1496,'Points and Classes'!D:E,2,FALSE),"")</f>
        <v/>
      </c>
      <c r="O1496" s="8">
        <f>IF(N1496="Sportsman",0,_xlfn.IFNA(VLOOKUP(E1496,'Points and Classes'!A:B,2,FALSE),0))</f>
        <v>0</v>
      </c>
      <c r="P1496" s="8">
        <f>_xlfn.IFNA(VLOOKUP(N1496&amp;G1496,'By Class Overall'!A:F,6,FALSE),0)</f>
        <v>0</v>
      </c>
      <c r="Q1496" s="8">
        <f>_xlfn.IFNA(VLOOKUP(N1496&amp;G1496,'By Class Overall'!A:G,7,FALSE),0)</f>
        <v>0</v>
      </c>
    </row>
    <row r="1497" spans="1:17" x14ac:dyDescent="0.2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8" t="str">
        <f>_xlfn.IFNA(VLOOKUP(C1497,'Points and Classes'!D:E,2,FALSE),"")</f>
        <v/>
      </c>
      <c r="O1497" s="8">
        <f>IF(N1497="Sportsman",0,_xlfn.IFNA(VLOOKUP(E1497,'Points and Classes'!A:B,2,FALSE),0))</f>
        <v>0</v>
      </c>
      <c r="P1497" s="8">
        <f>_xlfn.IFNA(VLOOKUP(N1497&amp;G1497,'By Class Overall'!A:F,6,FALSE),0)</f>
        <v>0</v>
      </c>
      <c r="Q1497" s="8">
        <f>_xlfn.IFNA(VLOOKUP(N1497&amp;G1497,'By Class Overall'!A:G,7,FALSE),0)</f>
        <v>0</v>
      </c>
    </row>
    <row r="1498" spans="1:17" x14ac:dyDescent="0.2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8" t="str">
        <f>_xlfn.IFNA(VLOOKUP(C1498,'Points and Classes'!D:E,2,FALSE),"")</f>
        <v/>
      </c>
      <c r="O1498" s="8">
        <f>IF(N1498="Sportsman",0,_xlfn.IFNA(VLOOKUP(E1498,'Points and Classes'!A:B,2,FALSE),0))</f>
        <v>0</v>
      </c>
      <c r="P1498" s="8">
        <f>_xlfn.IFNA(VLOOKUP(N1498&amp;G1498,'By Class Overall'!A:F,6,FALSE),0)</f>
        <v>0</v>
      </c>
      <c r="Q1498" s="8">
        <f>_xlfn.IFNA(VLOOKUP(N1498&amp;G1498,'By Class Overall'!A:G,7,FALSE),0)</f>
        <v>0</v>
      </c>
    </row>
    <row r="1499" spans="1:17" x14ac:dyDescent="0.2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8" t="str">
        <f>_xlfn.IFNA(VLOOKUP(C1499,'Points and Classes'!D:E,2,FALSE),"")</f>
        <v/>
      </c>
      <c r="O1499" s="8">
        <f>IF(N1499="Sportsman",0,_xlfn.IFNA(VLOOKUP(E1499,'Points and Classes'!A:B,2,FALSE),0))</f>
        <v>0</v>
      </c>
      <c r="P1499" s="8">
        <f>_xlfn.IFNA(VLOOKUP(N1499&amp;G1499,'By Class Overall'!A:F,6,FALSE),0)</f>
        <v>0</v>
      </c>
      <c r="Q1499" s="8">
        <f>_xlfn.IFNA(VLOOKUP(N1499&amp;G1499,'By Class Overall'!A:G,7,FALSE),0)</f>
        <v>0</v>
      </c>
    </row>
    <row r="1500" spans="1:17" x14ac:dyDescent="0.2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8" t="str">
        <f>_xlfn.IFNA(VLOOKUP(C1500,'Points and Classes'!D:E,2,FALSE),"")</f>
        <v/>
      </c>
      <c r="O1500" s="8">
        <f>IF(N1500="Sportsman",0,_xlfn.IFNA(VLOOKUP(E1500,'Points and Classes'!A:B,2,FALSE),0))</f>
        <v>0</v>
      </c>
      <c r="P1500" s="8">
        <f>_xlfn.IFNA(VLOOKUP(N1500&amp;G1500,'By Class Overall'!A:F,6,FALSE),0)</f>
        <v>0</v>
      </c>
      <c r="Q1500" s="8">
        <f>_xlfn.IFNA(VLOOKUP(N1500&amp;G1500,'By Class Overall'!A:G,7,FALSE),0)</f>
        <v>0</v>
      </c>
    </row>
    <row r="1501" spans="1:17" x14ac:dyDescent="0.2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8" t="str">
        <f>_xlfn.IFNA(VLOOKUP(C1501,'Points and Classes'!D:E,2,FALSE),"")</f>
        <v/>
      </c>
      <c r="O1501" s="8">
        <f>IF(N1501="Sportsman",0,_xlfn.IFNA(VLOOKUP(E1501,'Points and Classes'!A:B,2,FALSE),0))</f>
        <v>0</v>
      </c>
      <c r="P1501" s="8">
        <f>_xlfn.IFNA(VLOOKUP(N1501&amp;G1501,'By Class Overall'!A:F,6,FALSE),0)</f>
        <v>0</v>
      </c>
      <c r="Q1501" s="8">
        <f>_xlfn.IFNA(VLOOKUP(N1501&amp;G1501,'By Class Overall'!A:G,7,FALSE),0)</f>
        <v>0</v>
      </c>
    </row>
    <row r="1502" spans="1:17" x14ac:dyDescent="0.2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8" t="str">
        <f>_xlfn.IFNA(VLOOKUP(C1502,'Points and Classes'!D:E,2,FALSE),"")</f>
        <v/>
      </c>
      <c r="O1502" s="8">
        <f>IF(N1502="Sportsman",0,_xlfn.IFNA(VLOOKUP(E1502,'Points and Classes'!A:B,2,FALSE),0))</f>
        <v>0</v>
      </c>
      <c r="P1502" s="8">
        <f>_xlfn.IFNA(VLOOKUP(N1502&amp;G1502,'By Class Overall'!A:F,6,FALSE),0)</f>
        <v>0</v>
      </c>
      <c r="Q1502" s="8">
        <f>_xlfn.IFNA(VLOOKUP(N1502&amp;G1502,'By Class Overall'!A:G,7,FALSE),0)</f>
        <v>0</v>
      </c>
    </row>
    <row r="1503" spans="1:17" x14ac:dyDescent="0.25">
      <c r="A1503" s="12"/>
      <c r="B1503" s="12"/>
      <c r="C1503" s="12"/>
      <c r="D1503" s="12"/>
      <c r="E1503" s="12"/>
      <c r="F1503" s="12"/>
      <c r="G1503" s="12"/>
      <c r="H1503" s="12"/>
      <c r="I1503" s="16"/>
      <c r="J1503" s="12"/>
      <c r="K1503" s="12"/>
      <c r="L1503" s="12"/>
      <c r="M1503" s="12"/>
      <c r="N1503" s="8" t="str">
        <f>_xlfn.IFNA(VLOOKUP(C1503,'Points and Classes'!D:E,2,FALSE),"")</f>
        <v/>
      </c>
      <c r="O1503" s="8">
        <f>IF(N1503="Sportsman",0,_xlfn.IFNA(VLOOKUP(E1503,'Points and Classes'!A:B,2,FALSE),0))</f>
        <v>0</v>
      </c>
      <c r="P1503" s="8">
        <f>_xlfn.IFNA(VLOOKUP(N1503&amp;G1503,'By Class Overall'!A:F,6,FALSE),0)</f>
        <v>0</v>
      </c>
      <c r="Q1503" s="8">
        <f>_xlfn.IFNA(VLOOKUP(N1503&amp;G1503,'By Class Overall'!A:G,7,FALSE),0)</f>
        <v>0</v>
      </c>
    </row>
    <row r="1504" spans="1:17" x14ac:dyDescent="0.25">
      <c r="A1504" s="12"/>
      <c r="B1504" s="12"/>
      <c r="C1504" s="12"/>
      <c r="D1504" s="12"/>
      <c r="E1504" s="12"/>
      <c r="F1504" s="12"/>
      <c r="G1504" s="12"/>
      <c r="H1504" s="12"/>
      <c r="I1504" s="16"/>
      <c r="J1504" s="16"/>
      <c r="K1504" s="16"/>
      <c r="L1504" s="12"/>
      <c r="M1504" s="12"/>
      <c r="N1504" s="8" t="str">
        <f>_xlfn.IFNA(VLOOKUP(C1504,'Points and Classes'!D:E,2,FALSE),"")</f>
        <v/>
      </c>
      <c r="O1504" s="8">
        <f>IF(N1504="Sportsman",0,_xlfn.IFNA(VLOOKUP(E1504,'Points and Classes'!A:B,2,FALSE),0))</f>
        <v>0</v>
      </c>
      <c r="P1504" s="8">
        <f>_xlfn.IFNA(VLOOKUP(N1504&amp;G1504,'By Class Overall'!A:F,6,FALSE),0)</f>
        <v>0</v>
      </c>
      <c r="Q1504" s="8">
        <f>_xlfn.IFNA(VLOOKUP(N1504&amp;G1504,'By Class Overall'!A:G,7,FALSE),0)</f>
        <v>0</v>
      </c>
    </row>
    <row r="1505" spans="1:17" x14ac:dyDescent="0.2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8" t="str">
        <f>_xlfn.IFNA(VLOOKUP(C1505,'Points and Classes'!D:E,2,FALSE),"")</f>
        <v/>
      </c>
      <c r="O1505" s="8">
        <f>IF(N1505="Sportsman",0,_xlfn.IFNA(VLOOKUP(E1505,'Points and Classes'!A:B,2,FALSE),0))</f>
        <v>0</v>
      </c>
      <c r="P1505" s="8">
        <f>_xlfn.IFNA(VLOOKUP(N1505&amp;G1505,'By Class Overall'!A:F,6,FALSE),0)</f>
        <v>0</v>
      </c>
      <c r="Q1505" s="8">
        <f>_xlfn.IFNA(VLOOKUP(N1505&amp;G1505,'By Class Overall'!A:G,7,FALSE),0)</f>
        <v>0</v>
      </c>
    </row>
    <row r="1506" spans="1:17" x14ac:dyDescent="0.25">
      <c r="A1506" s="12"/>
      <c r="B1506" s="12"/>
      <c r="C1506" s="12"/>
      <c r="D1506" s="14"/>
      <c r="E1506" s="14"/>
      <c r="F1506" s="12"/>
      <c r="G1506" s="12"/>
      <c r="H1506" s="12"/>
      <c r="I1506" s="16"/>
      <c r="J1506" s="12"/>
      <c r="K1506" s="12"/>
      <c r="L1506" s="12"/>
      <c r="M1506" s="12"/>
      <c r="N1506" s="8" t="str">
        <f>_xlfn.IFNA(VLOOKUP(C1506,'Points and Classes'!D:E,2,FALSE),"")</f>
        <v/>
      </c>
      <c r="O1506" s="8">
        <f>IF(N1506="Sportsman",0,_xlfn.IFNA(VLOOKUP(E1506,'Points and Classes'!A:B,2,FALSE),0))</f>
        <v>0</v>
      </c>
      <c r="P1506" s="8">
        <f>_xlfn.IFNA(VLOOKUP(N1506&amp;G1506,'By Class Overall'!A:F,6,FALSE),0)</f>
        <v>0</v>
      </c>
      <c r="Q1506" s="8">
        <f>_xlfn.IFNA(VLOOKUP(N1506&amp;G1506,'By Class Overall'!A:G,7,FALSE),0)</f>
        <v>0</v>
      </c>
    </row>
    <row r="1507" spans="1:17" x14ac:dyDescent="0.25">
      <c r="A1507" s="12"/>
      <c r="B1507" s="12"/>
      <c r="C1507" s="12"/>
      <c r="D1507" s="12"/>
      <c r="E1507" s="12"/>
      <c r="F1507" s="12"/>
      <c r="G1507" s="12"/>
      <c r="H1507" s="12"/>
      <c r="I1507" s="16"/>
      <c r="J1507" s="12"/>
      <c r="K1507" s="12"/>
      <c r="L1507" s="12"/>
      <c r="M1507" s="12"/>
      <c r="N1507" s="8" t="str">
        <f>_xlfn.IFNA(VLOOKUP(C1507,'Points and Classes'!D:E,2,FALSE),"")</f>
        <v/>
      </c>
      <c r="O1507" s="8">
        <f>IF(N1507="Sportsman",0,_xlfn.IFNA(VLOOKUP(E1507,'Points and Classes'!A:B,2,FALSE),0))</f>
        <v>0</v>
      </c>
      <c r="P1507" s="8">
        <f>_xlfn.IFNA(VLOOKUP(N1507&amp;G1507,'By Class Overall'!A:F,6,FALSE),0)</f>
        <v>0</v>
      </c>
      <c r="Q1507" s="8">
        <f>_xlfn.IFNA(VLOOKUP(N1507&amp;G1507,'By Class Overall'!A:G,7,FALSE),0)</f>
        <v>0</v>
      </c>
    </row>
    <row r="1508" spans="1:17" x14ac:dyDescent="0.25">
      <c r="A1508" s="12"/>
      <c r="B1508" s="12"/>
      <c r="C1508" s="12"/>
      <c r="D1508" s="12"/>
      <c r="E1508" s="12"/>
      <c r="F1508" s="12"/>
      <c r="G1508" s="12"/>
      <c r="H1508" s="12"/>
      <c r="I1508" s="16"/>
      <c r="J1508" s="12"/>
      <c r="K1508" s="12"/>
      <c r="L1508" s="12"/>
      <c r="M1508" s="12"/>
      <c r="N1508" s="8" t="str">
        <f>_xlfn.IFNA(VLOOKUP(C1508,'Points and Classes'!D:E,2,FALSE),"")</f>
        <v/>
      </c>
      <c r="O1508" s="8">
        <f>IF(N1508="Sportsman",0,_xlfn.IFNA(VLOOKUP(E1508,'Points and Classes'!A:B,2,FALSE),0))</f>
        <v>0</v>
      </c>
      <c r="P1508" s="8">
        <f>_xlfn.IFNA(VLOOKUP(N1508&amp;G1508,'By Class Overall'!A:F,6,FALSE),0)</f>
        <v>0</v>
      </c>
      <c r="Q1508" s="8">
        <f>_xlfn.IFNA(VLOOKUP(N1508&amp;G1508,'By Class Overall'!A:G,7,FALSE),0)</f>
        <v>0</v>
      </c>
    </row>
    <row r="1509" spans="1:17" x14ac:dyDescent="0.25">
      <c r="A1509" s="12"/>
      <c r="B1509" s="12"/>
      <c r="C1509" s="12"/>
      <c r="D1509" s="12"/>
      <c r="E1509" s="12"/>
      <c r="F1509" s="12"/>
      <c r="G1509" s="12"/>
      <c r="H1509" s="12"/>
      <c r="I1509" s="16"/>
      <c r="J1509" s="12"/>
      <c r="K1509" s="12"/>
      <c r="L1509" s="12"/>
      <c r="M1509" s="12"/>
      <c r="N1509" s="8" t="str">
        <f>_xlfn.IFNA(VLOOKUP(C1509,'Points and Classes'!D:E,2,FALSE),"")</f>
        <v/>
      </c>
      <c r="O1509" s="8">
        <f>IF(N1509="Sportsman",0,_xlfn.IFNA(VLOOKUP(E1509,'Points and Classes'!A:B,2,FALSE),0))</f>
        <v>0</v>
      </c>
      <c r="P1509" s="8">
        <f>_xlfn.IFNA(VLOOKUP(N1509&amp;G1509,'By Class Overall'!A:F,6,FALSE),0)</f>
        <v>0</v>
      </c>
      <c r="Q1509" s="8">
        <f>_xlfn.IFNA(VLOOKUP(N1509&amp;G1509,'By Class Overall'!A:G,7,FALSE),0)</f>
        <v>0</v>
      </c>
    </row>
    <row r="1510" spans="1:17" x14ac:dyDescent="0.25">
      <c r="A1510" s="12"/>
      <c r="B1510" s="12"/>
      <c r="C1510" s="12"/>
      <c r="D1510" s="12"/>
      <c r="E1510" s="12"/>
      <c r="F1510" s="12"/>
      <c r="G1510" s="12"/>
      <c r="H1510" s="12"/>
      <c r="I1510" s="16"/>
      <c r="J1510" s="16"/>
      <c r="K1510" s="12"/>
      <c r="L1510" s="12"/>
      <c r="M1510" s="12"/>
      <c r="N1510" s="8" t="str">
        <f>_xlfn.IFNA(VLOOKUP(C1510,'Points and Classes'!D:E,2,FALSE),"")</f>
        <v/>
      </c>
      <c r="O1510" s="8">
        <f>IF(N1510="Sportsman",0,_xlfn.IFNA(VLOOKUP(E1510,'Points and Classes'!A:B,2,FALSE),0))</f>
        <v>0</v>
      </c>
      <c r="P1510" s="8">
        <f>_xlfn.IFNA(VLOOKUP(N1510&amp;G1510,'By Class Overall'!A:F,6,FALSE),0)</f>
        <v>0</v>
      </c>
      <c r="Q1510" s="8">
        <f>_xlfn.IFNA(VLOOKUP(N1510&amp;G1510,'By Class Overall'!A:G,7,FALSE),0)</f>
        <v>0</v>
      </c>
    </row>
    <row r="1511" spans="1:17" x14ac:dyDescent="0.25">
      <c r="A1511" s="12"/>
      <c r="B1511" s="12"/>
      <c r="C1511" s="12"/>
      <c r="D1511" s="12"/>
      <c r="E1511" s="12"/>
      <c r="F1511" s="12"/>
      <c r="G1511" s="12"/>
      <c r="H1511" s="12"/>
      <c r="I1511" s="16"/>
      <c r="J1511" s="16"/>
      <c r="K1511" s="12"/>
      <c r="L1511" s="12"/>
      <c r="M1511" s="12"/>
      <c r="N1511" s="8" t="str">
        <f>_xlfn.IFNA(VLOOKUP(C1511,'Points and Classes'!D:E,2,FALSE),"")</f>
        <v/>
      </c>
      <c r="O1511" s="8">
        <f>IF(N1511="Sportsman",0,_xlfn.IFNA(VLOOKUP(E1511,'Points and Classes'!A:B,2,FALSE),0))</f>
        <v>0</v>
      </c>
      <c r="P1511" s="8">
        <f>_xlfn.IFNA(VLOOKUP(N1511&amp;G1511,'By Class Overall'!A:F,6,FALSE),0)</f>
        <v>0</v>
      </c>
      <c r="Q1511" s="8">
        <f>_xlfn.IFNA(VLOOKUP(N1511&amp;G1511,'By Class Overall'!A:G,7,FALSE),0)</f>
        <v>0</v>
      </c>
    </row>
    <row r="1512" spans="1:17" x14ac:dyDescent="0.25">
      <c r="A1512" s="12"/>
      <c r="B1512" s="12"/>
      <c r="C1512" s="12"/>
      <c r="D1512" s="12"/>
      <c r="E1512" s="12"/>
      <c r="F1512" s="12"/>
      <c r="G1512" s="12"/>
      <c r="H1512" s="12"/>
      <c r="I1512" s="16"/>
      <c r="J1512" s="16"/>
      <c r="K1512" s="12"/>
      <c r="L1512" s="12"/>
      <c r="M1512" s="12"/>
      <c r="N1512" s="8" t="str">
        <f>_xlfn.IFNA(VLOOKUP(C1512,'Points and Classes'!D:E,2,FALSE),"")</f>
        <v/>
      </c>
      <c r="O1512" s="8">
        <f>IF(N1512="Sportsman",0,_xlfn.IFNA(VLOOKUP(E1512,'Points and Classes'!A:B,2,FALSE),0))</f>
        <v>0</v>
      </c>
      <c r="P1512" s="8">
        <f>_xlfn.IFNA(VLOOKUP(N1512&amp;G1512,'By Class Overall'!A:F,6,FALSE),0)</f>
        <v>0</v>
      </c>
      <c r="Q1512" s="8">
        <f>_xlfn.IFNA(VLOOKUP(N1512&amp;G1512,'By Class Overall'!A:G,7,FALSE),0)</f>
        <v>0</v>
      </c>
    </row>
    <row r="1513" spans="1:17" x14ac:dyDescent="0.25">
      <c r="A1513" s="12"/>
      <c r="B1513" s="12"/>
      <c r="C1513" s="12"/>
      <c r="D1513" s="12"/>
      <c r="E1513" s="12"/>
      <c r="F1513" s="12"/>
      <c r="G1513" s="12"/>
      <c r="H1513" s="12"/>
      <c r="I1513" s="16"/>
      <c r="J1513" s="12"/>
      <c r="K1513" s="12"/>
      <c r="L1513" s="12"/>
      <c r="M1513" s="12"/>
      <c r="N1513" s="8" t="str">
        <f>_xlfn.IFNA(VLOOKUP(C1513,'Points and Classes'!D:E,2,FALSE),"")</f>
        <v/>
      </c>
      <c r="O1513" s="8">
        <f>IF(N1513="Sportsman",0,_xlfn.IFNA(VLOOKUP(E1513,'Points and Classes'!A:B,2,FALSE),0))</f>
        <v>0</v>
      </c>
      <c r="P1513" s="8">
        <f>_xlfn.IFNA(VLOOKUP(N1513&amp;G1513,'By Class Overall'!A:F,6,FALSE),0)</f>
        <v>0</v>
      </c>
      <c r="Q1513" s="8">
        <f>_xlfn.IFNA(VLOOKUP(N1513&amp;G1513,'By Class Overall'!A:G,7,FALSE),0)</f>
        <v>0</v>
      </c>
    </row>
    <row r="1514" spans="1:17" x14ac:dyDescent="0.2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8" t="str">
        <f>_xlfn.IFNA(VLOOKUP(C1514,'Points and Classes'!D:E,2,FALSE),"")</f>
        <v/>
      </c>
      <c r="O1514" s="8">
        <f>IF(N1514="Sportsman",0,_xlfn.IFNA(VLOOKUP(E1514,'Points and Classes'!A:B,2,FALSE),0))</f>
        <v>0</v>
      </c>
      <c r="P1514" s="8">
        <f>_xlfn.IFNA(VLOOKUP(N1514&amp;G1514,'By Class Overall'!A:F,6,FALSE),0)</f>
        <v>0</v>
      </c>
      <c r="Q1514" s="8">
        <f>_xlfn.IFNA(VLOOKUP(N1514&amp;G1514,'By Class Overall'!A:G,7,FALSE),0)</f>
        <v>0</v>
      </c>
    </row>
    <row r="1515" spans="1:17" x14ac:dyDescent="0.2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8" t="str">
        <f>_xlfn.IFNA(VLOOKUP(C1515,'Points and Classes'!D:E,2,FALSE),"")</f>
        <v/>
      </c>
      <c r="O1515" s="8">
        <f>IF(N1515="Sportsman",0,_xlfn.IFNA(VLOOKUP(E1515,'Points and Classes'!A:B,2,FALSE),0))</f>
        <v>0</v>
      </c>
      <c r="P1515" s="8">
        <f>_xlfn.IFNA(VLOOKUP(N1515&amp;G1515,'By Class Overall'!A:F,6,FALSE),0)</f>
        <v>0</v>
      </c>
      <c r="Q1515" s="8">
        <f>_xlfn.IFNA(VLOOKUP(N1515&amp;G1515,'By Class Overall'!A:G,7,FALSE),0)</f>
        <v>0</v>
      </c>
    </row>
    <row r="1516" spans="1:17" x14ac:dyDescent="0.25">
      <c r="A1516" s="12"/>
      <c r="B1516" s="12"/>
      <c r="C1516" s="12"/>
      <c r="D1516" s="12"/>
      <c r="E1516" s="12"/>
      <c r="F1516" s="12"/>
      <c r="G1516" s="12"/>
      <c r="H1516" s="12"/>
      <c r="I1516" s="16"/>
      <c r="J1516" s="12"/>
      <c r="K1516" s="12"/>
      <c r="L1516" s="12"/>
      <c r="M1516" s="12"/>
      <c r="N1516" s="8" t="str">
        <f>_xlfn.IFNA(VLOOKUP(C1516,'Points and Classes'!D:E,2,FALSE),"")</f>
        <v/>
      </c>
      <c r="O1516" s="8">
        <f>IF(N1516="Sportsman",0,_xlfn.IFNA(VLOOKUP(E1516,'Points and Classes'!A:B,2,FALSE),0))</f>
        <v>0</v>
      </c>
      <c r="P1516" s="8">
        <f>_xlfn.IFNA(VLOOKUP(N1516&amp;G1516,'By Class Overall'!A:F,6,FALSE),0)</f>
        <v>0</v>
      </c>
      <c r="Q1516" s="8">
        <f>_xlfn.IFNA(VLOOKUP(N1516&amp;G1516,'By Class Overall'!A:G,7,FALSE),0)</f>
        <v>0</v>
      </c>
    </row>
    <row r="1517" spans="1:17" x14ac:dyDescent="0.25">
      <c r="A1517" s="12"/>
      <c r="B1517" s="12"/>
      <c r="C1517" s="12"/>
      <c r="D1517" s="12"/>
      <c r="E1517" s="12"/>
      <c r="F1517" s="12"/>
      <c r="G1517" s="12"/>
      <c r="H1517" s="12"/>
      <c r="I1517" s="16"/>
      <c r="J1517" s="12"/>
      <c r="K1517" s="12"/>
      <c r="L1517" s="12"/>
      <c r="M1517" s="12"/>
      <c r="N1517" s="8" t="str">
        <f>_xlfn.IFNA(VLOOKUP(C1517,'Points and Classes'!D:E,2,FALSE),"")</f>
        <v/>
      </c>
      <c r="O1517" s="8">
        <f>IF(N1517="Sportsman",0,_xlfn.IFNA(VLOOKUP(E1517,'Points and Classes'!A:B,2,FALSE),0))</f>
        <v>0</v>
      </c>
      <c r="P1517" s="8">
        <f>_xlfn.IFNA(VLOOKUP(N1517&amp;G1517,'By Class Overall'!A:F,6,FALSE),0)</f>
        <v>0</v>
      </c>
      <c r="Q1517" s="8">
        <f>_xlfn.IFNA(VLOOKUP(N1517&amp;G1517,'By Class Overall'!A:G,7,FALSE),0)</f>
        <v>0</v>
      </c>
    </row>
    <row r="1518" spans="1:17" x14ac:dyDescent="0.2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8" t="str">
        <f>_xlfn.IFNA(VLOOKUP(C1518,'Points and Classes'!D:E,2,FALSE),"")</f>
        <v/>
      </c>
      <c r="O1518" s="8">
        <f>IF(N1518="Sportsman",0,_xlfn.IFNA(VLOOKUP(E1518,'Points and Classes'!A:B,2,FALSE),0))</f>
        <v>0</v>
      </c>
      <c r="P1518" s="8">
        <f>_xlfn.IFNA(VLOOKUP(N1518&amp;G1518,'By Class Overall'!A:F,6,FALSE),0)</f>
        <v>0</v>
      </c>
      <c r="Q1518" s="8">
        <f>_xlfn.IFNA(VLOOKUP(N1518&amp;G1518,'By Class Overall'!A:G,7,FALSE),0)</f>
        <v>0</v>
      </c>
    </row>
    <row r="1519" spans="1:17" x14ac:dyDescent="0.25">
      <c r="A1519" s="12"/>
      <c r="B1519" s="12"/>
      <c r="C1519" s="12"/>
      <c r="D1519" s="12"/>
      <c r="E1519" s="12"/>
      <c r="F1519" s="12"/>
      <c r="G1519" s="12"/>
      <c r="H1519" s="12"/>
      <c r="I1519" s="16"/>
      <c r="J1519" s="16"/>
      <c r="K1519" s="12"/>
      <c r="L1519" s="12"/>
      <c r="M1519" s="12"/>
      <c r="N1519" s="8" t="str">
        <f>_xlfn.IFNA(VLOOKUP(C1519,'Points and Classes'!D:E,2,FALSE),"")</f>
        <v/>
      </c>
      <c r="O1519" s="8">
        <f>IF(N1519="Sportsman",0,_xlfn.IFNA(VLOOKUP(E1519,'Points and Classes'!A:B,2,FALSE),0))</f>
        <v>0</v>
      </c>
      <c r="P1519" s="8">
        <f>_xlfn.IFNA(VLOOKUP(N1519&amp;G1519,'By Class Overall'!A:F,6,FALSE),0)</f>
        <v>0</v>
      </c>
      <c r="Q1519" s="8">
        <f>_xlfn.IFNA(VLOOKUP(N1519&amp;G1519,'By Class Overall'!A:G,7,FALSE),0)</f>
        <v>0</v>
      </c>
    </row>
    <row r="1520" spans="1:17" x14ac:dyDescent="0.2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8" t="str">
        <f>_xlfn.IFNA(VLOOKUP(C1520,'Points and Classes'!D:E,2,FALSE),"")</f>
        <v/>
      </c>
      <c r="O1520" s="8">
        <f>IF(N1520="Sportsman",0,_xlfn.IFNA(VLOOKUP(E1520,'Points and Classes'!A:B,2,FALSE),0))</f>
        <v>0</v>
      </c>
      <c r="P1520" s="8">
        <f>_xlfn.IFNA(VLOOKUP(N1520&amp;G1520,'By Class Overall'!A:F,6,FALSE),0)</f>
        <v>0</v>
      </c>
      <c r="Q1520" s="8">
        <f>_xlfn.IFNA(VLOOKUP(N1520&amp;G1520,'By Class Overall'!A:G,7,FALSE),0)</f>
        <v>0</v>
      </c>
    </row>
    <row r="1521" spans="1:17" x14ac:dyDescent="0.2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8" t="str">
        <f>_xlfn.IFNA(VLOOKUP(C1521,'Points and Classes'!D:E,2,FALSE),"")</f>
        <v/>
      </c>
      <c r="O1521" s="8">
        <f>IF(N1521="Sportsman",0,_xlfn.IFNA(VLOOKUP(E1521,'Points and Classes'!A:B,2,FALSE),0))</f>
        <v>0</v>
      </c>
      <c r="P1521" s="8">
        <f>_xlfn.IFNA(VLOOKUP(N1521&amp;G1521,'By Class Overall'!A:F,6,FALSE),0)</f>
        <v>0</v>
      </c>
      <c r="Q1521" s="8">
        <f>_xlfn.IFNA(VLOOKUP(N1521&amp;G1521,'By Class Overall'!A:G,7,FALSE),0)</f>
        <v>0</v>
      </c>
    </row>
    <row r="1522" spans="1:17" x14ac:dyDescent="0.2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8" t="str">
        <f>_xlfn.IFNA(VLOOKUP(C1522,'Points and Classes'!D:E,2,FALSE),"")</f>
        <v/>
      </c>
      <c r="O1522" s="8">
        <f>IF(N1522="Sportsman",0,_xlfn.IFNA(VLOOKUP(E1522,'Points and Classes'!A:B,2,FALSE),0))</f>
        <v>0</v>
      </c>
      <c r="P1522" s="8">
        <f>_xlfn.IFNA(VLOOKUP(N1522&amp;G1522,'By Class Overall'!A:F,6,FALSE),0)</f>
        <v>0</v>
      </c>
      <c r="Q1522" s="8">
        <f>_xlfn.IFNA(VLOOKUP(N1522&amp;G1522,'By Class Overall'!A:G,7,FALSE),0)</f>
        <v>0</v>
      </c>
    </row>
    <row r="1523" spans="1:17" x14ac:dyDescent="0.2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8" t="str">
        <f>_xlfn.IFNA(VLOOKUP(C1523,'Points and Classes'!D:E,2,FALSE),"")</f>
        <v/>
      </c>
      <c r="O1523" s="8">
        <f>IF(N1523="Sportsman",0,_xlfn.IFNA(VLOOKUP(E1523,'Points and Classes'!A:B,2,FALSE),0))</f>
        <v>0</v>
      </c>
      <c r="P1523" s="8">
        <f>_xlfn.IFNA(VLOOKUP(N1523&amp;G1523,'By Class Overall'!A:F,6,FALSE),0)</f>
        <v>0</v>
      </c>
      <c r="Q1523" s="8">
        <f>_xlfn.IFNA(VLOOKUP(N1523&amp;G1523,'By Class Overall'!A:G,7,FALSE),0)</f>
        <v>0</v>
      </c>
    </row>
    <row r="1524" spans="1:17" x14ac:dyDescent="0.2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8" t="str">
        <f>_xlfn.IFNA(VLOOKUP(C1524,'Points and Classes'!D:E,2,FALSE),"")</f>
        <v/>
      </c>
      <c r="O1524" s="8">
        <f>IF(N1524="Sportsman",0,_xlfn.IFNA(VLOOKUP(E1524,'Points and Classes'!A:B,2,FALSE),0))</f>
        <v>0</v>
      </c>
      <c r="P1524" s="8">
        <f>_xlfn.IFNA(VLOOKUP(N1524&amp;G1524,'By Class Overall'!A:F,6,FALSE),0)</f>
        <v>0</v>
      </c>
      <c r="Q1524" s="8">
        <f>_xlfn.IFNA(VLOOKUP(N1524&amp;G1524,'By Class Overall'!A:G,7,FALSE),0)</f>
        <v>0</v>
      </c>
    </row>
    <row r="1525" spans="1:17" x14ac:dyDescent="0.2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8" t="str">
        <f>_xlfn.IFNA(VLOOKUP(C1525,'Points and Classes'!D:E,2,FALSE),"")</f>
        <v/>
      </c>
      <c r="O1525" s="8">
        <f>IF(N1525="Sportsman",0,_xlfn.IFNA(VLOOKUP(E1525,'Points and Classes'!A:B,2,FALSE),0))</f>
        <v>0</v>
      </c>
      <c r="P1525" s="8">
        <f>_xlfn.IFNA(VLOOKUP(N1525&amp;G1525,'By Class Overall'!A:F,6,FALSE),0)</f>
        <v>0</v>
      </c>
      <c r="Q1525" s="8">
        <f>_xlfn.IFNA(VLOOKUP(N1525&amp;G1525,'By Class Overall'!A:G,7,FALSE),0)</f>
        <v>0</v>
      </c>
    </row>
    <row r="1526" spans="1:17" x14ac:dyDescent="0.2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8" t="str">
        <f>_xlfn.IFNA(VLOOKUP(C1526,'Points and Classes'!D:E,2,FALSE),"")</f>
        <v/>
      </c>
      <c r="O1526" s="8">
        <f>IF(N1526="Sportsman",0,_xlfn.IFNA(VLOOKUP(E1526,'Points and Classes'!A:B,2,FALSE),0))</f>
        <v>0</v>
      </c>
      <c r="P1526" s="8">
        <f>_xlfn.IFNA(VLOOKUP(N1526&amp;G1526,'By Class Overall'!A:F,6,FALSE),0)</f>
        <v>0</v>
      </c>
      <c r="Q1526" s="8">
        <f>_xlfn.IFNA(VLOOKUP(N1526&amp;G1526,'By Class Overall'!A:G,7,FALSE),0)</f>
        <v>0</v>
      </c>
    </row>
    <row r="1527" spans="1:17" x14ac:dyDescent="0.2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8" t="str">
        <f>_xlfn.IFNA(VLOOKUP(C1527,'Points and Classes'!D:E,2,FALSE),"")</f>
        <v/>
      </c>
      <c r="O1527" s="8">
        <f>IF(N1527="Sportsman",0,_xlfn.IFNA(VLOOKUP(E1527,'Points and Classes'!A:B,2,FALSE),0))</f>
        <v>0</v>
      </c>
      <c r="P1527" s="8">
        <f>_xlfn.IFNA(VLOOKUP(N1527&amp;G1527,'By Class Overall'!A:F,6,FALSE),0)</f>
        <v>0</v>
      </c>
      <c r="Q1527" s="8">
        <f>_xlfn.IFNA(VLOOKUP(N1527&amp;G1527,'By Class Overall'!A:G,7,FALSE),0)</f>
        <v>0</v>
      </c>
    </row>
    <row r="1528" spans="1:17" x14ac:dyDescent="0.2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8" t="str">
        <f>_xlfn.IFNA(VLOOKUP(C1528,'Points and Classes'!D:E,2,FALSE),"")</f>
        <v/>
      </c>
      <c r="O1528" s="8">
        <f>IF(N1528="Sportsman",0,_xlfn.IFNA(VLOOKUP(E1528,'Points and Classes'!A:B,2,FALSE),0))</f>
        <v>0</v>
      </c>
      <c r="P1528" s="8">
        <f>_xlfn.IFNA(VLOOKUP(N1528&amp;G1528,'By Class Overall'!A:F,6,FALSE),0)</f>
        <v>0</v>
      </c>
      <c r="Q1528" s="8">
        <f>_xlfn.IFNA(VLOOKUP(N1528&amp;G1528,'By Class Overall'!A:G,7,FALSE),0)</f>
        <v>0</v>
      </c>
    </row>
    <row r="1529" spans="1:17" x14ac:dyDescent="0.2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8" t="str">
        <f>_xlfn.IFNA(VLOOKUP(C1529,'Points and Classes'!D:E,2,FALSE),"")</f>
        <v/>
      </c>
      <c r="O1529" s="8">
        <f>IF(N1529="Sportsman",0,_xlfn.IFNA(VLOOKUP(E1529,'Points and Classes'!A:B,2,FALSE),0))</f>
        <v>0</v>
      </c>
      <c r="P1529" s="8">
        <f>_xlfn.IFNA(VLOOKUP(N1529&amp;G1529,'By Class Overall'!A:F,6,FALSE),0)</f>
        <v>0</v>
      </c>
      <c r="Q1529" s="8">
        <f>_xlfn.IFNA(VLOOKUP(N1529&amp;G1529,'By Class Overall'!A:G,7,FALSE),0)</f>
        <v>0</v>
      </c>
    </row>
    <row r="1530" spans="1:17" x14ac:dyDescent="0.2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8" t="str">
        <f>_xlfn.IFNA(VLOOKUP(C1530,'Points and Classes'!D:E,2,FALSE),"")</f>
        <v/>
      </c>
      <c r="O1530" s="8">
        <f>IF(N1530="Sportsman",0,_xlfn.IFNA(VLOOKUP(E1530,'Points and Classes'!A:B,2,FALSE),0))</f>
        <v>0</v>
      </c>
      <c r="P1530" s="8">
        <f>_xlfn.IFNA(VLOOKUP(N1530&amp;G1530,'By Class Overall'!A:F,6,FALSE),0)</f>
        <v>0</v>
      </c>
      <c r="Q1530" s="8">
        <f>_xlfn.IFNA(VLOOKUP(N1530&amp;G1530,'By Class Overall'!A:G,7,FALSE),0)</f>
        <v>0</v>
      </c>
    </row>
    <row r="1531" spans="1:17" x14ac:dyDescent="0.25">
      <c r="A1531" s="12"/>
      <c r="B1531" s="12"/>
      <c r="C1531" s="12"/>
      <c r="D1531" s="12"/>
      <c r="E1531" s="12"/>
      <c r="F1531" s="12"/>
      <c r="G1531" s="12"/>
      <c r="H1531" s="12"/>
      <c r="I1531" s="16"/>
      <c r="J1531" s="12"/>
      <c r="K1531" s="12"/>
      <c r="L1531" s="12"/>
      <c r="M1531" s="12"/>
      <c r="N1531" s="8" t="str">
        <f>_xlfn.IFNA(VLOOKUP(C1531,'Points and Classes'!D:E,2,FALSE),"")</f>
        <v/>
      </c>
      <c r="O1531" s="8">
        <f>IF(N1531="Sportsman",0,_xlfn.IFNA(VLOOKUP(E1531,'Points and Classes'!A:B,2,FALSE),0))</f>
        <v>0</v>
      </c>
      <c r="P1531" s="8">
        <f>_xlfn.IFNA(VLOOKUP(N1531&amp;G1531,'By Class Overall'!A:F,6,FALSE),0)</f>
        <v>0</v>
      </c>
      <c r="Q1531" s="8">
        <f>_xlfn.IFNA(VLOOKUP(N1531&amp;G1531,'By Class Overall'!A:G,7,FALSE),0)</f>
        <v>0</v>
      </c>
    </row>
    <row r="1532" spans="1:17" x14ac:dyDescent="0.25">
      <c r="A1532" s="12"/>
      <c r="B1532" s="12"/>
      <c r="C1532" s="12"/>
      <c r="D1532" s="12"/>
      <c r="E1532" s="12"/>
      <c r="F1532" s="12"/>
      <c r="G1532" s="12"/>
      <c r="H1532" s="12"/>
      <c r="I1532" s="16"/>
      <c r="J1532" s="12"/>
      <c r="K1532" s="12"/>
      <c r="L1532" s="12"/>
      <c r="M1532" s="12"/>
      <c r="N1532" s="8" t="str">
        <f>_xlfn.IFNA(VLOOKUP(C1532,'Points and Classes'!D:E,2,FALSE),"")</f>
        <v/>
      </c>
      <c r="O1532" s="8">
        <f>IF(N1532="Sportsman",0,_xlfn.IFNA(VLOOKUP(E1532,'Points and Classes'!A:B,2,FALSE),0))</f>
        <v>0</v>
      </c>
      <c r="P1532" s="8">
        <f>_xlfn.IFNA(VLOOKUP(N1532&amp;G1532,'By Class Overall'!A:F,6,FALSE),0)</f>
        <v>0</v>
      </c>
      <c r="Q1532" s="8">
        <f>_xlfn.IFNA(VLOOKUP(N1532&amp;G1532,'By Class Overall'!A:G,7,FALSE),0)</f>
        <v>0</v>
      </c>
    </row>
    <row r="1533" spans="1:17" x14ac:dyDescent="0.25">
      <c r="A1533" s="12"/>
      <c r="B1533" s="12"/>
      <c r="C1533" s="12"/>
      <c r="D1533" s="12"/>
      <c r="E1533" s="12"/>
      <c r="F1533" s="12"/>
      <c r="G1533" s="12"/>
      <c r="H1533" s="12"/>
      <c r="I1533" s="16"/>
      <c r="J1533" s="12"/>
      <c r="K1533" s="12"/>
      <c r="L1533" s="12"/>
      <c r="M1533" s="12"/>
      <c r="N1533" s="8" t="str">
        <f>_xlfn.IFNA(VLOOKUP(C1533,'Points and Classes'!D:E,2,FALSE),"")</f>
        <v/>
      </c>
      <c r="O1533" s="8">
        <f>IF(N1533="Sportsman",0,_xlfn.IFNA(VLOOKUP(E1533,'Points and Classes'!A:B,2,FALSE),0))</f>
        <v>0</v>
      </c>
      <c r="P1533" s="8">
        <f>_xlfn.IFNA(VLOOKUP(N1533&amp;G1533,'By Class Overall'!A:F,6,FALSE),0)</f>
        <v>0</v>
      </c>
      <c r="Q1533" s="8">
        <f>_xlfn.IFNA(VLOOKUP(N1533&amp;G1533,'By Class Overall'!A:G,7,FALSE),0)</f>
        <v>0</v>
      </c>
    </row>
    <row r="1534" spans="1:17" x14ac:dyDescent="0.25">
      <c r="A1534" s="12"/>
      <c r="B1534" s="12"/>
      <c r="C1534" s="12"/>
      <c r="D1534" s="12"/>
      <c r="E1534" s="12"/>
      <c r="F1534" s="12"/>
      <c r="G1534" s="12"/>
      <c r="H1534" s="12"/>
      <c r="I1534" s="16"/>
      <c r="J1534" s="12"/>
      <c r="K1534" s="12"/>
      <c r="L1534" s="12"/>
      <c r="M1534" s="12"/>
      <c r="N1534" s="8" t="str">
        <f>_xlfn.IFNA(VLOOKUP(C1534,'Points and Classes'!D:E,2,FALSE),"")</f>
        <v/>
      </c>
      <c r="O1534" s="8">
        <f>IF(N1534="Sportsman",0,_xlfn.IFNA(VLOOKUP(E1534,'Points and Classes'!A:B,2,FALSE),0))</f>
        <v>0</v>
      </c>
      <c r="P1534" s="8">
        <f>_xlfn.IFNA(VLOOKUP(N1534&amp;G1534,'By Class Overall'!A:F,6,FALSE),0)</f>
        <v>0</v>
      </c>
      <c r="Q1534" s="8">
        <f>_xlfn.IFNA(VLOOKUP(N1534&amp;G1534,'By Class Overall'!A:G,7,FALSE),0)</f>
        <v>0</v>
      </c>
    </row>
    <row r="1535" spans="1:17" x14ac:dyDescent="0.25">
      <c r="A1535" s="12"/>
      <c r="B1535" s="12"/>
      <c r="C1535" s="12"/>
      <c r="D1535" s="12"/>
      <c r="E1535" s="12"/>
      <c r="F1535" s="12"/>
      <c r="G1535" s="12"/>
      <c r="H1535" s="12"/>
      <c r="I1535" s="16"/>
      <c r="J1535" s="12"/>
      <c r="K1535" s="12"/>
      <c r="L1535" s="12"/>
      <c r="M1535" s="12"/>
      <c r="N1535" s="8" t="str">
        <f>_xlfn.IFNA(VLOOKUP(C1535,'Points and Classes'!D:E,2,FALSE),"")</f>
        <v/>
      </c>
      <c r="O1535" s="8">
        <f>IF(N1535="Sportsman",0,_xlfn.IFNA(VLOOKUP(E1535,'Points and Classes'!A:B,2,FALSE),0))</f>
        <v>0</v>
      </c>
      <c r="P1535" s="8">
        <f>_xlfn.IFNA(VLOOKUP(N1535&amp;G1535,'By Class Overall'!A:F,6,FALSE),0)</f>
        <v>0</v>
      </c>
      <c r="Q1535" s="8">
        <f>_xlfn.IFNA(VLOOKUP(N1535&amp;G1535,'By Class Overall'!A:G,7,FALSE),0)</f>
        <v>0</v>
      </c>
    </row>
    <row r="1536" spans="1:17" x14ac:dyDescent="0.25">
      <c r="A1536" s="12"/>
      <c r="B1536" s="12"/>
      <c r="C1536" s="12"/>
      <c r="D1536" s="12"/>
      <c r="E1536" s="12"/>
      <c r="F1536" s="12"/>
      <c r="G1536" s="12"/>
      <c r="H1536" s="12"/>
      <c r="I1536" s="16"/>
      <c r="J1536" s="12"/>
      <c r="K1536" s="12"/>
      <c r="L1536" s="12"/>
      <c r="M1536" s="12"/>
      <c r="N1536" s="8" t="str">
        <f>_xlfn.IFNA(VLOOKUP(C1536,'Points and Classes'!D:E,2,FALSE),"")</f>
        <v/>
      </c>
      <c r="O1536" s="8">
        <f>IF(N1536="Sportsman",0,_xlfn.IFNA(VLOOKUP(E1536,'Points and Classes'!A:B,2,FALSE),0))</f>
        <v>0</v>
      </c>
      <c r="P1536" s="8">
        <f>_xlfn.IFNA(VLOOKUP(N1536&amp;G1536,'By Class Overall'!A:F,6,FALSE),0)</f>
        <v>0</v>
      </c>
      <c r="Q1536" s="8">
        <f>_xlfn.IFNA(VLOOKUP(N1536&amp;G1536,'By Class Overall'!A:G,7,FALSE),0)</f>
        <v>0</v>
      </c>
    </row>
    <row r="1537" spans="1:17" x14ac:dyDescent="0.25">
      <c r="A1537" s="12"/>
      <c r="B1537" s="12"/>
      <c r="C1537" s="12"/>
      <c r="D1537" s="12"/>
      <c r="E1537" s="12"/>
      <c r="F1537" s="12"/>
      <c r="G1537" s="12"/>
      <c r="H1537" s="12"/>
      <c r="I1537" s="16"/>
      <c r="J1537" s="12"/>
      <c r="K1537" s="12"/>
      <c r="L1537" s="12"/>
      <c r="M1537" s="12"/>
      <c r="N1537" s="8" t="str">
        <f>_xlfn.IFNA(VLOOKUP(C1537,'Points and Classes'!D:E,2,FALSE),"")</f>
        <v/>
      </c>
      <c r="O1537" s="8">
        <f>IF(N1537="Sportsman",0,_xlfn.IFNA(VLOOKUP(E1537,'Points and Classes'!A:B,2,FALSE),0))</f>
        <v>0</v>
      </c>
      <c r="P1537" s="8">
        <f>_xlfn.IFNA(VLOOKUP(N1537&amp;G1537,'By Class Overall'!A:F,6,FALSE),0)</f>
        <v>0</v>
      </c>
      <c r="Q1537" s="8">
        <f>_xlfn.IFNA(VLOOKUP(N1537&amp;G1537,'By Class Overall'!A:G,7,FALSE),0)</f>
        <v>0</v>
      </c>
    </row>
    <row r="1538" spans="1:17" x14ac:dyDescent="0.25">
      <c r="A1538" s="12"/>
      <c r="B1538" s="12"/>
      <c r="C1538" s="12"/>
      <c r="D1538" s="12"/>
      <c r="E1538" s="12"/>
      <c r="F1538" s="12"/>
      <c r="G1538" s="12"/>
      <c r="H1538" s="12"/>
      <c r="I1538" s="16"/>
      <c r="J1538" s="12"/>
      <c r="K1538" s="12"/>
      <c r="L1538" s="12"/>
      <c r="M1538" s="12"/>
      <c r="N1538" s="8" t="str">
        <f>_xlfn.IFNA(VLOOKUP(C1538,'Points and Classes'!D:E,2,FALSE),"")</f>
        <v/>
      </c>
      <c r="O1538" s="8">
        <f>IF(N1538="Sportsman",0,_xlfn.IFNA(VLOOKUP(E1538,'Points and Classes'!A:B,2,FALSE),0))</f>
        <v>0</v>
      </c>
      <c r="P1538" s="8">
        <f>_xlfn.IFNA(VLOOKUP(N1538&amp;G1538,'By Class Overall'!A:F,6,FALSE),0)</f>
        <v>0</v>
      </c>
      <c r="Q1538" s="8">
        <f>_xlfn.IFNA(VLOOKUP(N1538&amp;G1538,'By Class Overall'!A:G,7,FALSE),0)</f>
        <v>0</v>
      </c>
    </row>
    <row r="1539" spans="1:17" x14ac:dyDescent="0.25">
      <c r="A1539" s="12"/>
      <c r="B1539" s="12"/>
      <c r="C1539" s="12"/>
      <c r="D1539" s="12"/>
      <c r="E1539" s="12"/>
      <c r="F1539" s="12"/>
      <c r="G1539" s="12"/>
      <c r="H1539" s="12"/>
      <c r="I1539" s="16"/>
      <c r="J1539" s="12"/>
      <c r="K1539" s="12"/>
      <c r="L1539" s="12"/>
      <c r="M1539" s="12"/>
      <c r="N1539" s="8" t="str">
        <f>_xlfn.IFNA(VLOOKUP(C1539,'Points and Classes'!D:E,2,FALSE),"")</f>
        <v/>
      </c>
      <c r="O1539" s="8">
        <f>IF(N1539="Sportsman",0,_xlfn.IFNA(VLOOKUP(E1539,'Points and Classes'!A:B,2,FALSE),0))</f>
        <v>0</v>
      </c>
      <c r="P1539" s="8">
        <f>_xlfn.IFNA(VLOOKUP(N1539&amp;G1539,'By Class Overall'!A:F,6,FALSE),0)</f>
        <v>0</v>
      </c>
      <c r="Q1539" s="8">
        <f>_xlfn.IFNA(VLOOKUP(N1539&amp;G1539,'By Class Overall'!A:G,7,FALSE),0)</f>
        <v>0</v>
      </c>
    </row>
    <row r="1540" spans="1:17" x14ac:dyDescent="0.25">
      <c r="A1540" s="12"/>
      <c r="B1540" s="12"/>
      <c r="C1540" s="12"/>
      <c r="D1540" s="12"/>
      <c r="E1540" s="12"/>
      <c r="F1540" s="12"/>
      <c r="G1540" s="12"/>
      <c r="H1540" s="12"/>
      <c r="I1540" s="16"/>
      <c r="J1540" s="16"/>
      <c r="K1540" s="12"/>
      <c r="L1540" s="12"/>
      <c r="M1540" s="12"/>
      <c r="N1540" s="8" t="str">
        <f>_xlfn.IFNA(VLOOKUP(C1540,'Points and Classes'!D:E,2,FALSE),"")</f>
        <v/>
      </c>
      <c r="O1540" s="8">
        <f>IF(N1540="Sportsman",0,_xlfn.IFNA(VLOOKUP(E1540,'Points and Classes'!A:B,2,FALSE),0))</f>
        <v>0</v>
      </c>
      <c r="P1540" s="8">
        <f>_xlfn.IFNA(VLOOKUP(N1540&amp;G1540,'By Class Overall'!A:F,6,FALSE),0)</f>
        <v>0</v>
      </c>
      <c r="Q1540" s="8">
        <f>_xlfn.IFNA(VLOOKUP(N1540&amp;G1540,'By Class Overall'!A:G,7,FALSE),0)</f>
        <v>0</v>
      </c>
    </row>
    <row r="1541" spans="1:17" x14ac:dyDescent="0.25">
      <c r="A1541" s="12"/>
      <c r="B1541" s="12"/>
      <c r="C1541" s="12"/>
      <c r="D1541" s="12"/>
      <c r="E1541" s="12"/>
      <c r="F1541" s="12"/>
      <c r="G1541" s="12"/>
      <c r="H1541" s="12"/>
      <c r="I1541" s="16"/>
      <c r="J1541" s="12"/>
      <c r="K1541" s="12"/>
      <c r="L1541" s="12"/>
      <c r="M1541" s="12"/>
      <c r="N1541" s="8" t="str">
        <f>_xlfn.IFNA(VLOOKUP(C1541,'Points and Classes'!D:E,2,FALSE),"")</f>
        <v/>
      </c>
      <c r="O1541" s="8">
        <f>IF(N1541="Sportsman",0,_xlfn.IFNA(VLOOKUP(E1541,'Points and Classes'!A:B,2,FALSE),0))</f>
        <v>0</v>
      </c>
      <c r="P1541" s="8">
        <f>_xlfn.IFNA(VLOOKUP(N1541&amp;G1541,'By Class Overall'!A:F,6,FALSE),0)</f>
        <v>0</v>
      </c>
      <c r="Q1541" s="8">
        <f>_xlfn.IFNA(VLOOKUP(N1541&amp;G1541,'By Class Overall'!A:G,7,FALSE),0)</f>
        <v>0</v>
      </c>
    </row>
    <row r="1542" spans="1:17" x14ac:dyDescent="0.2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8" t="str">
        <f>_xlfn.IFNA(VLOOKUP(C1542,'Points and Classes'!D:E,2,FALSE),"")</f>
        <v/>
      </c>
      <c r="O1542" s="8">
        <f>IF(N1542="Sportsman",0,_xlfn.IFNA(VLOOKUP(E1542,'Points and Classes'!A:B,2,FALSE),0))</f>
        <v>0</v>
      </c>
      <c r="P1542" s="8">
        <f>_xlfn.IFNA(VLOOKUP(N1542&amp;G1542,'By Class Overall'!A:F,6,FALSE),0)</f>
        <v>0</v>
      </c>
      <c r="Q1542" s="8">
        <f>_xlfn.IFNA(VLOOKUP(N1542&amp;G1542,'By Class Overall'!A:G,7,FALSE),0)</f>
        <v>0</v>
      </c>
    </row>
    <row r="1543" spans="1:17" x14ac:dyDescent="0.2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8" t="str">
        <f>_xlfn.IFNA(VLOOKUP(C1543,'Points and Classes'!D:E,2,FALSE),"")</f>
        <v/>
      </c>
      <c r="O1543" s="8">
        <f>IF(N1543="Sportsman",0,_xlfn.IFNA(VLOOKUP(E1543,'Points and Classes'!A:B,2,FALSE),0))</f>
        <v>0</v>
      </c>
      <c r="P1543" s="8">
        <f>_xlfn.IFNA(VLOOKUP(N1543&amp;G1543,'By Class Overall'!A:F,6,FALSE),0)</f>
        <v>0</v>
      </c>
      <c r="Q1543" s="8">
        <f>_xlfn.IFNA(VLOOKUP(N1543&amp;G1543,'By Class Overall'!A:G,7,FALSE),0)</f>
        <v>0</v>
      </c>
    </row>
    <row r="1544" spans="1:17" x14ac:dyDescent="0.2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8" t="str">
        <f>_xlfn.IFNA(VLOOKUP(C1544,'Points and Classes'!D:E,2,FALSE),"")</f>
        <v/>
      </c>
      <c r="O1544" s="8">
        <f>IF(N1544="Sportsman",0,_xlfn.IFNA(VLOOKUP(E1544,'Points and Classes'!A:B,2,FALSE),0))</f>
        <v>0</v>
      </c>
      <c r="P1544" s="8">
        <f>_xlfn.IFNA(VLOOKUP(N1544&amp;G1544,'By Class Overall'!A:F,6,FALSE),0)</f>
        <v>0</v>
      </c>
      <c r="Q1544" s="8">
        <f>_xlfn.IFNA(VLOOKUP(N1544&amp;G1544,'By Class Overall'!A:G,7,FALSE),0)</f>
        <v>0</v>
      </c>
    </row>
    <row r="1545" spans="1:17" x14ac:dyDescent="0.2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8" t="str">
        <f>_xlfn.IFNA(VLOOKUP(C1545,'Points and Classes'!D:E,2,FALSE),"")</f>
        <v/>
      </c>
      <c r="O1545" s="8">
        <f>IF(N1545="Sportsman",0,_xlfn.IFNA(VLOOKUP(E1545,'Points and Classes'!A:B,2,FALSE),0))</f>
        <v>0</v>
      </c>
      <c r="P1545" s="8">
        <f>_xlfn.IFNA(VLOOKUP(N1545&amp;G1545,'By Class Overall'!A:F,6,FALSE),0)</f>
        <v>0</v>
      </c>
      <c r="Q1545" s="8">
        <f>_xlfn.IFNA(VLOOKUP(N1545&amp;G1545,'By Class Overall'!A:G,7,FALSE),0)</f>
        <v>0</v>
      </c>
    </row>
    <row r="1546" spans="1:17" x14ac:dyDescent="0.2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8" t="str">
        <f>_xlfn.IFNA(VLOOKUP(C1546,'Points and Classes'!D:E,2,FALSE),"")</f>
        <v/>
      </c>
      <c r="O1546" s="8">
        <f>IF(N1546="Sportsman",0,_xlfn.IFNA(VLOOKUP(E1546,'Points and Classes'!A:B,2,FALSE),0))</f>
        <v>0</v>
      </c>
      <c r="P1546" s="8">
        <f>_xlfn.IFNA(VLOOKUP(N1546&amp;G1546,'By Class Overall'!A:F,6,FALSE),0)</f>
        <v>0</v>
      </c>
      <c r="Q1546" s="8">
        <f>_xlfn.IFNA(VLOOKUP(N1546&amp;G1546,'By Class Overall'!A:G,7,FALSE),0)</f>
        <v>0</v>
      </c>
    </row>
    <row r="1547" spans="1:17" x14ac:dyDescent="0.2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8" t="str">
        <f>_xlfn.IFNA(VLOOKUP(C1547,'Points and Classes'!D:E,2,FALSE),"")</f>
        <v/>
      </c>
      <c r="O1547" s="8">
        <f>IF(N1547="Sportsman",0,_xlfn.IFNA(VLOOKUP(E1547,'Points and Classes'!A:B,2,FALSE),0))</f>
        <v>0</v>
      </c>
      <c r="P1547" s="8">
        <f>_xlfn.IFNA(VLOOKUP(N1547&amp;G1547,'By Class Overall'!A:F,6,FALSE),0)</f>
        <v>0</v>
      </c>
      <c r="Q1547" s="8">
        <f>_xlfn.IFNA(VLOOKUP(N1547&amp;G1547,'By Class Overall'!A:G,7,FALSE),0)</f>
        <v>0</v>
      </c>
    </row>
    <row r="1548" spans="1:17" x14ac:dyDescent="0.2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8" t="str">
        <f>_xlfn.IFNA(VLOOKUP(C1548,'Points and Classes'!D:E,2,FALSE),"")</f>
        <v/>
      </c>
      <c r="O1548" s="8">
        <f>IF(N1548="Sportsman",0,_xlfn.IFNA(VLOOKUP(E1548,'Points and Classes'!A:B,2,FALSE),0))</f>
        <v>0</v>
      </c>
      <c r="P1548" s="8">
        <f>_xlfn.IFNA(VLOOKUP(N1548&amp;G1548,'By Class Overall'!A:F,6,FALSE),0)</f>
        <v>0</v>
      </c>
      <c r="Q1548" s="8">
        <f>_xlfn.IFNA(VLOOKUP(N1548&amp;G1548,'By Class Overall'!A:G,7,FALSE),0)</f>
        <v>0</v>
      </c>
    </row>
    <row r="1549" spans="1:17" x14ac:dyDescent="0.2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8" t="str">
        <f>_xlfn.IFNA(VLOOKUP(C1549,'Points and Classes'!D:E,2,FALSE),"")</f>
        <v/>
      </c>
      <c r="O1549" s="8">
        <f>IF(N1549="Sportsman",0,_xlfn.IFNA(VLOOKUP(E1549,'Points and Classes'!A:B,2,FALSE),0))</f>
        <v>0</v>
      </c>
      <c r="P1549" s="8">
        <f>_xlfn.IFNA(VLOOKUP(N1549&amp;G1549,'By Class Overall'!A:F,6,FALSE),0)</f>
        <v>0</v>
      </c>
      <c r="Q1549" s="8">
        <f>_xlfn.IFNA(VLOOKUP(N1549&amp;G1549,'By Class Overall'!A:G,7,FALSE),0)</f>
        <v>0</v>
      </c>
    </row>
    <row r="1550" spans="1:17" x14ac:dyDescent="0.2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8" t="str">
        <f>_xlfn.IFNA(VLOOKUP(C1550,'Points and Classes'!D:E,2,FALSE),"")</f>
        <v/>
      </c>
      <c r="O1550" s="8">
        <f>IF(N1550="Sportsman",0,_xlfn.IFNA(VLOOKUP(E1550,'Points and Classes'!A:B,2,FALSE),0))</f>
        <v>0</v>
      </c>
      <c r="P1550" s="8">
        <f>_xlfn.IFNA(VLOOKUP(N1550&amp;G1550,'By Class Overall'!A:F,6,FALSE),0)</f>
        <v>0</v>
      </c>
      <c r="Q1550" s="8">
        <f>_xlfn.IFNA(VLOOKUP(N1550&amp;G1550,'By Class Overall'!A:G,7,FALSE),0)</f>
        <v>0</v>
      </c>
    </row>
    <row r="1551" spans="1:17" x14ac:dyDescent="0.2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8" t="str">
        <f>_xlfn.IFNA(VLOOKUP(C1551,'Points and Classes'!D:E,2,FALSE),"")</f>
        <v/>
      </c>
      <c r="O1551" s="8">
        <f>IF(N1551="Sportsman",0,_xlfn.IFNA(VLOOKUP(E1551,'Points and Classes'!A:B,2,FALSE),0))</f>
        <v>0</v>
      </c>
      <c r="P1551" s="8">
        <f>_xlfn.IFNA(VLOOKUP(N1551&amp;G1551,'By Class Overall'!A:F,6,FALSE),0)</f>
        <v>0</v>
      </c>
      <c r="Q1551" s="8">
        <f>_xlfn.IFNA(VLOOKUP(N1551&amp;G1551,'By Class Overall'!A:G,7,FALSE),0)</f>
        <v>0</v>
      </c>
    </row>
    <row r="1552" spans="1:17" x14ac:dyDescent="0.2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8" t="str">
        <f>_xlfn.IFNA(VLOOKUP(C1552,'Points and Classes'!D:E,2,FALSE),"")</f>
        <v/>
      </c>
      <c r="O1552" s="8">
        <f>IF(N1552="Sportsman",0,_xlfn.IFNA(VLOOKUP(E1552,'Points and Classes'!A:B,2,FALSE),0))</f>
        <v>0</v>
      </c>
      <c r="P1552" s="8">
        <f>_xlfn.IFNA(VLOOKUP(N1552&amp;G1552,'By Class Overall'!A:F,6,FALSE),0)</f>
        <v>0</v>
      </c>
      <c r="Q1552" s="8">
        <f>_xlfn.IFNA(VLOOKUP(N1552&amp;G1552,'By Class Overall'!A:G,7,FALSE),0)</f>
        <v>0</v>
      </c>
    </row>
    <row r="1553" spans="1:17" x14ac:dyDescent="0.2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8" t="str">
        <f>_xlfn.IFNA(VLOOKUP(C1553,'Points and Classes'!D:E,2,FALSE),"")</f>
        <v/>
      </c>
      <c r="O1553" s="8">
        <f>IF(N1553="Sportsman",0,_xlfn.IFNA(VLOOKUP(E1553,'Points and Classes'!A:B,2,FALSE),0))</f>
        <v>0</v>
      </c>
      <c r="P1553" s="8">
        <f>_xlfn.IFNA(VLOOKUP(N1553&amp;G1553,'By Class Overall'!A:F,6,FALSE),0)</f>
        <v>0</v>
      </c>
      <c r="Q1553" s="8">
        <f>_xlfn.IFNA(VLOOKUP(N1553&amp;G1553,'By Class Overall'!A:G,7,FALSE),0)</f>
        <v>0</v>
      </c>
    </row>
    <row r="1554" spans="1:17" x14ac:dyDescent="0.2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8" t="str">
        <f>_xlfn.IFNA(VLOOKUP(C1554,'Points and Classes'!D:E,2,FALSE),"")</f>
        <v/>
      </c>
      <c r="O1554" s="8">
        <f>IF(N1554="Sportsman",0,_xlfn.IFNA(VLOOKUP(E1554,'Points and Classes'!A:B,2,FALSE),0))</f>
        <v>0</v>
      </c>
      <c r="P1554" s="8">
        <f>_xlfn.IFNA(VLOOKUP(N1554&amp;G1554,'By Class Overall'!A:F,6,FALSE),0)</f>
        <v>0</v>
      </c>
      <c r="Q1554" s="8">
        <f>_xlfn.IFNA(VLOOKUP(N1554&amp;G1554,'By Class Overall'!A:G,7,FALSE),0)</f>
        <v>0</v>
      </c>
    </row>
    <row r="1555" spans="1:17" x14ac:dyDescent="0.25">
      <c r="I1555" s="9"/>
      <c r="N1555" s="8" t="str">
        <f>_xlfn.IFNA(VLOOKUP(C1555,'Points and Classes'!D:E,2,FALSE),"")</f>
        <v/>
      </c>
      <c r="O1555" s="8">
        <v>50</v>
      </c>
      <c r="P1555" s="8">
        <f>_xlfn.IFNA(VLOOKUP(N1555&amp;G1555,'By Class Overall'!A:F,6,FALSE),0)</f>
        <v>0</v>
      </c>
      <c r="Q1555" s="8">
        <f>_xlfn.IFNA(VLOOKUP(N1555&amp;G1555,'By Class Overall'!A:G,7,FALSE),0)</f>
        <v>0</v>
      </c>
    </row>
    <row r="1556" spans="1:17" x14ac:dyDescent="0.25">
      <c r="I1556" s="9"/>
      <c r="N1556" s="8" t="str">
        <f>_xlfn.IFNA(VLOOKUP(C1556,'Points and Classes'!D:E,2,FALSE),"")</f>
        <v/>
      </c>
      <c r="O1556" s="8">
        <v>40</v>
      </c>
      <c r="P1556" s="8">
        <f>_xlfn.IFNA(VLOOKUP(N1556&amp;G1556,'By Class Overall'!A:F,6,FALSE),0)</f>
        <v>0</v>
      </c>
      <c r="Q1556" s="8">
        <f>_xlfn.IFNA(VLOOKUP(N1556&amp;G1556,'By Class Overall'!A:G,7,FALSE),0)</f>
        <v>0</v>
      </c>
    </row>
    <row r="1557" spans="1:17" x14ac:dyDescent="0.25">
      <c r="I1557" s="9"/>
      <c r="N1557" s="8" t="str">
        <f>_xlfn.IFNA(VLOOKUP(C1557,'Points and Classes'!D:E,2,FALSE),"")</f>
        <v/>
      </c>
      <c r="O1557" s="8">
        <v>32</v>
      </c>
      <c r="P1557" s="8">
        <f>_xlfn.IFNA(VLOOKUP(N1557&amp;G1557,'By Class Overall'!A:F,6,FALSE),0)</f>
        <v>0</v>
      </c>
      <c r="Q1557" s="8">
        <f>_xlfn.IFNA(VLOOKUP(N1557&amp;G1557,'By Class Overall'!A:G,7,FALSE),0)</f>
        <v>0</v>
      </c>
    </row>
    <row r="1558" spans="1:17" x14ac:dyDescent="0.25">
      <c r="I1558" s="9"/>
      <c r="N1558" s="8" t="str">
        <f>_xlfn.IFNA(VLOOKUP(C1558,'Points and Classes'!D:E,2,FALSE),"")</f>
        <v/>
      </c>
      <c r="O1558" s="8">
        <v>26</v>
      </c>
      <c r="P1558" s="8">
        <f>_xlfn.IFNA(VLOOKUP(N1558&amp;G1558,'By Class Overall'!A:F,6,FALSE),0)</f>
        <v>0</v>
      </c>
      <c r="Q1558" s="8">
        <f>_xlfn.IFNA(VLOOKUP(N1558&amp;G1558,'By Class Overall'!A:G,7,FALSE),0)</f>
        <v>0</v>
      </c>
    </row>
    <row r="1559" spans="1:17" x14ac:dyDescent="0.25">
      <c r="I1559" s="9"/>
      <c r="N1559" s="8" t="str">
        <f>_xlfn.IFNA(VLOOKUP(C1559,'Points and Classes'!D:E,2,FALSE),"")</f>
        <v/>
      </c>
      <c r="O1559" s="8">
        <v>22</v>
      </c>
      <c r="P1559" s="8">
        <f>_xlfn.IFNA(VLOOKUP(N1559&amp;G1559,'By Class Overall'!A:F,6,FALSE),0)</f>
        <v>0</v>
      </c>
      <c r="Q1559" s="8">
        <f>_xlfn.IFNA(VLOOKUP(N1559&amp;G1559,'By Class Overall'!A:G,7,FALSE),0)</f>
        <v>0</v>
      </c>
    </row>
    <row r="1560" spans="1:17" x14ac:dyDescent="0.25">
      <c r="I1560" s="9"/>
      <c r="N1560" s="8" t="str">
        <f>_xlfn.IFNA(VLOOKUP(C1560,'Points and Classes'!D:E,2,FALSE),"")</f>
        <v/>
      </c>
      <c r="O1560" s="8">
        <v>20</v>
      </c>
      <c r="P1560" s="8">
        <f>_xlfn.IFNA(VLOOKUP(N1560&amp;G1560,'By Class Overall'!A:F,6,FALSE),0)</f>
        <v>0</v>
      </c>
      <c r="Q1560" s="8">
        <f>_xlfn.IFNA(VLOOKUP(N1560&amp;G1560,'By Class Overall'!A:G,7,FALSE),0)</f>
        <v>0</v>
      </c>
    </row>
    <row r="1561" spans="1:17" x14ac:dyDescent="0.25">
      <c r="I1561" s="9"/>
      <c r="N1561" s="8" t="str">
        <f>_xlfn.IFNA(VLOOKUP(C1561,'Points and Classes'!D:E,2,FALSE),"")</f>
        <v/>
      </c>
      <c r="O1561" s="8">
        <v>18</v>
      </c>
      <c r="P1561" s="8">
        <f>_xlfn.IFNA(VLOOKUP(N1561&amp;G1561,'By Class Overall'!A:F,6,FALSE),0)</f>
        <v>0</v>
      </c>
      <c r="Q1561" s="8">
        <f>_xlfn.IFNA(VLOOKUP(N1561&amp;G1561,'By Class Overall'!A:G,7,FALSE),0)</f>
        <v>0</v>
      </c>
    </row>
    <row r="1562" spans="1:17" x14ac:dyDescent="0.25">
      <c r="I1562" s="9"/>
      <c r="N1562" s="8" t="str">
        <f>_xlfn.IFNA(VLOOKUP(C1562,'Points and Classes'!D:E,2,FALSE),"")</f>
        <v/>
      </c>
      <c r="O1562" s="8">
        <v>16</v>
      </c>
      <c r="P1562" s="8">
        <f>_xlfn.IFNA(VLOOKUP(N1562&amp;G1562,'By Class Overall'!A:F,6,FALSE),0)</f>
        <v>0</v>
      </c>
      <c r="Q1562" s="8">
        <f>_xlfn.IFNA(VLOOKUP(N1562&amp;G1562,'By Class Overall'!A:G,7,FALSE),0)</f>
        <v>0</v>
      </c>
    </row>
    <row r="1563" spans="1:17" x14ac:dyDescent="0.25">
      <c r="I1563" s="9"/>
      <c r="N1563" s="8" t="str">
        <f>_xlfn.IFNA(VLOOKUP(C1563,'Points and Classes'!D:E,2,FALSE),"")</f>
        <v/>
      </c>
      <c r="O1563" s="8">
        <v>14</v>
      </c>
      <c r="P1563" s="8">
        <f>_xlfn.IFNA(VLOOKUP(N1563&amp;G1563,'By Class Overall'!A:F,6,FALSE),0)</f>
        <v>0</v>
      </c>
      <c r="Q1563" s="8">
        <f>_xlfn.IFNA(VLOOKUP(N1563&amp;G1563,'By Class Overall'!A:G,7,FALSE),0)</f>
        <v>0</v>
      </c>
    </row>
    <row r="1564" spans="1:17" x14ac:dyDescent="0.25">
      <c r="I1564" s="9"/>
      <c r="N1564" s="8" t="str">
        <f>_xlfn.IFNA(VLOOKUP(C1564,'Points and Classes'!D:E,2,FALSE),"")</f>
        <v/>
      </c>
      <c r="O1564" s="8">
        <v>12</v>
      </c>
      <c r="P1564" s="8">
        <f>_xlfn.IFNA(VLOOKUP(N1564&amp;G1564,'By Class Overall'!A:F,6,FALSE),0)</f>
        <v>0</v>
      </c>
      <c r="Q1564" s="8">
        <f>_xlfn.IFNA(VLOOKUP(N1564&amp;G1564,'By Class Overall'!A:G,7,FALSE),0)</f>
        <v>0</v>
      </c>
    </row>
    <row r="1565" spans="1:17" x14ac:dyDescent="0.25">
      <c r="I1565" s="9"/>
      <c r="J1565" s="9"/>
      <c r="N1565" s="8" t="str">
        <f>_xlfn.IFNA(VLOOKUP(C1565,'Points and Classes'!D:E,2,FALSE),"")</f>
        <v/>
      </c>
      <c r="O1565" s="8">
        <v>10</v>
      </c>
      <c r="P1565" s="8">
        <f>_xlfn.IFNA(VLOOKUP(N1565&amp;G1565,'By Class Overall'!A:F,6,FALSE),0)</f>
        <v>0</v>
      </c>
      <c r="Q1565" s="8">
        <f>_xlfn.IFNA(VLOOKUP(N1565&amp;G1565,'By Class Overall'!A:G,7,FALSE),0)</f>
        <v>0</v>
      </c>
    </row>
    <row r="1566" spans="1:17" x14ac:dyDescent="0.25">
      <c r="I1566" s="9"/>
      <c r="N1566" s="8" t="str">
        <f>_xlfn.IFNA(VLOOKUP(C1566,'Points and Classes'!D:E,2,FALSE),"")</f>
        <v/>
      </c>
      <c r="O1566" s="8">
        <v>9</v>
      </c>
      <c r="P1566" s="8">
        <f>_xlfn.IFNA(VLOOKUP(N1566&amp;G1566,'By Class Overall'!A:F,6,FALSE),0)</f>
        <v>0</v>
      </c>
      <c r="Q1566" s="8">
        <f>_xlfn.IFNA(VLOOKUP(N1566&amp;G1566,'By Class Overall'!A:G,7,FALSE),0)</f>
        <v>0</v>
      </c>
    </row>
    <row r="1567" spans="1:17" x14ac:dyDescent="0.25">
      <c r="I1567" s="9"/>
      <c r="N1567" s="8" t="str">
        <f>_xlfn.IFNA(VLOOKUP(C1567,'Points and Classes'!D:E,2,FALSE),"")</f>
        <v/>
      </c>
      <c r="O1567" s="8">
        <v>8</v>
      </c>
      <c r="P1567" s="8">
        <f>_xlfn.IFNA(VLOOKUP(N1567&amp;G1567,'By Class Overall'!A:F,6,FALSE),0)</f>
        <v>0</v>
      </c>
      <c r="Q1567" s="8">
        <f>_xlfn.IFNA(VLOOKUP(N1567&amp;G1567,'By Class Overall'!A:G,7,FALSE),0)</f>
        <v>0</v>
      </c>
    </row>
    <row r="1568" spans="1:17" x14ac:dyDescent="0.25">
      <c r="I1568" s="9"/>
      <c r="K1568" s="9"/>
      <c r="N1568" s="8" t="str">
        <f>_xlfn.IFNA(VLOOKUP(C1568,'Points and Classes'!D:E,2,FALSE),"")</f>
        <v/>
      </c>
      <c r="O1568" s="8">
        <v>7</v>
      </c>
      <c r="P1568" s="8">
        <f>_xlfn.IFNA(VLOOKUP(N1568&amp;G1568,'By Class Overall'!A:F,6,FALSE),0)</f>
        <v>0</v>
      </c>
      <c r="Q1568" s="8">
        <f>_xlfn.IFNA(VLOOKUP(N1568&amp;G1568,'By Class Overall'!A:G,7,FALSE),0)</f>
        <v>0</v>
      </c>
    </row>
    <row r="1569" spans="9:17" x14ac:dyDescent="0.25">
      <c r="N1569" s="8" t="str">
        <f>_xlfn.IFNA(VLOOKUP(C1569,'Points and Classes'!D:E,2,FALSE),"")</f>
        <v/>
      </c>
      <c r="O1569" s="8">
        <v>0</v>
      </c>
      <c r="P1569" s="8">
        <f>_xlfn.IFNA(VLOOKUP(N1569&amp;G1569,'By Class Overall'!A:F,6,FALSE),0)</f>
        <v>0</v>
      </c>
      <c r="Q1569" s="8">
        <f>_xlfn.IFNA(VLOOKUP(N1569&amp;G1569,'By Class Overall'!A:G,7,FALSE),0)</f>
        <v>0</v>
      </c>
    </row>
    <row r="1570" spans="9:17" x14ac:dyDescent="0.25">
      <c r="N1570" s="8" t="str">
        <f>_xlfn.IFNA(VLOOKUP(C1570,'Points and Classes'!D:E,2,FALSE),"")</f>
        <v/>
      </c>
      <c r="O1570" s="8">
        <v>0</v>
      </c>
      <c r="P1570" s="8">
        <f>_xlfn.IFNA(VLOOKUP(N1570&amp;G1570,'By Class Overall'!A:F,6,FALSE),0)</f>
        <v>0</v>
      </c>
      <c r="Q1570" s="8">
        <f>_xlfn.IFNA(VLOOKUP(N1570&amp;G1570,'By Class Overall'!A:G,7,FALSE),0)</f>
        <v>0</v>
      </c>
    </row>
    <row r="1571" spans="9:17" x14ac:dyDescent="0.25">
      <c r="N1571" s="8" t="str">
        <f>_xlfn.IFNA(VLOOKUP(C1571,'Points and Classes'!D:E,2,FALSE),"")</f>
        <v/>
      </c>
      <c r="O1571" s="8">
        <v>0</v>
      </c>
      <c r="P1571" s="8">
        <f>_xlfn.IFNA(VLOOKUP(N1571&amp;G1571,'By Class Overall'!A:F,6,FALSE),0)</f>
        <v>0</v>
      </c>
      <c r="Q1571" s="8">
        <f>_xlfn.IFNA(VLOOKUP(N1571&amp;G1571,'By Class Overall'!A:G,7,FALSE),0)</f>
        <v>0</v>
      </c>
    </row>
    <row r="1572" spans="9:17" x14ac:dyDescent="0.25">
      <c r="N1572" s="8" t="str">
        <f>_xlfn.IFNA(VLOOKUP(C1572,'Points and Classes'!D:E,2,FALSE),"")</f>
        <v/>
      </c>
      <c r="O1572" s="8">
        <v>0</v>
      </c>
      <c r="P1572" s="8">
        <f>_xlfn.IFNA(VLOOKUP(N1572&amp;G1572,'By Class Overall'!A:F,6,FALSE),0)</f>
        <v>0</v>
      </c>
      <c r="Q1572" s="8">
        <f>_xlfn.IFNA(VLOOKUP(N1572&amp;G1572,'By Class Overall'!A:G,7,FALSE),0)</f>
        <v>0</v>
      </c>
    </row>
    <row r="1573" spans="9:17" x14ac:dyDescent="0.25">
      <c r="N1573" s="8" t="str">
        <f>_xlfn.IFNA(VLOOKUP(C1573,'Points and Classes'!D:E,2,FALSE),"")</f>
        <v/>
      </c>
      <c r="O1573" s="8">
        <v>0</v>
      </c>
      <c r="P1573" s="8">
        <f>_xlfn.IFNA(VLOOKUP(N1573&amp;G1573,'By Class Overall'!A:F,6,FALSE),0)</f>
        <v>0</v>
      </c>
      <c r="Q1573" s="8">
        <f>_xlfn.IFNA(VLOOKUP(N1573&amp;G1573,'By Class Overall'!A:G,7,FALSE),0)</f>
        <v>0</v>
      </c>
    </row>
    <row r="1574" spans="9:17" x14ac:dyDescent="0.25">
      <c r="N1574" s="8" t="str">
        <f>_xlfn.IFNA(VLOOKUP(C1574,'Points and Classes'!D:E,2,FALSE),"")</f>
        <v/>
      </c>
      <c r="O1574" s="8">
        <v>0</v>
      </c>
      <c r="P1574" s="8">
        <f>_xlfn.IFNA(VLOOKUP(N1574&amp;G1574,'By Class Overall'!A:F,6,FALSE),0)</f>
        <v>0</v>
      </c>
      <c r="Q1574" s="8">
        <f>_xlfn.IFNA(VLOOKUP(N1574&amp;G1574,'By Class Overall'!A:G,7,FALSE),0)</f>
        <v>0</v>
      </c>
    </row>
    <row r="1575" spans="9:17" x14ac:dyDescent="0.25">
      <c r="N1575" s="8" t="str">
        <f>_xlfn.IFNA(VLOOKUP(C1575,'Points and Classes'!D:E,2,FALSE),"")</f>
        <v/>
      </c>
      <c r="O1575" s="8">
        <v>0</v>
      </c>
      <c r="P1575" s="8">
        <f>_xlfn.IFNA(VLOOKUP(N1575&amp;G1575,'By Class Overall'!A:F,6,FALSE),0)</f>
        <v>0</v>
      </c>
      <c r="Q1575" s="8">
        <f>_xlfn.IFNA(VLOOKUP(N1575&amp;G1575,'By Class Overall'!A:G,7,FALSE),0)</f>
        <v>0</v>
      </c>
    </row>
    <row r="1576" spans="9:17" x14ac:dyDescent="0.25">
      <c r="N1576" s="8" t="str">
        <f>_xlfn.IFNA(VLOOKUP(C1576,'Points and Classes'!D:E,2,FALSE),"")</f>
        <v/>
      </c>
      <c r="O1576" s="8">
        <v>0</v>
      </c>
      <c r="P1576" s="8">
        <f>_xlfn.IFNA(VLOOKUP(N1576&amp;G1576,'By Class Overall'!A:F,6,FALSE),0)</f>
        <v>0</v>
      </c>
      <c r="Q1576" s="8">
        <f>_xlfn.IFNA(VLOOKUP(N1576&amp;G1576,'By Class Overall'!A:G,7,FALSE),0)</f>
        <v>0</v>
      </c>
    </row>
    <row r="1577" spans="9:17" x14ac:dyDescent="0.25">
      <c r="N1577" s="8" t="str">
        <f>_xlfn.IFNA(VLOOKUP(C1577,'Points and Classes'!D:E,2,FALSE),"")</f>
        <v/>
      </c>
      <c r="O1577" s="8">
        <v>0</v>
      </c>
      <c r="P1577" s="8">
        <f>_xlfn.IFNA(VLOOKUP(N1577&amp;G1577,'By Class Overall'!A:F,6,FALSE),0)</f>
        <v>0</v>
      </c>
      <c r="Q1577" s="8">
        <f>_xlfn.IFNA(VLOOKUP(N1577&amp;G1577,'By Class Overall'!A:G,7,FALSE),0)</f>
        <v>0</v>
      </c>
    </row>
    <row r="1578" spans="9:17" x14ac:dyDescent="0.25">
      <c r="N1578" s="8" t="str">
        <f>_xlfn.IFNA(VLOOKUP(C1578,'Points and Classes'!D:E,2,FALSE),"")</f>
        <v/>
      </c>
      <c r="O1578" s="8">
        <v>0</v>
      </c>
      <c r="P1578" s="8">
        <f>_xlfn.IFNA(VLOOKUP(N1578&amp;G1578,'By Class Overall'!A:F,6,FALSE),0)</f>
        <v>0</v>
      </c>
      <c r="Q1578" s="8">
        <f>_xlfn.IFNA(VLOOKUP(N1578&amp;G1578,'By Class Overall'!A:G,7,FALSE),0)</f>
        <v>0</v>
      </c>
    </row>
    <row r="1579" spans="9:17" x14ac:dyDescent="0.25">
      <c r="N1579" s="8" t="str">
        <f>_xlfn.IFNA(VLOOKUP(C1579,'Points and Classes'!D:E,2,FALSE),"")</f>
        <v/>
      </c>
      <c r="O1579" s="8">
        <v>0</v>
      </c>
      <c r="P1579" s="8">
        <f>_xlfn.IFNA(VLOOKUP(N1579&amp;G1579,'By Class Overall'!A:F,6,FALSE),0)</f>
        <v>0</v>
      </c>
      <c r="Q1579" s="8">
        <f>_xlfn.IFNA(VLOOKUP(N1579&amp;G1579,'By Class Overall'!A:G,7,FALSE),0)</f>
        <v>0</v>
      </c>
    </row>
    <row r="1580" spans="9:17" x14ac:dyDescent="0.25">
      <c r="I1580" s="9"/>
      <c r="N1580" s="8" t="str">
        <f>_xlfn.IFNA(VLOOKUP(C1580,'Points and Classes'!D:E,2,FALSE),"")</f>
        <v/>
      </c>
      <c r="O1580" s="8">
        <v>50</v>
      </c>
      <c r="P1580" s="8">
        <f>_xlfn.IFNA(VLOOKUP(N1580&amp;G1580,'By Class Overall'!A:F,6,FALSE),0)</f>
        <v>0</v>
      </c>
      <c r="Q1580" s="8">
        <f>_xlfn.IFNA(VLOOKUP(N1580&amp;G1580,'By Class Overall'!A:G,7,FALSE),0)</f>
        <v>0</v>
      </c>
    </row>
    <row r="1581" spans="9:17" x14ac:dyDescent="0.25">
      <c r="I1581" s="9"/>
      <c r="N1581" s="8" t="str">
        <f>_xlfn.IFNA(VLOOKUP(C1581,'Points and Classes'!D:E,2,FALSE),"")</f>
        <v/>
      </c>
      <c r="O1581" s="8">
        <v>40</v>
      </c>
      <c r="P1581" s="8">
        <f>_xlfn.IFNA(VLOOKUP(N1581&amp;G1581,'By Class Overall'!A:F,6,FALSE),0)</f>
        <v>0</v>
      </c>
      <c r="Q1581" s="8">
        <f>_xlfn.IFNA(VLOOKUP(N1581&amp;G1581,'By Class Overall'!A:G,7,FALSE),0)</f>
        <v>0</v>
      </c>
    </row>
    <row r="1582" spans="9:17" x14ac:dyDescent="0.25">
      <c r="I1582" s="9"/>
      <c r="N1582" s="8" t="str">
        <f>_xlfn.IFNA(VLOOKUP(C1582,'Points and Classes'!D:E,2,FALSE),"")</f>
        <v/>
      </c>
      <c r="O1582" s="8">
        <v>32</v>
      </c>
      <c r="P1582" s="8">
        <f>_xlfn.IFNA(VLOOKUP(N1582&amp;G1582,'By Class Overall'!A:F,6,FALSE),0)</f>
        <v>0</v>
      </c>
      <c r="Q1582" s="8">
        <f>_xlfn.IFNA(VLOOKUP(N1582&amp;G1582,'By Class Overall'!A:G,7,FALSE),0)</f>
        <v>0</v>
      </c>
    </row>
    <row r="1583" spans="9:17" x14ac:dyDescent="0.25">
      <c r="I1583" s="9"/>
      <c r="N1583" s="8" t="str">
        <f>_xlfn.IFNA(VLOOKUP(C1583,'Points and Classes'!D:E,2,FALSE),"")</f>
        <v/>
      </c>
      <c r="O1583" s="8">
        <v>26</v>
      </c>
      <c r="P1583" s="8">
        <f>_xlfn.IFNA(VLOOKUP(N1583&amp;G1583,'By Class Overall'!A:F,6,FALSE),0)</f>
        <v>0</v>
      </c>
      <c r="Q1583" s="8">
        <f>_xlfn.IFNA(VLOOKUP(N1583&amp;G1583,'By Class Overall'!A:G,7,FALSE),0)</f>
        <v>0</v>
      </c>
    </row>
    <row r="1584" spans="9:17" x14ac:dyDescent="0.25">
      <c r="I1584" s="9"/>
      <c r="N1584" s="8" t="str">
        <f>_xlfn.IFNA(VLOOKUP(C1584,'Points and Classes'!D:E,2,FALSE),"")</f>
        <v/>
      </c>
      <c r="O1584" s="8">
        <v>22</v>
      </c>
      <c r="P1584" s="8">
        <f>_xlfn.IFNA(VLOOKUP(N1584&amp;G1584,'By Class Overall'!A:F,6,FALSE),0)</f>
        <v>0</v>
      </c>
      <c r="Q1584" s="8">
        <f>_xlfn.IFNA(VLOOKUP(N1584&amp;G1584,'By Class Overall'!A:G,7,FALSE),0)</f>
        <v>0</v>
      </c>
    </row>
    <row r="1585" spans="9:17" x14ac:dyDescent="0.25">
      <c r="I1585" s="9"/>
      <c r="N1585" s="8" t="str">
        <f>_xlfn.IFNA(VLOOKUP(C1585,'Points and Classes'!D:E,2,FALSE),"")</f>
        <v/>
      </c>
      <c r="O1585" s="8">
        <v>20</v>
      </c>
      <c r="P1585" s="8">
        <f>_xlfn.IFNA(VLOOKUP(N1585&amp;G1585,'By Class Overall'!A:F,6,FALSE),0)</f>
        <v>0</v>
      </c>
      <c r="Q1585" s="8">
        <f>_xlfn.IFNA(VLOOKUP(N1585&amp;G1585,'By Class Overall'!A:G,7,FALSE),0)</f>
        <v>0</v>
      </c>
    </row>
    <row r="1586" spans="9:17" x14ac:dyDescent="0.25">
      <c r="I1586" s="9"/>
      <c r="N1586" s="8" t="str">
        <f>_xlfn.IFNA(VLOOKUP(C1586,'Points and Classes'!D:E,2,FALSE),"")</f>
        <v/>
      </c>
      <c r="O1586" s="8">
        <v>18</v>
      </c>
      <c r="P1586" s="8">
        <f>_xlfn.IFNA(VLOOKUP(N1586&amp;G1586,'By Class Overall'!A:F,6,FALSE),0)</f>
        <v>0</v>
      </c>
      <c r="Q1586" s="8">
        <f>_xlfn.IFNA(VLOOKUP(N1586&amp;G1586,'By Class Overall'!A:G,7,FALSE),0)</f>
        <v>0</v>
      </c>
    </row>
    <row r="1587" spans="9:17" x14ac:dyDescent="0.25">
      <c r="I1587" s="9"/>
      <c r="N1587" s="8" t="str">
        <f>_xlfn.IFNA(VLOOKUP(C1587,'Points and Classes'!D:E,2,FALSE),"")</f>
        <v/>
      </c>
      <c r="O1587" s="8">
        <v>16</v>
      </c>
      <c r="P1587" s="8">
        <f>_xlfn.IFNA(VLOOKUP(N1587&amp;G1587,'By Class Overall'!A:F,6,FALSE),0)</f>
        <v>0</v>
      </c>
      <c r="Q1587" s="8">
        <f>_xlfn.IFNA(VLOOKUP(N1587&amp;G1587,'By Class Overall'!A:G,7,FALSE),0)</f>
        <v>0</v>
      </c>
    </row>
    <row r="1588" spans="9:17" x14ac:dyDescent="0.25">
      <c r="I1588" s="9"/>
      <c r="N1588" s="8" t="str">
        <f>_xlfn.IFNA(VLOOKUP(C1588,'Points and Classes'!D:E,2,FALSE),"")</f>
        <v/>
      </c>
      <c r="O1588" s="8">
        <v>14</v>
      </c>
      <c r="P1588" s="8">
        <f>_xlfn.IFNA(VLOOKUP(N1588&amp;G1588,'By Class Overall'!A:F,6,FALSE),0)</f>
        <v>0</v>
      </c>
      <c r="Q1588" s="8">
        <f>_xlfn.IFNA(VLOOKUP(N1588&amp;G1588,'By Class Overall'!A:G,7,FALSE),0)</f>
        <v>0</v>
      </c>
    </row>
    <row r="1589" spans="9:17" x14ac:dyDescent="0.25">
      <c r="I1589" s="9"/>
      <c r="N1589" s="8" t="str">
        <f>_xlfn.IFNA(VLOOKUP(C1589,'Points and Classes'!D:E,2,FALSE),"")</f>
        <v/>
      </c>
      <c r="O1589" s="8">
        <v>12</v>
      </c>
      <c r="P1589" s="8">
        <f>_xlfn.IFNA(VLOOKUP(N1589&amp;G1589,'By Class Overall'!A:F,6,FALSE),0)</f>
        <v>0</v>
      </c>
      <c r="Q1589" s="8">
        <f>_xlfn.IFNA(VLOOKUP(N1589&amp;G1589,'By Class Overall'!A:G,7,FALSE),0)</f>
        <v>0</v>
      </c>
    </row>
    <row r="1590" spans="9:17" x14ac:dyDescent="0.25">
      <c r="I1590" s="9"/>
      <c r="N1590" s="8" t="str">
        <f>_xlfn.IFNA(VLOOKUP(C1590,'Points and Classes'!D:E,2,FALSE),"")</f>
        <v/>
      </c>
      <c r="O1590" s="8">
        <v>10</v>
      </c>
      <c r="P1590" s="8">
        <f>_xlfn.IFNA(VLOOKUP(N1590&amp;G1590,'By Class Overall'!A:F,6,FALSE),0)</f>
        <v>0</v>
      </c>
      <c r="Q1590" s="8">
        <f>_xlfn.IFNA(VLOOKUP(N1590&amp;G1590,'By Class Overall'!A:G,7,FALSE),0)</f>
        <v>0</v>
      </c>
    </row>
    <row r="1591" spans="9:17" x14ac:dyDescent="0.25">
      <c r="I1591" s="9"/>
      <c r="N1591" s="8" t="str">
        <f>_xlfn.IFNA(VLOOKUP(C1591,'Points and Classes'!D:E,2,FALSE),"")</f>
        <v/>
      </c>
      <c r="O1591" s="8">
        <v>9</v>
      </c>
      <c r="P1591" s="8">
        <f>_xlfn.IFNA(VLOOKUP(N1591&amp;G1591,'By Class Overall'!A:F,6,FALSE),0)</f>
        <v>0</v>
      </c>
      <c r="Q1591" s="8">
        <f>_xlfn.IFNA(VLOOKUP(N1591&amp;G1591,'By Class Overall'!A:G,7,FALSE),0)</f>
        <v>0</v>
      </c>
    </row>
    <row r="1592" spans="9:17" x14ac:dyDescent="0.25">
      <c r="I1592" s="9"/>
      <c r="N1592" s="8" t="str">
        <f>_xlfn.IFNA(VLOOKUP(C1592,'Points and Classes'!D:E,2,FALSE),"")</f>
        <v/>
      </c>
      <c r="O1592" s="8">
        <v>8</v>
      </c>
      <c r="P1592" s="8">
        <f>_xlfn.IFNA(VLOOKUP(N1592&amp;G1592,'By Class Overall'!A:F,6,FALSE),0)</f>
        <v>0</v>
      </c>
      <c r="Q1592" s="8">
        <f>_xlfn.IFNA(VLOOKUP(N1592&amp;G1592,'By Class Overall'!A:G,7,FALSE),0)</f>
        <v>0</v>
      </c>
    </row>
    <row r="1593" spans="9:17" x14ac:dyDescent="0.25">
      <c r="I1593" s="9"/>
      <c r="J1593" s="9"/>
      <c r="N1593" s="8" t="str">
        <f>_xlfn.IFNA(VLOOKUP(C1593,'Points and Classes'!D:E,2,FALSE),"")</f>
        <v/>
      </c>
      <c r="O1593" s="8">
        <v>7</v>
      </c>
      <c r="P1593" s="8">
        <f>_xlfn.IFNA(VLOOKUP(N1593&amp;G1593,'By Class Overall'!A:F,6,FALSE),0)</f>
        <v>0</v>
      </c>
      <c r="Q1593" s="8">
        <f>_xlfn.IFNA(VLOOKUP(N1593&amp;G1593,'By Class Overall'!A:G,7,FALSE),0)</f>
        <v>0</v>
      </c>
    </row>
    <row r="1594" spans="9:17" x14ac:dyDescent="0.25">
      <c r="I1594" s="9"/>
      <c r="J1594" s="9"/>
      <c r="N1594" s="8" t="str">
        <f>_xlfn.IFNA(VLOOKUP(C1594,'Points and Classes'!D:E,2,FALSE),"")</f>
        <v/>
      </c>
      <c r="O1594" s="8">
        <v>6</v>
      </c>
      <c r="P1594" s="8">
        <f>_xlfn.IFNA(VLOOKUP(N1594&amp;G1594,'By Class Overall'!A:F,6,FALSE),0)</f>
        <v>0</v>
      </c>
      <c r="Q1594" s="8">
        <f>_xlfn.IFNA(VLOOKUP(N1594&amp;G1594,'By Class Overall'!A:G,7,FALSE),0)</f>
        <v>0</v>
      </c>
    </row>
    <row r="1595" spans="9:17" x14ac:dyDescent="0.25">
      <c r="I1595" s="9"/>
      <c r="J1595" s="9"/>
      <c r="N1595" s="8" t="str">
        <f>_xlfn.IFNA(VLOOKUP(C1595,'Points and Classes'!D:E,2,FALSE),"")</f>
        <v/>
      </c>
      <c r="O1595" s="8">
        <v>5</v>
      </c>
      <c r="P1595" s="8">
        <f>_xlfn.IFNA(VLOOKUP(N1595&amp;G1595,'By Class Overall'!A:F,6,FALSE),0)</f>
        <v>0</v>
      </c>
      <c r="Q1595" s="8">
        <f>_xlfn.IFNA(VLOOKUP(N1595&amp;G1595,'By Class Overall'!A:G,7,FALSE),0)</f>
        <v>0</v>
      </c>
    </row>
    <row r="1596" spans="9:17" x14ac:dyDescent="0.25">
      <c r="N1596" s="8" t="str">
        <f>_xlfn.IFNA(VLOOKUP(C1596,'Points and Classes'!D:E,2,FALSE),"")</f>
        <v/>
      </c>
      <c r="O1596" s="8">
        <v>0</v>
      </c>
      <c r="P1596" s="8">
        <f>_xlfn.IFNA(VLOOKUP(N1596&amp;G1596,'By Class Overall'!A:F,6,FALSE),0)</f>
        <v>0</v>
      </c>
      <c r="Q1596" s="8">
        <f>_xlfn.IFNA(VLOOKUP(N1596&amp;G1596,'By Class Overall'!A:G,7,FALSE),0)</f>
        <v>0</v>
      </c>
    </row>
    <row r="1597" spans="9:17" x14ac:dyDescent="0.25">
      <c r="N1597" s="8" t="str">
        <f>_xlfn.IFNA(VLOOKUP(C1597,'Points and Classes'!D:E,2,FALSE),"")</f>
        <v/>
      </c>
      <c r="O1597" s="8">
        <v>0</v>
      </c>
      <c r="P1597" s="8">
        <f>_xlfn.IFNA(VLOOKUP(N1597&amp;G1597,'By Class Overall'!A:F,6,FALSE),0)</f>
        <v>0</v>
      </c>
      <c r="Q1597" s="8">
        <f>_xlfn.IFNA(VLOOKUP(N1597&amp;G1597,'By Class Overall'!A:G,7,FALSE),0)</f>
        <v>0</v>
      </c>
    </row>
    <row r="1598" spans="9:17" x14ac:dyDescent="0.25">
      <c r="N1598" s="8" t="str">
        <f>_xlfn.IFNA(VLOOKUP(C1598,'Points and Classes'!D:E,2,FALSE),"")</f>
        <v/>
      </c>
      <c r="O1598" s="8">
        <v>0</v>
      </c>
      <c r="P1598" s="8">
        <f>_xlfn.IFNA(VLOOKUP(N1598&amp;G1598,'By Class Overall'!A:F,6,FALSE),0)</f>
        <v>0</v>
      </c>
      <c r="Q1598" s="8">
        <f>_xlfn.IFNA(VLOOKUP(N1598&amp;G1598,'By Class Overall'!A:G,7,FALSE),0)</f>
        <v>0</v>
      </c>
    </row>
    <row r="1599" spans="9:17" x14ac:dyDescent="0.25">
      <c r="N1599" s="8" t="str">
        <f>_xlfn.IFNA(VLOOKUP(C1599,'Points and Classes'!D:E,2,FALSE),"")</f>
        <v/>
      </c>
      <c r="O1599" s="8">
        <v>0</v>
      </c>
      <c r="P1599" s="8">
        <f>_xlfn.IFNA(VLOOKUP(N1599&amp;G1599,'By Class Overall'!A:F,6,FALSE),0)</f>
        <v>0</v>
      </c>
      <c r="Q1599" s="8">
        <f>_xlfn.IFNA(VLOOKUP(N1599&amp;G1599,'By Class Overall'!A:G,7,FALSE),0)</f>
        <v>0</v>
      </c>
    </row>
    <row r="1600" spans="9:17" x14ac:dyDescent="0.25">
      <c r="N1600" s="8" t="str">
        <f>_xlfn.IFNA(VLOOKUP(C1600,'Points and Classes'!D:E,2,FALSE),"")</f>
        <v/>
      </c>
      <c r="O1600" s="8">
        <v>0</v>
      </c>
      <c r="P1600" s="8">
        <f>_xlfn.IFNA(VLOOKUP(N1600&amp;G1600,'By Class Overall'!A:F,6,FALSE),0)</f>
        <v>0</v>
      </c>
      <c r="Q1600" s="8">
        <f>_xlfn.IFNA(VLOOKUP(N1600&amp;G1600,'By Class Overall'!A:G,7,FALSE),0)</f>
        <v>0</v>
      </c>
    </row>
    <row r="1601" spans="9:17" x14ac:dyDescent="0.25">
      <c r="N1601" s="8" t="str">
        <f>_xlfn.IFNA(VLOOKUP(C1601,'Points and Classes'!D:E,2,FALSE),"")</f>
        <v/>
      </c>
      <c r="O1601" s="8">
        <v>0</v>
      </c>
      <c r="P1601" s="8">
        <f>_xlfn.IFNA(VLOOKUP(N1601&amp;G1601,'By Class Overall'!A:F,6,FALSE),0)</f>
        <v>0</v>
      </c>
      <c r="Q1601" s="8">
        <f>_xlfn.IFNA(VLOOKUP(N1601&amp;G1601,'By Class Overall'!A:G,7,FALSE),0)</f>
        <v>0</v>
      </c>
    </row>
    <row r="1602" spans="9:17" x14ac:dyDescent="0.25">
      <c r="N1602" s="8" t="str">
        <f>_xlfn.IFNA(VLOOKUP(C1602,'Points and Classes'!D:E,2,FALSE),"")</f>
        <v/>
      </c>
      <c r="O1602" s="8">
        <v>0</v>
      </c>
      <c r="P1602" s="8">
        <f>_xlfn.IFNA(VLOOKUP(N1602&amp;G1602,'By Class Overall'!A:F,6,FALSE),0)</f>
        <v>0</v>
      </c>
      <c r="Q1602" s="8">
        <f>_xlfn.IFNA(VLOOKUP(N1602&amp;G1602,'By Class Overall'!A:G,7,FALSE),0)</f>
        <v>0</v>
      </c>
    </row>
    <row r="1603" spans="9:17" x14ac:dyDescent="0.25">
      <c r="N1603" s="8" t="str">
        <f>_xlfn.IFNA(VLOOKUP(C1603,'Points and Classes'!D:E,2,FALSE),"")</f>
        <v/>
      </c>
      <c r="O1603" s="8">
        <v>0</v>
      </c>
      <c r="P1603" s="8">
        <f>_xlfn.IFNA(VLOOKUP(N1603&amp;G1603,'By Class Overall'!A:F,6,FALSE),0)</f>
        <v>0</v>
      </c>
      <c r="Q1603" s="8">
        <f>_xlfn.IFNA(VLOOKUP(N1603&amp;G1603,'By Class Overall'!A:G,7,FALSE),0)</f>
        <v>0</v>
      </c>
    </row>
    <row r="1604" spans="9:17" x14ac:dyDescent="0.25">
      <c r="I1604" s="9"/>
      <c r="N1604" s="8" t="str">
        <f>_xlfn.IFNA(VLOOKUP(C1604,'Points and Classes'!D:E,2,FALSE),"")</f>
        <v/>
      </c>
      <c r="O1604" s="8">
        <v>50</v>
      </c>
      <c r="P1604" s="8">
        <f>_xlfn.IFNA(VLOOKUP(N1604&amp;G1604,'By Class Overall'!A:F,6,FALSE),0)</f>
        <v>0</v>
      </c>
      <c r="Q1604" s="8">
        <f>_xlfn.IFNA(VLOOKUP(N1604&amp;G1604,'By Class Overall'!A:G,7,FALSE),0)</f>
        <v>0</v>
      </c>
    </row>
    <row r="1605" spans="9:17" x14ac:dyDescent="0.25">
      <c r="I1605" s="9"/>
      <c r="N1605" s="8" t="str">
        <f>_xlfn.IFNA(VLOOKUP(C1605,'Points and Classes'!D:E,2,FALSE),"")</f>
        <v/>
      </c>
      <c r="O1605" s="8">
        <v>40</v>
      </c>
      <c r="P1605" s="8">
        <f>_xlfn.IFNA(VLOOKUP(N1605&amp;G1605,'By Class Overall'!A:F,6,FALSE),0)</f>
        <v>0</v>
      </c>
      <c r="Q1605" s="8">
        <f>_xlfn.IFNA(VLOOKUP(N1605&amp;G1605,'By Class Overall'!A:G,7,FALSE),0)</f>
        <v>0</v>
      </c>
    </row>
    <row r="1606" spans="9:17" x14ac:dyDescent="0.25">
      <c r="I1606" s="9"/>
      <c r="N1606" s="8" t="str">
        <f>_xlfn.IFNA(VLOOKUP(C1606,'Points and Classes'!D:E,2,FALSE),"")</f>
        <v/>
      </c>
      <c r="O1606" s="8">
        <v>32</v>
      </c>
      <c r="P1606" s="8">
        <f>_xlfn.IFNA(VLOOKUP(N1606&amp;G1606,'By Class Overall'!A:F,6,FALSE),0)</f>
        <v>0</v>
      </c>
      <c r="Q1606" s="8">
        <f>_xlfn.IFNA(VLOOKUP(N1606&amp;G1606,'By Class Overall'!A:G,7,FALSE),0)</f>
        <v>0</v>
      </c>
    </row>
    <row r="1607" spans="9:17" x14ac:dyDescent="0.25">
      <c r="I1607" s="9"/>
      <c r="N1607" s="8" t="str">
        <f>_xlfn.IFNA(VLOOKUP(C1607,'Points and Classes'!D:E,2,FALSE),"")</f>
        <v/>
      </c>
      <c r="O1607" s="8">
        <v>26</v>
      </c>
      <c r="P1607" s="8">
        <f>_xlfn.IFNA(VLOOKUP(N1607&amp;G1607,'By Class Overall'!A:F,6,FALSE),0)</f>
        <v>0</v>
      </c>
      <c r="Q1607" s="8">
        <f>_xlfn.IFNA(VLOOKUP(N1607&amp;G1607,'By Class Overall'!A:G,7,FALSE),0)</f>
        <v>0</v>
      </c>
    </row>
    <row r="1608" spans="9:17" x14ac:dyDescent="0.25">
      <c r="I1608" s="9"/>
      <c r="N1608" s="8" t="str">
        <f>_xlfn.IFNA(VLOOKUP(C1608,'Points and Classes'!D:E,2,FALSE),"")</f>
        <v/>
      </c>
      <c r="O1608" s="8">
        <v>22</v>
      </c>
      <c r="P1608" s="8">
        <f>_xlfn.IFNA(VLOOKUP(N1608&amp;G1608,'By Class Overall'!A:F,6,FALSE),0)</f>
        <v>0</v>
      </c>
      <c r="Q1608" s="8">
        <f>_xlfn.IFNA(VLOOKUP(N1608&amp;G1608,'By Class Overall'!A:G,7,FALSE),0)</f>
        <v>0</v>
      </c>
    </row>
    <row r="1609" spans="9:17" x14ac:dyDescent="0.25">
      <c r="I1609" s="9"/>
      <c r="N1609" s="8" t="str">
        <f>_xlfn.IFNA(VLOOKUP(C1609,'Points and Classes'!D:E,2,FALSE),"")</f>
        <v/>
      </c>
      <c r="O1609" s="8">
        <v>20</v>
      </c>
      <c r="P1609" s="8">
        <f>_xlfn.IFNA(VLOOKUP(N1609&amp;G1609,'By Class Overall'!A:F,6,FALSE),0)</f>
        <v>0</v>
      </c>
      <c r="Q1609" s="8">
        <f>_xlfn.IFNA(VLOOKUP(N1609&amp;G1609,'By Class Overall'!A:G,7,FALSE),0)</f>
        <v>0</v>
      </c>
    </row>
    <row r="1610" spans="9:17" x14ac:dyDescent="0.25">
      <c r="I1610" s="9"/>
      <c r="N1610" s="8" t="str">
        <f>_xlfn.IFNA(VLOOKUP(C1610,'Points and Classes'!D:E,2,FALSE),"")</f>
        <v/>
      </c>
      <c r="O1610" s="8">
        <v>18</v>
      </c>
      <c r="P1610" s="8">
        <f>_xlfn.IFNA(VLOOKUP(N1610&amp;G1610,'By Class Overall'!A:F,6,FALSE),0)</f>
        <v>0</v>
      </c>
      <c r="Q1610" s="8">
        <f>_xlfn.IFNA(VLOOKUP(N1610&amp;G1610,'By Class Overall'!A:G,7,FALSE),0)</f>
        <v>0</v>
      </c>
    </row>
    <row r="1611" spans="9:17" x14ac:dyDescent="0.25">
      <c r="I1611" s="9"/>
      <c r="N1611" s="8" t="str">
        <f>_xlfn.IFNA(VLOOKUP(C1611,'Points and Classes'!D:E,2,FALSE),"")</f>
        <v/>
      </c>
      <c r="O1611" s="8">
        <v>16</v>
      </c>
      <c r="P1611" s="8">
        <f>_xlfn.IFNA(VLOOKUP(N1611&amp;G1611,'By Class Overall'!A:F,6,FALSE),0)</f>
        <v>0</v>
      </c>
      <c r="Q1611" s="8">
        <f>_xlfn.IFNA(VLOOKUP(N1611&amp;G1611,'By Class Overall'!A:G,7,FALSE),0)</f>
        <v>0</v>
      </c>
    </row>
    <row r="1612" spans="9:17" x14ac:dyDescent="0.25">
      <c r="I1612" s="9"/>
      <c r="N1612" s="8" t="str">
        <f>_xlfn.IFNA(VLOOKUP(C1612,'Points and Classes'!D:E,2,FALSE),"")</f>
        <v/>
      </c>
      <c r="O1612" s="8">
        <v>14</v>
      </c>
      <c r="P1612" s="8">
        <f>_xlfn.IFNA(VLOOKUP(N1612&amp;G1612,'By Class Overall'!A:F,6,FALSE),0)</f>
        <v>0</v>
      </c>
      <c r="Q1612" s="8">
        <f>_xlfn.IFNA(VLOOKUP(N1612&amp;G1612,'By Class Overall'!A:G,7,FALSE),0)</f>
        <v>0</v>
      </c>
    </row>
    <row r="1613" spans="9:17" x14ac:dyDescent="0.25">
      <c r="I1613" s="9"/>
      <c r="N1613" s="8" t="str">
        <f>_xlfn.IFNA(VLOOKUP(C1613,'Points and Classes'!D:E,2,FALSE),"")</f>
        <v/>
      </c>
      <c r="O1613" s="8">
        <v>12</v>
      </c>
      <c r="P1613" s="8">
        <f>_xlfn.IFNA(VLOOKUP(N1613&amp;G1613,'By Class Overall'!A:F,6,FALSE),0)</f>
        <v>0</v>
      </c>
      <c r="Q1613" s="8">
        <f>_xlfn.IFNA(VLOOKUP(N1613&amp;G1613,'By Class Overall'!A:G,7,FALSE),0)</f>
        <v>0</v>
      </c>
    </row>
    <row r="1614" spans="9:17" x14ac:dyDescent="0.25">
      <c r="I1614" s="9"/>
      <c r="J1614" s="9"/>
      <c r="N1614" s="8" t="str">
        <f>_xlfn.IFNA(VLOOKUP(C1614,'Points and Classes'!D:E,2,FALSE),"")</f>
        <v/>
      </c>
      <c r="O1614" s="8">
        <v>10</v>
      </c>
      <c r="P1614" s="8">
        <f>_xlfn.IFNA(VLOOKUP(N1614&amp;G1614,'By Class Overall'!A:F,6,FALSE),0)</f>
        <v>0</v>
      </c>
      <c r="Q1614" s="8">
        <f>_xlfn.IFNA(VLOOKUP(N1614&amp;G1614,'By Class Overall'!A:G,7,FALSE),0)</f>
        <v>0</v>
      </c>
    </row>
    <row r="1615" spans="9:17" x14ac:dyDescent="0.25">
      <c r="I1615" s="9"/>
      <c r="J1615" s="9"/>
      <c r="N1615" s="8" t="str">
        <f>_xlfn.IFNA(VLOOKUP(C1615,'Points and Classes'!D:E,2,FALSE),"")</f>
        <v/>
      </c>
      <c r="O1615" s="8">
        <v>9</v>
      </c>
      <c r="P1615" s="8">
        <f>_xlfn.IFNA(VLOOKUP(N1615&amp;G1615,'By Class Overall'!A:F,6,FALSE),0)</f>
        <v>0</v>
      </c>
      <c r="Q1615" s="8">
        <f>_xlfn.IFNA(VLOOKUP(N1615&amp;G1615,'By Class Overall'!A:G,7,FALSE),0)</f>
        <v>0</v>
      </c>
    </row>
    <row r="1616" spans="9:17" x14ac:dyDescent="0.25">
      <c r="I1616" s="9"/>
      <c r="N1616" s="8" t="str">
        <f>_xlfn.IFNA(VLOOKUP(C1616,'Points and Classes'!D:E,2,FALSE),"")</f>
        <v/>
      </c>
      <c r="O1616" s="8">
        <v>8</v>
      </c>
      <c r="P1616" s="8">
        <f>_xlfn.IFNA(VLOOKUP(N1616&amp;G1616,'By Class Overall'!A:F,6,FALSE),0)</f>
        <v>0</v>
      </c>
      <c r="Q1616" s="8">
        <f>_xlfn.IFNA(VLOOKUP(N1616&amp;G1616,'By Class Overall'!A:G,7,FALSE),0)</f>
        <v>0</v>
      </c>
    </row>
    <row r="1617" spans="9:17" x14ac:dyDescent="0.25">
      <c r="I1617" s="9"/>
      <c r="N1617" s="8" t="str">
        <f>_xlfn.IFNA(VLOOKUP(C1617,'Points and Classes'!D:E,2,FALSE),"")</f>
        <v/>
      </c>
      <c r="O1617" s="8">
        <v>7</v>
      </c>
      <c r="P1617" s="8">
        <f>_xlfn.IFNA(VLOOKUP(N1617&amp;G1617,'By Class Overall'!A:F,6,FALSE),0)</f>
        <v>0</v>
      </c>
      <c r="Q1617" s="8">
        <f>_xlfn.IFNA(VLOOKUP(N1617&amp;G1617,'By Class Overall'!A:G,7,FALSE),0)</f>
        <v>0</v>
      </c>
    </row>
    <row r="1618" spans="9:17" x14ac:dyDescent="0.25">
      <c r="I1618" s="9"/>
      <c r="K1618" s="9"/>
      <c r="N1618" s="8" t="str">
        <f>_xlfn.IFNA(VLOOKUP(C1618,'Points and Classes'!D:E,2,FALSE),"")</f>
        <v/>
      </c>
      <c r="O1618" s="8">
        <v>6</v>
      </c>
      <c r="P1618" s="8">
        <f>_xlfn.IFNA(VLOOKUP(N1618&amp;G1618,'By Class Overall'!A:F,6,FALSE),0)</f>
        <v>0</v>
      </c>
      <c r="Q1618" s="8">
        <f>_xlfn.IFNA(VLOOKUP(N1618&amp;G1618,'By Class Overall'!A:G,7,FALSE),0)</f>
        <v>0</v>
      </c>
    </row>
    <row r="1619" spans="9:17" x14ac:dyDescent="0.25">
      <c r="I1619" s="9"/>
      <c r="N1619" s="8" t="str">
        <f>_xlfn.IFNA(VLOOKUP(C1619,'Points and Classes'!D:E,2,FALSE),"")</f>
        <v/>
      </c>
      <c r="O1619" s="8">
        <v>5</v>
      </c>
      <c r="P1619" s="8">
        <f>_xlfn.IFNA(VLOOKUP(N1619&amp;G1619,'By Class Overall'!A:F,6,FALSE),0)</f>
        <v>0</v>
      </c>
      <c r="Q1619" s="8">
        <f>_xlfn.IFNA(VLOOKUP(N1619&amp;G1619,'By Class Overall'!A:G,7,FALSE),0)</f>
        <v>0</v>
      </c>
    </row>
    <row r="1620" spans="9:17" x14ac:dyDescent="0.25">
      <c r="I1620" s="9"/>
      <c r="N1620" s="8" t="str">
        <f>_xlfn.IFNA(VLOOKUP(C1620,'Points and Classes'!D:E,2,FALSE),"")</f>
        <v/>
      </c>
      <c r="O1620" s="8">
        <v>4</v>
      </c>
      <c r="P1620" s="8">
        <f>_xlfn.IFNA(VLOOKUP(N1620&amp;G1620,'By Class Overall'!A:F,6,FALSE),0)</f>
        <v>0</v>
      </c>
      <c r="Q1620" s="8">
        <f>_xlfn.IFNA(VLOOKUP(N1620&amp;G1620,'By Class Overall'!A:G,7,FALSE),0)</f>
        <v>0</v>
      </c>
    </row>
    <row r="1621" spans="9:17" x14ac:dyDescent="0.25">
      <c r="N1621" s="8" t="str">
        <f>_xlfn.IFNA(VLOOKUP(C1621,'Points and Classes'!D:E,2,FALSE),"")</f>
        <v/>
      </c>
      <c r="O1621" s="8">
        <v>0</v>
      </c>
      <c r="P1621" s="8">
        <f>_xlfn.IFNA(VLOOKUP(N1621&amp;G1621,'By Class Overall'!A:F,6,FALSE),0)</f>
        <v>0</v>
      </c>
      <c r="Q1621" s="8">
        <f>_xlfn.IFNA(VLOOKUP(N1621&amp;G1621,'By Class Overall'!A:G,7,FALSE),0)</f>
        <v>0</v>
      </c>
    </row>
    <row r="1622" spans="9:17" x14ac:dyDescent="0.25">
      <c r="N1622" s="8" t="str">
        <f>_xlfn.IFNA(VLOOKUP(C1622,'Points and Classes'!D:E,2,FALSE),"")</f>
        <v/>
      </c>
      <c r="O1622" s="8">
        <v>0</v>
      </c>
      <c r="P1622" s="8">
        <f>_xlfn.IFNA(VLOOKUP(N1622&amp;G1622,'By Class Overall'!A:F,6,FALSE),0)</f>
        <v>0</v>
      </c>
      <c r="Q1622" s="8">
        <f>_xlfn.IFNA(VLOOKUP(N1622&amp;G1622,'By Class Overall'!A:G,7,FALSE),0)</f>
        <v>0</v>
      </c>
    </row>
    <row r="1623" spans="9:17" x14ac:dyDescent="0.25">
      <c r="N1623" s="8" t="str">
        <f>_xlfn.IFNA(VLOOKUP(C1623,'Points and Classes'!D:E,2,FALSE),"")</f>
        <v/>
      </c>
      <c r="O1623" s="8">
        <v>0</v>
      </c>
      <c r="P1623" s="8">
        <f>_xlfn.IFNA(VLOOKUP(N1623&amp;G1623,'By Class Overall'!A:F,6,FALSE),0)</f>
        <v>0</v>
      </c>
      <c r="Q1623" s="8">
        <f>_xlfn.IFNA(VLOOKUP(N1623&amp;G1623,'By Class Overall'!A:G,7,FALSE),0)</f>
        <v>0</v>
      </c>
    </row>
    <row r="1624" spans="9:17" x14ac:dyDescent="0.25">
      <c r="I1624" s="9"/>
      <c r="N1624" s="8" t="str">
        <f>_xlfn.IFNA(VLOOKUP(C1624,'Points and Classes'!D:E,2,FALSE),"")</f>
        <v/>
      </c>
      <c r="O1624" s="8">
        <v>50</v>
      </c>
      <c r="P1624" s="8">
        <f>_xlfn.IFNA(VLOOKUP(N1624&amp;G1624,'By Class Overall'!A:F,6,FALSE),0)</f>
        <v>0</v>
      </c>
      <c r="Q1624" s="8">
        <f>_xlfn.IFNA(VLOOKUP(N1624&amp;G1624,'By Class Overall'!A:G,7,FALSE),0)</f>
        <v>0</v>
      </c>
    </row>
    <row r="1625" spans="9:17" x14ac:dyDescent="0.25">
      <c r="I1625" s="9"/>
      <c r="N1625" s="8" t="str">
        <f>_xlfn.IFNA(VLOOKUP(C1625,'Points and Classes'!D:E,2,FALSE),"")</f>
        <v/>
      </c>
      <c r="O1625" s="8">
        <v>40</v>
      </c>
      <c r="P1625" s="8">
        <f>_xlfn.IFNA(VLOOKUP(N1625&amp;G1625,'By Class Overall'!A:F,6,FALSE),0)</f>
        <v>0</v>
      </c>
      <c r="Q1625" s="8">
        <f>_xlfn.IFNA(VLOOKUP(N1625&amp;G1625,'By Class Overall'!A:G,7,FALSE),0)</f>
        <v>0</v>
      </c>
    </row>
    <row r="1626" spans="9:17" x14ac:dyDescent="0.25">
      <c r="I1626" s="9"/>
      <c r="N1626" s="8" t="str">
        <f>_xlfn.IFNA(VLOOKUP(C1626,'Points and Classes'!D:E,2,FALSE),"")</f>
        <v/>
      </c>
      <c r="O1626" s="8">
        <v>32</v>
      </c>
      <c r="P1626" s="8">
        <f>_xlfn.IFNA(VLOOKUP(N1626&amp;G1626,'By Class Overall'!A:F,6,FALSE),0)</f>
        <v>0</v>
      </c>
      <c r="Q1626" s="8">
        <f>_xlfn.IFNA(VLOOKUP(N1626&amp;G1626,'By Class Overall'!A:G,7,FALSE),0)</f>
        <v>0</v>
      </c>
    </row>
    <row r="1627" spans="9:17" x14ac:dyDescent="0.25">
      <c r="I1627" s="9"/>
      <c r="N1627" s="8" t="str">
        <f>_xlfn.IFNA(VLOOKUP(C1627,'Points and Classes'!D:E,2,FALSE),"")</f>
        <v/>
      </c>
      <c r="O1627" s="8">
        <v>26</v>
      </c>
      <c r="P1627" s="8">
        <f>_xlfn.IFNA(VLOOKUP(N1627&amp;G1627,'By Class Overall'!A:F,6,FALSE),0)</f>
        <v>0</v>
      </c>
      <c r="Q1627" s="8">
        <f>_xlfn.IFNA(VLOOKUP(N1627&amp;G1627,'By Class Overall'!A:G,7,FALSE),0)</f>
        <v>0</v>
      </c>
    </row>
    <row r="1628" spans="9:17" x14ac:dyDescent="0.25">
      <c r="I1628" s="9"/>
      <c r="N1628" s="8" t="str">
        <f>_xlfn.IFNA(VLOOKUP(C1628,'Points and Classes'!D:E,2,FALSE),"")</f>
        <v/>
      </c>
      <c r="O1628" s="8">
        <v>22</v>
      </c>
      <c r="P1628" s="8">
        <f>_xlfn.IFNA(VLOOKUP(N1628&amp;G1628,'By Class Overall'!A:F,6,FALSE),0)</f>
        <v>0</v>
      </c>
      <c r="Q1628" s="8">
        <f>_xlfn.IFNA(VLOOKUP(N1628&amp;G1628,'By Class Overall'!A:G,7,FALSE),0)</f>
        <v>0</v>
      </c>
    </row>
    <row r="1629" spans="9:17" x14ac:dyDescent="0.25">
      <c r="I1629" s="9"/>
      <c r="N1629" s="8" t="str">
        <f>_xlfn.IFNA(VLOOKUP(C1629,'Points and Classes'!D:E,2,FALSE),"")</f>
        <v/>
      </c>
      <c r="O1629" s="8">
        <v>20</v>
      </c>
      <c r="P1629" s="8">
        <f>_xlfn.IFNA(VLOOKUP(N1629&amp;G1629,'By Class Overall'!A:F,6,FALSE),0)</f>
        <v>0</v>
      </c>
      <c r="Q1629" s="8">
        <f>_xlfn.IFNA(VLOOKUP(N1629&amp;G1629,'By Class Overall'!A:G,7,FALSE),0)</f>
        <v>0</v>
      </c>
    </row>
    <row r="1630" spans="9:17" x14ac:dyDescent="0.25">
      <c r="I1630" s="9"/>
      <c r="N1630" s="8" t="str">
        <f>_xlfn.IFNA(VLOOKUP(C1630,'Points and Classes'!D:E,2,FALSE),"")</f>
        <v/>
      </c>
      <c r="O1630" s="8">
        <v>18</v>
      </c>
      <c r="P1630" s="8">
        <f>_xlfn.IFNA(VLOOKUP(N1630&amp;G1630,'By Class Overall'!A:F,6,FALSE),0)</f>
        <v>0</v>
      </c>
      <c r="Q1630" s="8">
        <f>_xlfn.IFNA(VLOOKUP(N1630&amp;G1630,'By Class Overall'!A:G,7,FALSE),0)</f>
        <v>0</v>
      </c>
    </row>
    <row r="1631" spans="9:17" x14ac:dyDescent="0.25">
      <c r="I1631" s="9"/>
      <c r="N1631" s="8" t="str">
        <f>_xlfn.IFNA(VLOOKUP(C1631,'Points and Classes'!D:E,2,FALSE),"")</f>
        <v/>
      </c>
      <c r="O1631" s="8">
        <v>16</v>
      </c>
      <c r="P1631" s="8">
        <f>_xlfn.IFNA(VLOOKUP(N1631&amp;G1631,'By Class Overall'!A:F,6,FALSE),0)</f>
        <v>0</v>
      </c>
      <c r="Q1631" s="8">
        <f>_xlfn.IFNA(VLOOKUP(N1631&amp;G1631,'By Class Overall'!A:G,7,FALSE),0)</f>
        <v>0</v>
      </c>
    </row>
    <row r="1632" spans="9:17" x14ac:dyDescent="0.25">
      <c r="I1632" s="9"/>
      <c r="N1632" s="8" t="str">
        <f>_xlfn.IFNA(VLOOKUP(C1632,'Points and Classes'!D:E,2,FALSE),"")</f>
        <v/>
      </c>
      <c r="O1632" s="8">
        <v>14</v>
      </c>
      <c r="P1632" s="8">
        <f>_xlfn.IFNA(VLOOKUP(N1632&amp;G1632,'By Class Overall'!A:F,6,FALSE),0)</f>
        <v>0</v>
      </c>
      <c r="Q1632" s="8">
        <f>_xlfn.IFNA(VLOOKUP(N1632&amp;G1632,'By Class Overall'!A:G,7,FALSE),0)</f>
        <v>0</v>
      </c>
    </row>
    <row r="1633" spans="9:17" x14ac:dyDescent="0.25">
      <c r="I1633" s="9"/>
      <c r="N1633" s="8" t="str">
        <f>_xlfn.IFNA(VLOOKUP(C1633,'Points and Classes'!D:E,2,FALSE),"")</f>
        <v/>
      </c>
      <c r="O1633" s="8">
        <v>12</v>
      </c>
      <c r="P1633" s="8">
        <f>_xlfn.IFNA(VLOOKUP(N1633&amp;G1633,'By Class Overall'!A:F,6,FALSE),0)</f>
        <v>0</v>
      </c>
      <c r="Q1633" s="8">
        <f>_xlfn.IFNA(VLOOKUP(N1633&amp;G1633,'By Class Overall'!A:G,7,FALSE),0)</f>
        <v>0</v>
      </c>
    </row>
    <row r="1634" spans="9:17" x14ac:dyDescent="0.25">
      <c r="I1634" s="9"/>
      <c r="N1634" s="8" t="str">
        <f>_xlfn.IFNA(VLOOKUP(C1634,'Points and Classes'!D:E,2,FALSE),"")</f>
        <v/>
      </c>
      <c r="O1634" s="8">
        <v>10</v>
      </c>
      <c r="P1634" s="8">
        <f>_xlfn.IFNA(VLOOKUP(N1634&amp;G1634,'By Class Overall'!A:F,6,FALSE),0)</f>
        <v>0</v>
      </c>
      <c r="Q1634" s="8">
        <f>_xlfn.IFNA(VLOOKUP(N1634&amp;G1634,'By Class Overall'!A:G,7,FALSE),0)</f>
        <v>0</v>
      </c>
    </row>
    <row r="1635" spans="9:17" x14ac:dyDescent="0.25">
      <c r="N1635" s="8" t="str">
        <f>_xlfn.IFNA(VLOOKUP(C1635,'Points and Classes'!D:E,2,FALSE),"")</f>
        <v/>
      </c>
      <c r="O1635" s="8">
        <v>9</v>
      </c>
      <c r="P1635" s="8">
        <f>_xlfn.IFNA(VLOOKUP(N1635&amp;G1635,'By Class Overall'!A:F,6,FALSE),0)</f>
        <v>0</v>
      </c>
      <c r="Q1635" s="8">
        <f>_xlfn.IFNA(VLOOKUP(N1635&amp;G1635,'By Class Overall'!A:G,7,FALSE),0)</f>
        <v>0</v>
      </c>
    </row>
    <row r="1636" spans="9:17" x14ac:dyDescent="0.25">
      <c r="N1636" s="8" t="str">
        <f>_xlfn.IFNA(VLOOKUP(C1636,'Points and Classes'!D:E,2,FALSE),"")</f>
        <v/>
      </c>
      <c r="O1636" s="8">
        <v>0</v>
      </c>
      <c r="P1636" s="8">
        <f>_xlfn.IFNA(VLOOKUP(N1636&amp;G1636,'By Class Overall'!A:F,6,FALSE),0)</f>
        <v>0</v>
      </c>
      <c r="Q1636" s="8">
        <f>_xlfn.IFNA(VLOOKUP(N1636&amp;G1636,'By Class Overall'!A:G,7,FALSE),0)</f>
        <v>0</v>
      </c>
    </row>
    <row r="1637" spans="9:17" x14ac:dyDescent="0.25">
      <c r="N1637" s="8" t="str">
        <f>_xlfn.IFNA(VLOOKUP(C1637,'Points and Classes'!D:E,2,FALSE),"")</f>
        <v/>
      </c>
      <c r="O1637" s="8">
        <v>0</v>
      </c>
      <c r="P1637" s="8">
        <f>_xlfn.IFNA(VLOOKUP(N1637&amp;G1637,'By Class Overall'!A:F,6,FALSE),0)</f>
        <v>0</v>
      </c>
      <c r="Q1637" s="8">
        <f>_xlfn.IFNA(VLOOKUP(N1637&amp;G1637,'By Class Overall'!A:G,7,FALSE),0)</f>
        <v>0</v>
      </c>
    </row>
    <row r="1638" spans="9:17" x14ac:dyDescent="0.25">
      <c r="N1638" s="8" t="str">
        <f>_xlfn.IFNA(VLOOKUP(C1638,'Points and Classes'!D:E,2,FALSE),"")</f>
        <v/>
      </c>
      <c r="O1638" s="8">
        <v>0</v>
      </c>
      <c r="P1638" s="8">
        <f>_xlfn.IFNA(VLOOKUP(N1638&amp;G1638,'By Class Overall'!A:F,6,FALSE),0)</f>
        <v>0</v>
      </c>
      <c r="Q1638" s="8">
        <f>_xlfn.IFNA(VLOOKUP(N1638&amp;G1638,'By Class Overall'!A:G,7,FALSE),0)</f>
        <v>0</v>
      </c>
    </row>
    <row r="1639" spans="9:17" x14ac:dyDescent="0.25">
      <c r="N1639" s="8" t="str">
        <f>_xlfn.IFNA(VLOOKUP(C1639,'Points and Classes'!D:E,2,FALSE),"")</f>
        <v/>
      </c>
      <c r="O1639" s="8">
        <v>0</v>
      </c>
      <c r="P1639" s="8">
        <f>_xlfn.IFNA(VLOOKUP(N1639&amp;G1639,'By Class Overall'!A:F,6,FALSE),0)</f>
        <v>0</v>
      </c>
      <c r="Q1639" s="8">
        <f>_xlfn.IFNA(VLOOKUP(N1639&amp;G1639,'By Class Overall'!A:G,7,FALSE),0)</f>
        <v>0</v>
      </c>
    </row>
    <row r="1640" spans="9:17" x14ac:dyDescent="0.25">
      <c r="N1640" s="8" t="str">
        <f>_xlfn.IFNA(VLOOKUP(C1640,'Points and Classes'!D:E,2,FALSE),"")</f>
        <v/>
      </c>
      <c r="O1640" s="8">
        <v>0</v>
      </c>
      <c r="P1640" s="8">
        <f>_xlfn.IFNA(VLOOKUP(N1640&amp;G1640,'By Class Overall'!A:F,6,FALSE),0)</f>
        <v>0</v>
      </c>
      <c r="Q1640" s="8">
        <f>_xlfn.IFNA(VLOOKUP(N1640&amp;G1640,'By Class Overall'!A:G,7,FALSE),0)</f>
        <v>0</v>
      </c>
    </row>
    <row r="1641" spans="9:17" x14ac:dyDescent="0.25">
      <c r="N1641" s="8" t="str">
        <f>_xlfn.IFNA(VLOOKUP(C1641,'Points and Classes'!D:E,2,FALSE),"")</f>
        <v/>
      </c>
      <c r="O1641" s="8">
        <v>0</v>
      </c>
      <c r="P1641" s="8">
        <f>_xlfn.IFNA(VLOOKUP(N1641&amp;G1641,'By Class Overall'!A:F,6,FALSE),0)</f>
        <v>0</v>
      </c>
      <c r="Q1641" s="8">
        <f>_xlfn.IFNA(VLOOKUP(N1641&amp;G1641,'By Class Overall'!A:G,7,FALSE),0)</f>
        <v>0</v>
      </c>
    </row>
    <row r="1642" spans="9:17" x14ac:dyDescent="0.25">
      <c r="N1642" s="8" t="str">
        <f>_xlfn.IFNA(VLOOKUP(C1642,'Points and Classes'!D:E,2,FALSE),"")</f>
        <v/>
      </c>
      <c r="O1642" s="8">
        <v>0</v>
      </c>
      <c r="P1642" s="8">
        <f>_xlfn.IFNA(VLOOKUP(N1642&amp;G1642,'By Class Overall'!A:F,6,FALSE),0)</f>
        <v>0</v>
      </c>
      <c r="Q1642" s="8">
        <f>_xlfn.IFNA(VLOOKUP(N1642&amp;G1642,'By Class Overall'!A:G,7,FALSE),0)</f>
        <v>0</v>
      </c>
    </row>
    <row r="1643" spans="9:17" x14ac:dyDescent="0.25">
      <c r="N1643" s="8" t="str">
        <f>_xlfn.IFNA(VLOOKUP(C1643,'Points and Classes'!D:E,2,FALSE),"")</f>
        <v/>
      </c>
      <c r="O1643" s="8">
        <v>0</v>
      </c>
      <c r="P1643" s="8">
        <f>_xlfn.IFNA(VLOOKUP(N1643&amp;G1643,'By Class Overall'!A:F,6,FALSE),0)</f>
        <v>0</v>
      </c>
      <c r="Q1643" s="8">
        <f>_xlfn.IFNA(VLOOKUP(N1643&amp;G1643,'By Class Overall'!A:G,7,FALSE),0)</f>
        <v>0</v>
      </c>
    </row>
    <row r="1644" spans="9:17" x14ac:dyDescent="0.25">
      <c r="N1644" s="8" t="str">
        <f>_xlfn.IFNA(VLOOKUP(C1644,'Points and Classes'!D:E,2,FALSE),"")</f>
        <v/>
      </c>
      <c r="O1644" s="8">
        <v>0</v>
      </c>
      <c r="P1644" s="8">
        <f>_xlfn.IFNA(VLOOKUP(N1644&amp;G1644,'By Class Overall'!A:F,6,FALSE),0)</f>
        <v>0</v>
      </c>
      <c r="Q1644" s="8">
        <f>_xlfn.IFNA(VLOOKUP(N1644&amp;G1644,'By Class Overall'!A:G,7,FALSE),0)</f>
        <v>0</v>
      </c>
    </row>
    <row r="1645" spans="9:17" x14ac:dyDescent="0.25">
      <c r="N1645" s="8" t="str">
        <f>_xlfn.IFNA(VLOOKUP(C1645,'Points and Classes'!D:E,2,FALSE),"")</f>
        <v/>
      </c>
      <c r="O1645" s="8">
        <v>0</v>
      </c>
      <c r="P1645" s="8">
        <f>_xlfn.IFNA(VLOOKUP(N1645&amp;G1645,'By Class Overall'!A:F,6,FALSE),0)</f>
        <v>0</v>
      </c>
      <c r="Q1645" s="8">
        <f>_xlfn.IFNA(VLOOKUP(N1645&amp;G1645,'By Class Overall'!A:G,7,FALSE),0)</f>
        <v>0</v>
      </c>
    </row>
    <row r="1646" spans="9:17" x14ac:dyDescent="0.25">
      <c r="I1646" s="9"/>
      <c r="N1646" s="8" t="str">
        <f>_xlfn.IFNA(VLOOKUP(C1646,'Points and Classes'!D:E,2,FALSE),"")</f>
        <v/>
      </c>
      <c r="O1646" s="8">
        <v>50</v>
      </c>
      <c r="P1646" s="8">
        <f>_xlfn.IFNA(VLOOKUP(N1646&amp;G1646,'By Class Overall'!A:F,6,FALSE),0)</f>
        <v>0</v>
      </c>
      <c r="Q1646" s="8">
        <f>_xlfn.IFNA(VLOOKUP(N1646&amp;G1646,'By Class Overall'!A:G,7,FALSE),0)</f>
        <v>0</v>
      </c>
    </row>
    <row r="1647" spans="9:17" x14ac:dyDescent="0.25">
      <c r="I1647" s="9"/>
      <c r="N1647" s="8" t="str">
        <f>_xlfn.IFNA(VLOOKUP(C1647,'Points and Classes'!D:E,2,FALSE),"")</f>
        <v/>
      </c>
      <c r="O1647" s="8">
        <v>40</v>
      </c>
      <c r="P1647" s="8">
        <f>_xlfn.IFNA(VLOOKUP(N1647&amp;G1647,'By Class Overall'!A:F,6,FALSE),0)</f>
        <v>0</v>
      </c>
      <c r="Q1647" s="8">
        <f>_xlfn.IFNA(VLOOKUP(N1647&amp;G1647,'By Class Overall'!A:G,7,FALSE),0)</f>
        <v>0</v>
      </c>
    </row>
    <row r="1648" spans="9:17" x14ac:dyDescent="0.25">
      <c r="I1648" s="9"/>
      <c r="N1648" s="8" t="str">
        <f>_xlfn.IFNA(VLOOKUP(C1648,'Points and Classes'!D:E,2,FALSE),"")</f>
        <v/>
      </c>
      <c r="O1648" s="8">
        <v>32</v>
      </c>
      <c r="P1648" s="8">
        <f>_xlfn.IFNA(VLOOKUP(N1648&amp;G1648,'By Class Overall'!A:F,6,FALSE),0)</f>
        <v>0</v>
      </c>
      <c r="Q1648" s="8">
        <f>_xlfn.IFNA(VLOOKUP(N1648&amp;G1648,'By Class Overall'!A:G,7,FALSE),0)</f>
        <v>0</v>
      </c>
    </row>
    <row r="1649" spans="9:17" x14ac:dyDescent="0.25">
      <c r="I1649" s="9"/>
      <c r="N1649" s="8" t="str">
        <f>_xlfn.IFNA(VLOOKUP(C1649,'Points and Classes'!D:E,2,FALSE),"")</f>
        <v/>
      </c>
      <c r="O1649" s="8">
        <v>26</v>
      </c>
      <c r="P1649" s="8">
        <f>_xlfn.IFNA(VLOOKUP(N1649&amp;G1649,'By Class Overall'!A:F,6,FALSE),0)</f>
        <v>0</v>
      </c>
      <c r="Q1649" s="8">
        <f>_xlfn.IFNA(VLOOKUP(N1649&amp;G1649,'By Class Overall'!A:G,7,FALSE),0)</f>
        <v>0</v>
      </c>
    </row>
    <row r="1650" spans="9:17" x14ac:dyDescent="0.25">
      <c r="I1650" s="9"/>
      <c r="N1650" s="8" t="str">
        <f>_xlfn.IFNA(VLOOKUP(C1650,'Points and Classes'!D:E,2,FALSE),"")</f>
        <v/>
      </c>
      <c r="O1650" s="8">
        <v>22</v>
      </c>
      <c r="P1650" s="8">
        <f>_xlfn.IFNA(VLOOKUP(N1650&amp;G1650,'By Class Overall'!A:F,6,FALSE),0)</f>
        <v>0</v>
      </c>
      <c r="Q1650" s="8">
        <f>_xlfn.IFNA(VLOOKUP(N1650&amp;G1650,'By Class Overall'!A:G,7,FALSE),0)</f>
        <v>0</v>
      </c>
    </row>
    <row r="1651" spans="9:17" x14ac:dyDescent="0.25">
      <c r="I1651" s="9"/>
      <c r="N1651" s="8" t="str">
        <f>_xlfn.IFNA(VLOOKUP(C1651,'Points and Classes'!D:E,2,FALSE),"")</f>
        <v/>
      </c>
      <c r="O1651" s="8">
        <v>20</v>
      </c>
      <c r="P1651" s="8">
        <f>_xlfn.IFNA(VLOOKUP(N1651&amp;G1651,'By Class Overall'!A:F,6,FALSE),0)</f>
        <v>0</v>
      </c>
      <c r="Q1651" s="8">
        <f>_xlfn.IFNA(VLOOKUP(N1651&amp;G1651,'By Class Overall'!A:G,7,FALSE),0)</f>
        <v>0</v>
      </c>
    </row>
    <row r="1652" spans="9:17" x14ac:dyDescent="0.25">
      <c r="I1652" s="9"/>
      <c r="N1652" s="8" t="str">
        <f>_xlfn.IFNA(VLOOKUP(C1652,'Points and Classes'!D:E,2,FALSE),"")</f>
        <v/>
      </c>
      <c r="O1652" s="8">
        <v>18</v>
      </c>
      <c r="P1652" s="8">
        <f>_xlfn.IFNA(VLOOKUP(N1652&amp;G1652,'By Class Overall'!A:F,6,FALSE),0)</f>
        <v>0</v>
      </c>
      <c r="Q1652" s="8">
        <f>_xlfn.IFNA(VLOOKUP(N1652&amp;G1652,'By Class Overall'!A:G,7,FALSE),0)</f>
        <v>0</v>
      </c>
    </row>
    <row r="1653" spans="9:17" x14ac:dyDescent="0.25">
      <c r="I1653" s="9"/>
      <c r="J1653" s="9"/>
      <c r="N1653" s="8" t="str">
        <f>_xlfn.IFNA(VLOOKUP(C1653,'Points and Classes'!D:E,2,FALSE),"")</f>
        <v/>
      </c>
      <c r="O1653" s="8">
        <v>16</v>
      </c>
      <c r="P1653" s="8">
        <f>_xlfn.IFNA(VLOOKUP(N1653&amp;G1653,'By Class Overall'!A:F,6,FALSE),0)</f>
        <v>0</v>
      </c>
      <c r="Q1653" s="8">
        <f>_xlfn.IFNA(VLOOKUP(N1653&amp;G1653,'By Class Overall'!A:G,7,FALSE),0)</f>
        <v>0</v>
      </c>
    </row>
    <row r="1654" spans="9:17" x14ac:dyDescent="0.25">
      <c r="I1654" s="9"/>
      <c r="J1654" s="9"/>
      <c r="N1654" s="8" t="str">
        <f>_xlfn.IFNA(VLOOKUP(C1654,'Points and Classes'!D:E,2,FALSE),"")</f>
        <v/>
      </c>
      <c r="O1654" s="8">
        <v>14</v>
      </c>
      <c r="P1654" s="8">
        <f>_xlfn.IFNA(VLOOKUP(N1654&amp;G1654,'By Class Overall'!A:F,6,FALSE),0)</f>
        <v>0</v>
      </c>
      <c r="Q1654" s="8">
        <f>_xlfn.IFNA(VLOOKUP(N1654&amp;G1654,'By Class Overall'!A:G,7,FALSE),0)</f>
        <v>0</v>
      </c>
    </row>
    <row r="1655" spans="9:17" x14ac:dyDescent="0.25">
      <c r="I1655" s="9"/>
      <c r="J1655" s="9"/>
      <c r="N1655" s="8" t="str">
        <f>_xlfn.IFNA(VLOOKUP(C1655,'Points and Classes'!D:E,2,FALSE),"")</f>
        <v/>
      </c>
      <c r="O1655" s="8">
        <v>12</v>
      </c>
      <c r="P1655" s="8">
        <f>_xlfn.IFNA(VLOOKUP(N1655&amp;G1655,'By Class Overall'!A:F,6,FALSE),0)</f>
        <v>0</v>
      </c>
      <c r="Q1655" s="8">
        <f>_xlfn.IFNA(VLOOKUP(N1655&amp;G1655,'By Class Overall'!A:G,7,FALSE),0)</f>
        <v>0</v>
      </c>
    </row>
    <row r="1656" spans="9:17" x14ac:dyDescent="0.25">
      <c r="I1656" s="9"/>
      <c r="J1656" s="9"/>
      <c r="N1656" s="8" t="str">
        <f>_xlfn.IFNA(VLOOKUP(C1656,'Points and Classes'!D:E,2,FALSE),"")</f>
        <v/>
      </c>
      <c r="O1656" s="8">
        <v>10</v>
      </c>
      <c r="P1656" s="8">
        <f>_xlfn.IFNA(VLOOKUP(N1656&amp;G1656,'By Class Overall'!A:F,6,FALSE),0)</f>
        <v>0</v>
      </c>
      <c r="Q1656" s="8">
        <f>_xlfn.IFNA(VLOOKUP(N1656&amp;G1656,'By Class Overall'!A:G,7,FALSE),0)</f>
        <v>0</v>
      </c>
    </row>
    <row r="1657" spans="9:17" x14ac:dyDescent="0.25">
      <c r="I1657" s="9"/>
      <c r="N1657" s="8" t="str">
        <f>_xlfn.IFNA(VLOOKUP(C1657,'Points and Classes'!D:E,2,FALSE),"")</f>
        <v/>
      </c>
      <c r="O1657" s="8">
        <v>9</v>
      </c>
      <c r="P1657" s="8">
        <f>_xlfn.IFNA(VLOOKUP(N1657&amp;G1657,'By Class Overall'!A:F,6,FALSE),0)</f>
        <v>0</v>
      </c>
      <c r="Q1657" s="8">
        <f>_xlfn.IFNA(VLOOKUP(N1657&amp;G1657,'By Class Overall'!A:G,7,FALSE),0)</f>
        <v>0</v>
      </c>
    </row>
    <row r="1658" spans="9:17" x14ac:dyDescent="0.25">
      <c r="N1658" s="8" t="str">
        <f>_xlfn.IFNA(VLOOKUP(C1658,'Points and Classes'!D:E,2,FALSE),"")</f>
        <v/>
      </c>
      <c r="O1658" s="8">
        <v>0</v>
      </c>
      <c r="P1658" s="8">
        <f>_xlfn.IFNA(VLOOKUP(N1658&amp;G1658,'By Class Overall'!A:F,6,FALSE),0)</f>
        <v>0</v>
      </c>
      <c r="Q1658" s="8">
        <f>_xlfn.IFNA(VLOOKUP(N1658&amp;G1658,'By Class Overall'!A:G,7,FALSE),0)</f>
        <v>0</v>
      </c>
    </row>
    <row r="1659" spans="9:17" x14ac:dyDescent="0.25">
      <c r="N1659" s="8" t="str">
        <f>_xlfn.IFNA(VLOOKUP(C1659,'Points and Classes'!D:E,2,FALSE),"")</f>
        <v/>
      </c>
      <c r="O1659" s="8">
        <v>0</v>
      </c>
      <c r="P1659" s="8">
        <f>_xlfn.IFNA(VLOOKUP(N1659&amp;G1659,'By Class Overall'!A:F,6,FALSE),0)</f>
        <v>0</v>
      </c>
      <c r="Q1659" s="8">
        <f>_xlfn.IFNA(VLOOKUP(N1659&amp;G1659,'By Class Overall'!A:G,7,FALSE),0)</f>
        <v>0</v>
      </c>
    </row>
    <row r="1660" spans="9:17" x14ac:dyDescent="0.25">
      <c r="N1660" s="8" t="str">
        <f>_xlfn.IFNA(VLOOKUP(C1660,'Points and Classes'!D:E,2,FALSE),"")</f>
        <v/>
      </c>
      <c r="O1660" s="8">
        <v>0</v>
      </c>
      <c r="P1660" s="8">
        <f>_xlfn.IFNA(VLOOKUP(N1660&amp;G1660,'By Class Overall'!A:F,6,FALSE),0)</f>
        <v>0</v>
      </c>
      <c r="Q1660" s="8">
        <f>_xlfn.IFNA(VLOOKUP(N1660&amp;G1660,'By Class Overall'!A:G,7,FALSE),0)</f>
        <v>0</v>
      </c>
    </row>
    <row r="1661" spans="9:17" x14ac:dyDescent="0.25">
      <c r="N1661" s="8" t="str">
        <f>_xlfn.IFNA(VLOOKUP(C1661,'Points and Classes'!D:E,2,FALSE),"")</f>
        <v/>
      </c>
      <c r="O1661" s="8">
        <v>0</v>
      </c>
      <c r="P1661" s="8">
        <f>_xlfn.IFNA(VLOOKUP(N1661&amp;G1661,'By Class Overall'!A:F,6,FALSE),0)</f>
        <v>0</v>
      </c>
      <c r="Q1661" s="8">
        <f>_xlfn.IFNA(VLOOKUP(N1661&amp;G1661,'By Class Overall'!A:G,7,FALSE),0)</f>
        <v>0</v>
      </c>
    </row>
    <row r="1662" spans="9:17" x14ac:dyDescent="0.25">
      <c r="N1662" s="8" t="str">
        <f>_xlfn.IFNA(VLOOKUP(C1662,'Points and Classes'!D:E,2,FALSE),"")</f>
        <v/>
      </c>
      <c r="O1662" s="8">
        <v>0</v>
      </c>
      <c r="P1662" s="8">
        <f>_xlfn.IFNA(VLOOKUP(N1662&amp;G1662,'By Class Overall'!A:F,6,FALSE),0)</f>
        <v>0</v>
      </c>
      <c r="Q1662" s="8">
        <f>_xlfn.IFNA(VLOOKUP(N1662&amp;G1662,'By Class Overall'!A:G,7,FALSE),0)</f>
        <v>0</v>
      </c>
    </row>
    <row r="1663" spans="9:17" x14ac:dyDescent="0.25">
      <c r="N1663" s="8" t="str">
        <f>_xlfn.IFNA(VLOOKUP(C1663,'Points and Classes'!D:E,2,FALSE),"")</f>
        <v/>
      </c>
      <c r="O1663" s="8">
        <v>0</v>
      </c>
      <c r="P1663" s="8">
        <f>_xlfn.IFNA(VLOOKUP(N1663&amp;G1663,'By Class Overall'!A:F,6,FALSE),0)</f>
        <v>0</v>
      </c>
      <c r="Q1663" s="8">
        <f>_xlfn.IFNA(VLOOKUP(N1663&amp;G1663,'By Class Overall'!A:G,7,FALSE),0)</f>
        <v>0</v>
      </c>
    </row>
    <row r="1664" spans="9:17" x14ac:dyDescent="0.25">
      <c r="I1664" s="9"/>
      <c r="N1664" s="8" t="str">
        <f>_xlfn.IFNA(VLOOKUP(C1664,'Points and Classes'!D:E,2,FALSE),"")</f>
        <v/>
      </c>
      <c r="O1664" s="8">
        <v>50</v>
      </c>
      <c r="P1664" s="8">
        <f>_xlfn.IFNA(VLOOKUP(N1664&amp;G1664,'By Class Overall'!A:F,6,FALSE),0)</f>
        <v>0</v>
      </c>
      <c r="Q1664" s="8">
        <f>_xlfn.IFNA(VLOOKUP(N1664&amp;G1664,'By Class Overall'!A:G,7,FALSE),0)</f>
        <v>0</v>
      </c>
    </row>
    <row r="1665" spans="1:17" x14ac:dyDescent="0.25">
      <c r="I1665" s="9"/>
      <c r="N1665" s="8" t="str">
        <f>_xlfn.IFNA(VLOOKUP(C1665,'Points and Classes'!D:E,2,FALSE),"")</f>
        <v/>
      </c>
      <c r="O1665" s="8">
        <v>40</v>
      </c>
      <c r="P1665" s="8">
        <f>_xlfn.IFNA(VLOOKUP(N1665&amp;G1665,'By Class Overall'!A:F,6,FALSE),0)</f>
        <v>0</v>
      </c>
      <c r="Q1665" s="8">
        <f>_xlfn.IFNA(VLOOKUP(N1665&amp;G1665,'By Class Overall'!A:G,7,FALSE),0)</f>
        <v>0</v>
      </c>
    </row>
    <row r="1666" spans="1:17" x14ac:dyDescent="0.25">
      <c r="I1666" s="9"/>
      <c r="N1666" s="8" t="str">
        <f>_xlfn.IFNA(VLOOKUP(C1666,'Points and Classes'!D:E,2,FALSE),"")</f>
        <v/>
      </c>
      <c r="O1666" s="8">
        <v>32</v>
      </c>
      <c r="P1666" s="8">
        <f>_xlfn.IFNA(VLOOKUP(N1666&amp;G1666,'By Class Overall'!A:F,6,FALSE),0)</f>
        <v>0</v>
      </c>
      <c r="Q1666" s="8">
        <f>_xlfn.IFNA(VLOOKUP(N1666&amp;G1666,'By Class Overall'!A:G,7,FALSE),0)</f>
        <v>0</v>
      </c>
    </row>
    <row r="1667" spans="1:17" x14ac:dyDescent="0.25">
      <c r="I1667" s="9"/>
      <c r="N1667" s="8" t="str">
        <f>_xlfn.IFNA(VLOOKUP(C1667,'Points and Classes'!D:E,2,FALSE),"")</f>
        <v/>
      </c>
      <c r="O1667" s="8">
        <v>26</v>
      </c>
      <c r="P1667" s="8">
        <f>_xlfn.IFNA(VLOOKUP(N1667&amp;G1667,'By Class Overall'!A:F,6,FALSE),0)</f>
        <v>0</v>
      </c>
      <c r="Q1667" s="8">
        <f>_xlfn.IFNA(VLOOKUP(N1667&amp;G1667,'By Class Overall'!A:G,7,FALSE),0)</f>
        <v>0</v>
      </c>
    </row>
    <row r="1668" spans="1:17" x14ac:dyDescent="0.25">
      <c r="I1668" s="9"/>
      <c r="N1668" s="8" t="str">
        <f>_xlfn.IFNA(VLOOKUP(C1668,'Points and Classes'!D:E,2,FALSE),"")</f>
        <v/>
      </c>
      <c r="O1668" s="8">
        <v>22</v>
      </c>
      <c r="P1668" s="8">
        <f>_xlfn.IFNA(VLOOKUP(N1668&amp;G1668,'By Class Overall'!A:F,6,FALSE),0)</f>
        <v>0</v>
      </c>
      <c r="Q1668" s="8">
        <f>_xlfn.IFNA(VLOOKUP(N1668&amp;G1668,'By Class Overall'!A:G,7,FALSE),0)</f>
        <v>0</v>
      </c>
    </row>
    <row r="1669" spans="1:17" x14ac:dyDescent="0.25">
      <c r="I1669" s="9"/>
      <c r="N1669" s="8" t="str">
        <f>_xlfn.IFNA(VLOOKUP(C1669,'Points and Classes'!D:E,2,FALSE),"")</f>
        <v/>
      </c>
      <c r="O1669" s="8">
        <v>20</v>
      </c>
      <c r="P1669" s="8">
        <f>_xlfn.IFNA(VLOOKUP(N1669&amp;G1669,'By Class Overall'!A:F,6,FALSE),0)</f>
        <v>0</v>
      </c>
      <c r="Q1669" s="8">
        <f>_xlfn.IFNA(VLOOKUP(N1669&amp;G1669,'By Class Overall'!A:G,7,FALSE),0)</f>
        <v>0</v>
      </c>
    </row>
    <row r="1670" spans="1:17" x14ac:dyDescent="0.25">
      <c r="I1670" s="9"/>
      <c r="N1670" s="8" t="str">
        <f>_xlfn.IFNA(VLOOKUP(C1670,'Points and Classes'!D:E,2,FALSE),"")</f>
        <v/>
      </c>
      <c r="O1670" s="8">
        <v>18</v>
      </c>
      <c r="P1670" s="8">
        <f>_xlfn.IFNA(VLOOKUP(N1670&amp;G1670,'By Class Overall'!A:F,6,FALSE),0)</f>
        <v>0</v>
      </c>
      <c r="Q1670" s="8">
        <f>_xlfn.IFNA(VLOOKUP(N1670&amp;G1670,'By Class Overall'!A:G,7,FALSE),0)</f>
        <v>0</v>
      </c>
    </row>
    <row r="1671" spans="1:17" x14ac:dyDescent="0.25">
      <c r="I1671" s="9"/>
      <c r="N1671" s="8" t="str">
        <f>_xlfn.IFNA(VLOOKUP(C1671,'Points and Classes'!D:E,2,FALSE),"")</f>
        <v/>
      </c>
      <c r="O1671" s="8">
        <v>16</v>
      </c>
      <c r="P1671" s="8">
        <f>_xlfn.IFNA(VLOOKUP(N1671&amp;G1671,'By Class Overall'!A:F,6,FALSE),0)</f>
        <v>0</v>
      </c>
      <c r="Q1671" s="8">
        <f>_xlfn.IFNA(VLOOKUP(N1671&amp;G1671,'By Class Overall'!A:G,7,FALSE),0)</f>
        <v>0</v>
      </c>
    </row>
    <row r="1672" spans="1:17" x14ac:dyDescent="0.25">
      <c r="I1672" s="9"/>
      <c r="N1672" s="8" t="str">
        <f>_xlfn.IFNA(VLOOKUP(C1672,'Points and Classes'!D:E,2,FALSE),"")</f>
        <v/>
      </c>
      <c r="O1672" s="8">
        <v>14</v>
      </c>
      <c r="P1672" s="8">
        <f>_xlfn.IFNA(VLOOKUP(N1672&amp;G1672,'By Class Overall'!A:F,6,FALSE),0)</f>
        <v>0</v>
      </c>
      <c r="Q1672" s="8">
        <f>_xlfn.IFNA(VLOOKUP(N1672&amp;G1672,'By Class Overall'!A:G,7,FALSE),0)</f>
        <v>0</v>
      </c>
    </row>
    <row r="1673" spans="1:17" x14ac:dyDescent="0.25">
      <c r="N1673" s="8" t="str">
        <f>_xlfn.IFNA(VLOOKUP(C1673,'Points and Classes'!D:E,2,FALSE),"")</f>
        <v/>
      </c>
      <c r="O1673" s="8">
        <v>0</v>
      </c>
      <c r="P1673" s="8">
        <f>_xlfn.IFNA(VLOOKUP(N1673&amp;G1673,'By Class Overall'!A:F,6,FALSE),0)</f>
        <v>0</v>
      </c>
      <c r="Q1673" s="8">
        <f>_xlfn.IFNA(VLOOKUP(N1673&amp;G1673,'By Class Overall'!A:G,7,FALSE),0)</f>
        <v>0</v>
      </c>
    </row>
    <row r="1674" spans="1:17" x14ac:dyDescent="0.25">
      <c r="N1674" s="8" t="str">
        <f>_xlfn.IFNA(VLOOKUP(C1674,'Points and Classes'!D:E,2,FALSE),"")</f>
        <v/>
      </c>
      <c r="O1674" s="8">
        <v>0</v>
      </c>
      <c r="P1674" s="8">
        <f>_xlfn.IFNA(VLOOKUP(N1674&amp;G1674,'By Class Overall'!A:F,6,FALSE),0)</f>
        <v>0</v>
      </c>
      <c r="Q1674" s="8">
        <f>_xlfn.IFNA(VLOOKUP(N1674&amp;G1674,'By Class Overall'!A:G,7,FALSE),0)</f>
        <v>0</v>
      </c>
    </row>
    <row r="1675" spans="1:17" x14ac:dyDescent="0.25">
      <c r="A1675" s="17"/>
      <c r="B1675" s="17"/>
      <c r="C1675" s="17"/>
      <c r="D1675" s="17"/>
      <c r="E1675" s="17"/>
      <c r="F1675" s="17"/>
      <c r="G1675" s="17"/>
      <c r="H1675" s="17"/>
      <c r="I1675" s="19"/>
      <c r="J1675" s="17"/>
      <c r="K1675" s="17"/>
      <c r="L1675" s="17"/>
      <c r="M1675" s="17"/>
      <c r="N1675" s="8" t="str">
        <f>_xlfn.IFNA(VLOOKUP(C1675,'Points and Classes'!D:E,2,FALSE),"")</f>
        <v/>
      </c>
      <c r="O1675" s="8">
        <v>50</v>
      </c>
      <c r="P1675" s="8">
        <f>_xlfn.IFNA(VLOOKUP(N1675&amp;G1675,'By Class Overall'!A:F,6,FALSE),0)</f>
        <v>0</v>
      </c>
      <c r="Q1675" s="8">
        <f>_xlfn.IFNA(VLOOKUP(N1675&amp;G1675,'By Class Overall'!A:G,7,FALSE),0)</f>
        <v>0</v>
      </c>
    </row>
    <row r="1676" spans="1:17" x14ac:dyDescent="0.25">
      <c r="A1676" s="17"/>
      <c r="B1676" s="17"/>
      <c r="C1676" s="17"/>
      <c r="D1676" s="17"/>
      <c r="E1676" s="17"/>
      <c r="F1676" s="17"/>
      <c r="G1676" s="17"/>
      <c r="H1676" s="17"/>
      <c r="I1676" s="19"/>
      <c r="J1676" s="17"/>
      <c r="K1676" s="17"/>
      <c r="L1676" s="17"/>
      <c r="M1676" s="17"/>
      <c r="N1676" s="8" t="str">
        <f>_xlfn.IFNA(VLOOKUP(C1676,'Points and Classes'!D:E,2,FALSE),"")</f>
        <v/>
      </c>
      <c r="O1676" s="8">
        <v>40</v>
      </c>
      <c r="P1676" s="8">
        <f>_xlfn.IFNA(VLOOKUP(N1676&amp;G1676,'By Class Overall'!A:F,6,FALSE),0)</f>
        <v>0</v>
      </c>
      <c r="Q1676" s="8">
        <f>_xlfn.IFNA(VLOOKUP(N1676&amp;G1676,'By Class Overall'!A:G,7,FALSE),0)</f>
        <v>0</v>
      </c>
    </row>
    <row r="1677" spans="1:17" x14ac:dyDescent="0.25">
      <c r="A1677" s="17"/>
      <c r="B1677" s="17"/>
      <c r="C1677" s="17"/>
      <c r="D1677" s="17"/>
      <c r="E1677" s="17"/>
      <c r="F1677" s="17"/>
      <c r="G1677" s="17"/>
      <c r="H1677" s="17"/>
      <c r="I1677" s="19"/>
      <c r="J1677" s="17"/>
      <c r="K1677" s="17"/>
      <c r="L1677" s="17"/>
      <c r="M1677" s="17"/>
      <c r="N1677" s="8" t="str">
        <f>_xlfn.IFNA(VLOOKUP(C1677,'Points and Classes'!D:E,2,FALSE),"")</f>
        <v/>
      </c>
      <c r="O1677" s="8">
        <v>32</v>
      </c>
      <c r="P1677" s="8">
        <f>_xlfn.IFNA(VLOOKUP(N1677&amp;G1677,'By Class Overall'!A:F,6,FALSE),0)</f>
        <v>0</v>
      </c>
      <c r="Q1677" s="8">
        <f>_xlfn.IFNA(VLOOKUP(N1677&amp;G1677,'By Class Overall'!A:G,7,FALSE),0)</f>
        <v>0</v>
      </c>
    </row>
    <row r="1678" spans="1:17" x14ac:dyDescent="0.25">
      <c r="A1678" s="17"/>
      <c r="B1678" s="17"/>
      <c r="C1678" s="17"/>
      <c r="D1678" s="17"/>
      <c r="E1678" s="17"/>
      <c r="F1678" s="17"/>
      <c r="G1678" s="17"/>
      <c r="H1678" s="17"/>
      <c r="I1678" s="19"/>
      <c r="J1678" s="17"/>
      <c r="K1678" s="17"/>
      <c r="L1678" s="17"/>
      <c r="M1678" s="17"/>
      <c r="N1678" s="8" t="str">
        <f>_xlfn.IFNA(VLOOKUP(C1678,'Points and Classes'!D:E,2,FALSE),"")</f>
        <v/>
      </c>
      <c r="O1678" s="8">
        <v>26</v>
      </c>
      <c r="P1678" s="8">
        <f>_xlfn.IFNA(VLOOKUP(N1678&amp;G1678,'By Class Overall'!A:F,6,FALSE),0)</f>
        <v>0</v>
      </c>
      <c r="Q1678" s="8">
        <f>_xlfn.IFNA(VLOOKUP(N1678&amp;G1678,'By Class Overall'!A:G,7,FALSE),0)</f>
        <v>0</v>
      </c>
    </row>
    <row r="1679" spans="1:17" x14ac:dyDescent="0.25">
      <c r="A1679" s="17"/>
      <c r="B1679" s="17"/>
      <c r="C1679" s="17"/>
      <c r="D1679" s="17"/>
      <c r="E1679" s="17"/>
      <c r="F1679" s="17"/>
      <c r="G1679" s="17"/>
      <c r="H1679" s="17"/>
      <c r="I1679" s="19"/>
      <c r="J1679" s="17"/>
      <c r="K1679" s="17"/>
      <c r="L1679" s="17"/>
      <c r="M1679" s="17"/>
      <c r="N1679" s="8" t="str">
        <f>_xlfn.IFNA(VLOOKUP(C1679,'Points and Classes'!D:E,2,FALSE),"")</f>
        <v/>
      </c>
      <c r="O1679" s="8">
        <v>22</v>
      </c>
      <c r="P1679" s="8">
        <f>_xlfn.IFNA(VLOOKUP(N1679&amp;G1679,'By Class Overall'!A:F,6,FALSE),0)</f>
        <v>0</v>
      </c>
      <c r="Q1679" s="8">
        <f>_xlfn.IFNA(VLOOKUP(N1679&amp;G1679,'By Class Overall'!A:G,7,FALSE),0)</f>
        <v>0</v>
      </c>
    </row>
    <row r="1680" spans="1:17" x14ac:dyDescent="0.25">
      <c r="A1680" s="17"/>
      <c r="B1680" s="17"/>
      <c r="C1680" s="17"/>
      <c r="D1680" s="17"/>
      <c r="E1680" s="17"/>
      <c r="F1680" s="17"/>
      <c r="G1680" s="17"/>
      <c r="H1680" s="17"/>
      <c r="I1680" s="19"/>
      <c r="J1680" s="17"/>
      <c r="K1680" s="17"/>
      <c r="L1680" s="17"/>
      <c r="M1680" s="17"/>
      <c r="N1680" s="8" t="str">
        <f>_xlfn.IFNA(VLOOKUP(C1680,'Points and Classes'!D:E,2,FALSE),"")</f>
        <v/>
      </c>
      <c r="O1680" s="8">
        <v>20</v>
      </c>
      <c r="P1680" s="8">
        <f>_xlfn.IFNA(VLOOKUP(N1680&amp;G1680,'By Class Overall'!A:F,6,FALSE),0)</f>
        <v>0</v>
      </c>
      <c r="Q1680" s="8">
        <f>_xlfn.IFNA(VLOOKUP(N1680&amp;G1680,'By Class Overall'!A:G,7,FALSE),0)</f>
        <v>0</v>
      </c>
    </row>
    <row r="1681" spans="1:17" x14ac:dyDescent="0.25">
      <c r="A1681" s="17"/>
      <c r="B1681" s="17"/>
      <c r="C1681" s="17"/>
      <c r="D1681" s="17"/>
      <c r="E1681" s="17"/>
      <c r="F1681" s="17"/>
      <c r="G1681" s="17"/>
      <c r="H1681" s="17"/>
      <c r="I1681" s="19"/>
      <c r="J1681" s="17"/>
      <c r="K1681" s="17"/>
      <c r="L1681" s="17"/>
      <c r="M1681" s="17"/>
      <c r="N1681" s="8" t="str">
        <f>_xlfn.IFNA(VLOOKUP(C1681,'Points and Classes'!D:E,2,FALSE),"")</f>
        <v/>
      </c>
      <c r="O1681" s="8">
        <v>18</v>
      </c>
      <c r="P1681" s="8">
        <f>_xlfn.IFNA(VLOOKUP(N1681&amp;G1681,'By Class Overall'!A:F,6,FALSE),0)</f>
        <v>0</v>
      </c>
      <c r="Q1681" s="8">
        <f>_xlfn.IFNA(VLOOKUP(N1681&amp;G1681,'By Class Overall'!A:G,7,FALSE),0)</f>
        <v>0</v>
      </c>
    </row>
    <row r="1682" spans="1:17" x14ac:dyDescent="0.25">
      <c r="A1682" s="17"/>
      <c r="B1682" s="17"/>
      <c r="C1682" s="17"/>
      <c r="D1682" s="17"/>
      <c r="E1682" s="17"/>
      <c r="F1682" s="17"/>
      <c r="G1682" s="17"/>
      <c r="H1682" s="17"/>
      <c r="I1682" s="19"/>
      <c r="J1682" s="17"/>
      <c r="K1682" s="17"/>
      <c r="L1682" s="17"/>
      <c r="M1682" s="17"/>
      <c r="N1682" s="8" t="str">
        <f>_xlfn.IFNA(VLOOKUP(C1682,'Points and Classes'!D:E,2,FALSE),"")</f>
        <v/>
      </c>
      <c r="O1682" s="8">
        <v>16</v>
      </c>
      <c r="P1682" s="8">
        <f>_xlfn.IFNA(VLOOKUP(N1682&amp;G1682,'By Class Overall'!A:F,6,FALSE),0)</f>
        <v>0</v>
      </c>
      <c r="Q1682" s="8">
        <f>_xlfn.IFNA(VLOOKUP(N1682&amp;G1682,'By Class Overall'!A:G,7,FALSE),0)</f>
        <v>0</v>
      </c>
    </row>
    <row r="1683" spans="1:17" x14ac:dyDescent="0.25">
      <c r="A1683" s="17"/>
      <c r="B1683" s="17"/>
      <c r="C1683" s="17"/>
      <c r="D1683" s="17"/>
      <c r="E1683" s="17"/>
      <c r="F1683" s="17"/>
      <c r="G1683" s="17"/>
      <c r="H1683" s="17"/>
      <c r="I1683" s="19"/>
      <c r="J1683" s="17"/>
      <c r="K1683" s="17"/>
      <c r="L1683" s="17"/>
      <c r="M1683" s="17"/>
      <c r="N1683" s="8" t="str">
        <f>_xlfn.IFNA(VLOOKUP(C1683,'Points and Classes'!D:E,2,FALSE),"")</f>
        <v/>
      </c>
      <c r="O1683" s="8">
        <v>14</v>
      </c>
      <c r="P1683" s="8">
        <f>_xlfn.IFNA(VLOOKUP(N1683&amp;G1683,'By Class Overall'!A:F,6,FALSE),0)</f>
        <v>0</v>
      </c>
      <c r="Q1683" s="8">
        <f>_xlfn.IFNA(VLOOKUP(N1683&amp;G1683,'By Class Overall'!A:G,7,FALSE),0)</f>
        <v>0</v>
      </c>
    </row>
    <row r="1684" spans="1:17" x14ac:dyDescent="0.25">
      <c r="A1684" s="17"/>
      <c r="B1684" s="17"/>
      <c r="C1684" s="17"/>
      <c r="D1684" s="17"/>
      <c r="E1684" s="17"/>
      <c r="F1684" s="17"/>
      <c r="G1684" s="17"/>
      <c r="H1684" s="17"/>
      <c r="I1684" s="19"/>
      <c r="J1684" s="17"/>
      <c r="K1684" s="17"/>
      <c r="L1684" s="17"/>
      <c r="M1684" s="17"/>
      <c r="N1684" s="8" t="str">
        <f>_xlfn.IFNA(VLOOKUP(C1684,'Points and Classes'!D:E,2,FALSE),"")</f>
        <v/>
      </c>
      <c r="O1684" s="8">
        <v>12</v>
      </c>
      <c r="P1684" s="8">
        <f>_xlfn.IFNA(VLOOKUP(N1684&amp;G1684,'By Class Overall'!A:F,6,FALSE),0)</f>
        <v>0</v>
      </c>
      <c r="Q1684" s="8">
        <f>_xlfn.IFNA(VLOOKUP(N1684&amp;G1684,'By Class Overall'!A:G,7,FALSE),0)</f>
        <v>0</v>
      </c>
    </row>
    <row r="1685" spans="1:17" x14ac:dyDescent="0.25">
      <c r="A1685" s="17"/>
      <c r="B1685" s="17"/>
      <c r="C1685" s="17"/>
      <c r="D1685" s="17"/>
      <c r="E1685" s="17"/>
      <c r="F1685" s="17"/>
      <c r="G1685" s="17"/>
      <c r="H1685" s="17"/>
      <c r="I1685" s="19"/>
      <c r="J1685" s="17"/>
      <c r="K1685" s="17"/>
      <c r="L1685" s="17"/>
      <c r="M1685" s="17"/>
      <c r="N1685" s="8" t="str">
        <f>_xlfn.IFNA(VLOOKUP(C1685,'Points and Classes'!D:E,2,FALSE),"")</f>
        <v/>
      </c>
      <c r="O1685" s="8">
        <v>10</v>
      </c>
      <c r="P1685" s="8">
        <f>_xlfn.IFNA(VLOOKUP(N1685&amp;G1685,'By Class Overall'!A:F,6,FALSE),0)</f>
        <v>0</v>
      </c>
      <c r="Q1685" s="8">
        <f>_xlfn.IFNA(VLOOKUP(N1685&amp;G1685,'By Class Overall'!A:G,7,FALSE),0)</f>
        <v>0</v>
      </c>
    </row>
    <row r="1686" spans="1:17" x14ac:dyDescent="0.25">
      <c r="A1686" s="17"/>
      <c r="B1686" s="17"/>
      <c r="C1686" s="17"/>
      <c r="D1686" s="17"/>
      <c r="E1686" s="17"/>
      <c r="F1686" s="17"/>
      <c r="G1686" s="17"/>
      <c r="H1686" s="17"/>
      <c r="I1686" s="19"/>
      <c r="J1686" s="17"/>
      <c r="K1686" s="17"/>
      <c r="L1686" s="17"/>
      <c r="M1686" s="17"/>
      <c r="N1686" s="8" t="str">
        <f>_xlfn.IFNA(VLOOKUP(C1686,'Points and Classes'!D:E,2,FALSE),"")</f>
        <v/>
      </c>
      <c r="O1686" s="8">
        <v>9</v>
      </c>
      <c r="P1686" s="8">
        <f>_xlfn.IFNA(VLOOKUP(N1686&amp;G1686,'By Class Overall'!A:F,6,FALSE),0)</f>
        <v>0</v>
      </c>
      <c r="Q1686" s="8">
        <f>_xlfn.IFNA(VLOOKUP(N1686&amp;G1686,'By Class Overall'!A:G,7,FALSE),0)</f>
        <v>0</v>
      </c>
    </row>
    <row r="1687" spans="1:17" x14ac:dyDescent="0.25">
      <c r="A1687" s="17"/>
      <c r="B1687" s="17"/>
      <c r="C1687" s="17"/>
      <c r="D1687" s="17"/>
      <c r="E1687" s="17"/>
      <c r="F1687" s="17"/>
      <c r="G1687" s="17"/>
      <c r="H1687" s="17"/>
      <c r="I1687" s="19"/>
      <c r="J1687" s="17"/>
      <c r="K1687" s="17"/>
      <c r="L1687" s="17"/>
      <c r="M1687" s="17"/>
      <c r="N1687" s="8" t="str">
        <f>_xlfn.IFNA(VLOOKUP(C1687,'Points and Classes'!D:E,2,FALSE),"")</f>
        <v/>
      </c>
      <c r="O1687" s="8">
        <v>8</v>
      </c>
      <c r="P1687" s="8">
        <f>_xlfn.IFNA(VLOOKUP(N1687&amp;G1687,'By Class Overall'!A:F,6,FALSE),0)</f>
        <v>0</v>
      </c>
      <c r="Q1687" s="8">
        <f>_xlfn.IFNA(VLOOKUP(N1687&amp;G1687,'By Class Overall'!A:G,7,FALSE),0)</f>
        <v>0</v>
      </c>
    </row>
    <row r="1688" spans="1:17" x14ac:dyDescent="0.25">
      <c r="A1688" s="17"/>
      <c r="B1688" s="17"/>
      <c r="C1688" s="17"/>
      <c r="D1688" s="17"/>
      <c r="E1688" s="17"/>
      <c r="F1688" s="17"/>
      <c r="G1688" s="17"/>
      <c r="H1688" s="17"/>
      <c r="I1688" s="19"/>
      <c r="J1688" s="17"/>
      <c r="K1688" s="17"/>
      <c r="L1688" s="17"/>
      <c r="M1688" s="17"/>
      <c r="N1688" s="8" t="str">
        <f>_xlfn.IFNA(VLOOKUP(C1688,'Points and Classes'!D:E,2,FALSE),"")</f>
        <v/>
      </c>
      <c r="O1688" s="8">
        <v>7</v>
      </c>
      <c r="P1688" s="8">
        <f>_xlfn.IFNA(VLOOKUP(N1688&amp;G1688,'By Class Overall'!A:F,6,FALSE),0)</f>
        <v>0</v>
      </c>
      <c r="Q1688" s="8">
        <f>_xlfn.IFNA(VLOOKUP(N1688&amp;G1688,'By Class Overall'!A:G,7,FALSE),0)</f>
        <v>0</v>
      </c>
    </row>
    <row r="1689" spans="1:17" x14ac:dyDescent="0.25">
      <c r="A1689" s="17"/>
      <c r="B1689" s="17"/>
      <c r="C1689" s="17"/>
      <c r="D1689" s="17"/>
      <c r="E1689" s="17"/>
      <c r="F1689" s="17"/>
      <c r="G1689" s="17"/>
      <c r="H1689" s="17"/>
      <c r="I1689" s="19"/>
      <c r="J1689" s="17"/>
      <c r="K1689" s="17"/>
      <c r="L1689" s="17"/>
      <c r="M1689" s="17"/>
      <c r="N1689" s="8" t="str">
        <f>_xlfn.IFNA(VLOOKUP(C1689,'Points and Classes'!D:E,2,FALSE),"")</f>
        <v/>
      </c>
      <c r="O1689" s="8">
        <v>6</v>
      </c>
      <c r="P1689" s="8">
        <f>_xlfn.IFNA(VLOOKUP(N1689&amp;G1689,'By Class Overall'!A:F,6,FALSE),0)</f>
        <v>0</v>
      </c>
      <c r="Q1689" s="8">
        <f>_xlfn.IFNA(VLOOKUP(N1689&amp;G1689,'By Class Overall'!A:G,7,FALSE),0)</f>
        <v>0</v>
      </c>
    </row>
    <row r="1690" spans="1:17" x14ac:dyDescent="0.25">
      <c r="A1690" s="17"/>
      <c r="B1690" s="17"/>
      <c r="C1690" s="17"/>
      <c r="D1690" s="17"/>
      <c r="E1690" s="17"/>
      <c r="F1690" s="17"/>
      <c r="G1690" s="17"/>
      <c r="H1690" s="17"/>
      <c r="I1690" s="19"/>
      <c r="J1690" s="17"/>
      <c r="K1690" s="17"/>
      <c r="L1690" s="17"/>
      <c r="M1690" s="17"/>
      <c r="N1690" s="8" t="str">
        <f>_xlfn.IFNA(VLOOKUP(C1690,'Points and Classes'!D:E,2,FALSE),"")</f>
        <v/>
      </c>
      <c r="O1690" s="8">
        <v>5</v>
      </c>
      <c r="P1690" s="8">
        <f>_xlfn.IFNA(VLOOKUP(N1690&amp;G1690,'By Class Overall'!A:F,6,FALSE),0)</f>
        <v>0</v>
      </c>
      <c r="Q1690" s="8">
        <f>_xlfn.IFNA(VLOOKUP(N1690&amp;G1690,'By Class Overall'!A:G,7,FALSE),0)</f>
        <v>0</v>
      </c>
    </row>
    <row r="1691" spans="1:17" x14ac:dyDescent="0.25">
      <c r="A1691" s="17"/>
      <c r="B1691" s="17"/>
      <c r="C1691" s="17"/>
      <c r="D1691" s="17"/>
      <c r="E1691" s="17"/>
      <c r="F1691" s="17"/>
      <c r="G1691" s="17"/>
      <c r="H1691" s="17"/>
      <c r="I1691" s="19"/>
      <c r="J1691" s="17"/>
      <c r="K1691" s="17"/>
      <c r="L1691" s="17"/>
      <c r="M1691" s="17"/>
      <c r="N1691" s="8" t="str">
        <f>_xlfn.IFNA(VLOOKUP(C1691,'Points and Classes'!D:E,2,FALSE),"")</f>
        <v/>
      </c>
      <c r="O1691" s="8">
        <v>4</v>
      </c>
      <c r="P1691" s="8">
        <f>_xlfn.IFNA(VLOOKUP(N1691&amp;G1691,'By Class Overall'!A:F,6,FALSE),0)</f>
        <v>0</v>
      </c>
      <c r="Q1691" s="8">
        <f>_xlfn.IFNA(VLOOKUP(N1691&amp;G1691,'By Class Overall'!A:G,7,FALSE),0)</f>
        <v>0</v>
      </c>
    </row>
    <row r="1692" spans="1:17" x14ac:dyDescent="0.25">
      <c r="A1692" s="17"/>
      <c r="B1692" s="17"/>
      <c r="C1692" s="17"/>
      <c r="D1692" s="17"/>
      <c r="E1692" s="17"/>
      <c r="F1692" s="17"/>
      <c r="G1692" s="17"/>
      <c r="H1692" s="17"/>
      <c r="I1692" s="19"/>
      <c r="J1692" s="17"/>
      <c r="K1692" s="17"/>
      <c r="L1692" s="17"/>
      <c r="M1692" s="17"/>
      <c r="N1692" s="8" t="str">
        <f>_xlfn.IFNA(VLOOKUP(C1692,'Points and Classes'!D:E,2,FALSE),"")</f>
        <v/>
      </c>
      <c r="O1692" s="8">
        <v>3</v>
      </c>
      <c r="P1692" s="8">
        <f>_xlfn.IFNA(VLOOKUP(N1692&amp;G1692,'By Class Overall'!A:F,6,FALSE),0)</f>
        <v>0</v>
      </c>
      <c r="Q1692" s="8">
        <f>_xlfn.IFNA(VLOOKUP(N1692&amp;G1692,'By Class Overall'!A:G,7,FALSE),0)</f>
        <v>0</v>
      </c>
    </row>
    <row r="1693" spans="1:17" x14ac:dyDescent="0.25">
      <c r="A1693" s="17"/>
      <c r="B1693" s="17"/>
      <c r="C1693" s="17"/>
      <c r="D1693" s="17"/>
      <c r="E1693" s="17"/>
      <c r="F1693" s="17"/>
      <c r="G1693" s="17"/>
      <c r="H1693" s="17"/>
      <c r="I1693" s="19"/>
      <c r="J1693" s="17"/>
      <c r="K1693" s="17"/>
      <c r="L1693" s="17"/>
      <c r="M1693" s="17"/>
      <c r="N1693" s="8" t="str">
        <f>_xlfn.IFNA(VLOOKUP(C1693,'Points and Classes'!D:E,2,FALSE),"")</f>
        <v/>
      </c>
      <c r="O1693" s="8">
        <v>2</v>
      </c>
      <c r="P1693" s="8">
        <f>_xlfn.IFNA(VLOOKUP(N1693&amp;G1693,'By Class Overall'!A:F,6,FALSE),0)</f>
        <v>0</v>
      </c>
      <c r="Q1693" s="8">
        <f>_xlfn.IFNA(VLOOKUP(N1693&amp;G1693,'By Class Overall'!A:G,7,FALSE),0)</f>
        <v>0</v>
      </c>
    </row>
    <row r="1694" spans="1:17" x14ac:dyDescent="0.25">
      <c r="A1694" s="17"/>
      <c r="B1694" s="17"/>
      <c r="C1694" s="17"/>
      <c r="D1694" s="17"/>
      <c r="E1694" s="17"/>
      <c r="F1694" s="17"/>
      <c r="G1694" s="17"/>
      <c r="H1694" s="17"/>
      <c r="I1694" s="19"/>
      <c r="J1694" s="17"/>
      <c r="K1694" s="17"/>
      <c r="L1694" s="17"/>
      <c r="M1694" s="17"/>
      <c r="N1694" s="8" t="str">
        <f>_xlfn.IFNA(VLOOKUP(C1694,'Points and Classes'!D:E,2,FALSE),"")</f>
        <v/>
      </c>
      <c r="O1694" s="8">
        <v>1</v>
      </c>
      <c r="P1694" s="8">
        <f>_xlfn.IFNA(VLOOKUP(N1694&amp;G1694,'By Class Overall'!A:F,6,FALSE),0)</f>
        <v>0</v>
      </c>
      <c r="Q1694" s="8">
        <f>_xlfn.IFNA(VLOOKUP(N1694&amp;G1694,'By Class Overall'!A:G,7,FALSE),0)</f>
        <v>0</v>
      </c>
    </row>
    <row r="1695" spans="1:17" x14ac:dyDescent="0.2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8" t="str">
        <f>_xlfn.IFNA(VLOOKUP(C1695,'Points and Classes'!D:E,2,FALSE),"")</f>
        <v/>
      </c>
      <c r="O1695" s="8">
        <v>0</v>
      </c>
      <c r="P1695" s="8">
        <f>_xlfn.IFNA(VLOOKUP(N1695&amp;G1695,'By Class Overall'!A:F,6,FALSE),0)</f>
        <v>0</v>
      </c>
      <c r="Q1695" s="8">
        <f>_xlfn.IFNA(VLOOKUP(N1695&amp;G1695,'By Class Overall'!A:G,7,FALSE),0)</f>
        <v>0</v>
      </c>
    </row>
    <row r="1696" spans="1:17" x14ac:dyDescent="0.2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8" t="str">
        <f>_xlfn.IFNA(VLOOKUP(C1696,'Points and Classes'!D:E,2,FALSE),"")</f>
        <v/>
      </c>
      <c r="O1696" s="8">
        <v>0</v>
      </c>
      <c r="P1696" s="8">
        <f>_xlfn.IFNA(VLOOKUP(N1696&amp;G1696,'By Class Overall'!A:F,6,FALSE),0)</f>
        <v>0</v>
      </c>
      <c r="Q1696" s="8">
        <f>_xlfn.IFNA(VLOOKUP(N1696&amp;G1696,'By Class Overall'!A:G,7,FALSE),0)</f>
        <v>0</v>
      </c>
    </row>
    <row r="1697" spans="1:17" x14ac:dyDescent="0.2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8" t="str">
        <f>_xlfn.IFNA(VLOOKUP(C1697,'Points and Classes'!D:E,2,FALSE),"")</f>
        <v/>
      </c>
      <c r="O1697" s="8">
        <v>0</v>
      </c>
      <c r="P1697" s="8">
        <f>_xlfn.IFNA(VLOOKUP(N1697&amp;G1697,'By Class Overall'!A:F,6,FALSE),0)</f>
        <v>0</v>
      </c>
      <c r="Q1697" s="8">
        <f>_xlfn.IFNA(VLOOKUP(N1697&amp;G1697,'By Class Overall'!A:G,7,FALSE),0)</f>
        <v>0</v>
      </c>
    </row>
    <row r="1698" spans="1:17" x14ac:dyDescent="0.25">
      <c r="A1698" s="17"/>
      <c r="B1698" s="17"/>
      <c r="C1698" s="17"/>
      <c r="D1698" s="17"/>
      <c r="E1698" s="17"/>
      <c r="F1698" s="17"/>
      <c r="G1698" s="17"/>
      <c r="H1698" s="17"/>
      <c r="I1698" s="19"/>
      <c r="J1698" s="17"/>
      <c r="K1698" s="17"/>
      <c r="L1698" s="17"/>
      <c r="M1698" s="17"/>
      <c r="N1698" s="8" t="str">
        <f>_xlfn.IFNA(VLOOKUP(C1698,'Points and Classes'!D:E,2,FALSE),"")</f>
        <v/>
      </c>
      <c r="O1698" s="8">
        <v>50</v>
      </c>
      <c r="P1698" s="8">
        <f>_xlfn.IFNA(VLOOKUP(N1698&amp;G1698,'By Class Overall'!A:F,6,FALSE),0)</f>
        <v>0</v>
      </c>
      <c r="Q1698" s="8">
        <f>_xlfn.IFNA(VLOOKUP(N1698&amp;G1698,'By Class Overall'!A:G,7,FALSE),0)</f>
        <v>0</v>
      </c>
    </row>
    <row r="1699" spans="1:17" x14ac:dyDescent="0.25">
      <c r="A1699" s="17"/>
      <c r="B1699" s="17"/>
      <c r="C1699" s="17"/>
      <c r="D1699" s="17"/>
      <c r="E1699" s="17"/>
      <c r="F1699" s="17"/>
      <c r="G1699" s="17"/>
      <c r="H1699" s="17"/>
      <c r="I1699" s="19"/>
      <c r="J1699" s="17"/>
      <c r="K1699" s="17"/>
      <c r="L1699" s="17"/>
      <c r="M1699" s="17"/>
      <c r="N1699" s="8" t="str">
        <f>_xlfn.IFNA(VLOOKUP(C1699,'Points and Classes'!D:E,2,FALSE),"")</f>
        <v/>
      </c>
      <c r="O1699" s="8">
        <v>40</v>
      </c>
      <c r="P1699" s="8">
        <f>_xlfn.IFNA(VLOOKUP(N1699&amp;G1699,'By Class Overall'!A:F,6,FALSE),0)</f>
        <v>0</v>
      </c>
      <c r="Q1699" s="8">
        <f>_xlfn.IFNA(VLOOKUP(N1699&amp;G1699,'By Class Overall'!A:G,7,FALSE),0)</f>
        <v>0</v>
      </c>
    </row>
    <row r="1700" spans="1:17" x14ac:dyDescent="0.25">
      <c r="A1700" s="17"/>
      <c r="B1700" s="17"/>
      <c r="C1700" s="17"/>
      <c r="D1700" s="17"/>
      <c r="E1700" s="17"/>
      <c r="F1700" s="17"/>
      <c r="G1700" s="17"/>
      <c r="H1700" s="17"/>
      <c r="I1700" s="19"/>
      <c r="J1700" s="17"/>
      <c r="K1700" s="17"/>
      <c r="L1700" s="17"/>
      <c r="M1700" s="17"/>
      <c r="N1700" s="8" t="str">
        <f>_xlfn.IFNA(VLOOKUP(C1700,'Points and Classes'!D:E,2,FALSE),"")</f>
        <v/>
      </c>
      <c r="O1700" s="8">
        <v>32</v>
      </c>
      <c r="P1700" s="8">
        <f>_xlfn.IFNA(VLOOKUP(N1700&amp;G1700,'By Class Overall'!A:F,6,FALSE),0)</f>
        <v>0</v>
      </c>
      <c r="Q1700" s="8">
        <f>_xlfn.IFNA(VLOOKUP(N1700&amp;G1700,'By Class Overall'!A:G,7,FALSE),0)</f>
        <v>0</v>
      </c>
    </row>
    <row r="1701" spans="1:17" x14ac:dyDescent="0.25">
      <c r="A1701" s="17"/>
      <c r="B1701" s="17"/>
      <c r="C1701" s="17"/>
      <c r="D1701" s="17"/>
      <c r="E1701" s="17"/>
      <c r="F1701" s="17"/>
      <c r="G1701" s="17"/>
      <c r="H1701" s="17"/>
      <c r="I1701" s="19"/>
      <c r="J1701" s="17"/>
      <c r="K1701" s="19"/>
      <c r="L1701" s="17"/>
      <c r="M1701" s="17"/>
      <c r="N1701" s="8" t="str">
        <f>_xlfn.IFNA(VLOOKUP(C1701,'Points and Classes'!D:E,2,FALSE),"")</f>
        <v/>
      </c>
      <c r="O1701" s="8">
        <v>26</v>
      </c>
      <c r="P1701" s="8">
        <f>_xlfn.IFNA(VLOOKUP(N1701&amp;G1701,'By Class Overall'!A:F,6,FALSE),0)</f>
        <v>0</v>
      </c>
      <c r="Q1701" s="8">
        <f>_xlfn.IFNA(VLOOKUP(N1701&amp;G1701,'By Class Overall'!A:G,7,FALSE),0)</f>
        <v>0</v>
      </c>
    </row>
    <row r="1702" spans="1:17" x14ac:dyDescent="0.25">
      <c r="A1702" s="17"/>
      <c r="B1702" s="17"/>
      <c r="C1702" s="17"/>
      <c r="D1702" s="17"/>
      <c r="E1702" s="17"/>
      <c r="F1702" s="17"/>
      <c r="G1702" s="17"/>
      <c r="H1702" s="17"/>
      <c r="I1702" s="19"/>
      <c r="J1702" s="17"/>
      <c r="K1702" s="17"/>
      <c r="L1702" s="17"/>
      <c r="M1702" s="17"/>
      <c r="N1702" s="8" t="str">
        <f>_xlfn.IFNA(VLOOKUP(C1702,'Points and Classes'!D:E,2,FALSE),"")</f>
        <v/>
      </c>
      <c r="O1702" s="8">
        <v>22</v>
      </c>
      <c r="P1702" s="8">
        <f>_xlfn.IFNA(VLOOKUP(N1702&amp;G1702,'By Class Overall'!A:F,6,FALSE),0)</f>
        <v>0</v>
      </c>
      <c r="Q1702" s="8">
        <f>_xlfn.IFNA(VLOOKUP(N1702&amp;G1702,'By Class Overall'!A:G,7,FALSE),0)</f>
        <v>0</v>
      </c>
    </row>
    <row r="1703" spans="1:17" x14ac:dyDescent="0.2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8" t="str">
        <f>_xlfn.IFNA(VLOOKUP(C1703,'Points and Classes'!D:E,2,FALSE),"")</f>
        <v/>
      </c>
      <c r="O1703" s="8">
        <v>0</v>
      </c>
      <c r="P1703" s="8">
        <f>_xlfn.IFNA(VLOOKUP(N1703&amp;G1703,'By Class Overall'!A:F,6,FALSE),0)</f>
        <v>0</v>
      </c>
      <c r="Q1703" s="8">
        <f>_xlfn.IFNA(VLOOKUP(N1703&amp;G1703,'By Class Overall'!A:G,7,FALSE),0)</f>
        <v>0</v>
      </c>
    </row>
    <row r="1704" spans="1:17" x14ac:dyDescent="0.25">
      <c r="A1704" s="17"/>
      <c r="B1704" s="17"/>
      <c r="C1704" s="17"/>
      <c r="D1704" s="17"/>
      <c r="E1704" s="17"/>
      <c r="F1704" s="17"/>
      <c r="G1704" s="17"/>
      <c r="H1704" s="17"/>
      <c r="I1704" s="19"/>
      <c r="J1704" s="17"/>
      <c r="K1704" s="17"/>
      <c r="L1704" s="17"/>
      <c r="M1704" s="17"/>
      <c r="N1704" s="8" t="str">
        <f>_xlfn.IFNA(VLOOKUP(C1704,'Points and Classes'!D:E,2,FALSE),"")</f>
        <v/>
      </c>
      <c r="O1704" s="8">
        <v>50</v>
      </c>
      <c r="P1704" s="8">
        <f>_xlfn.IFNA(VLOOKUP(N1704&amp;G1704,'By Class Overall'!A:F,6,FALSE),0)</f>
        <v>0</v>
      </c>
      <c r="Q1704" s="8">
        <f>_xlfn.IFNA(VLOOKUP(N1704&amp;G1704,'By Class Overall'!A:G,7,FALSE),0)</f>
        <v>0</v>
      </c>
    </row>
    <row r="1705" spans="1:17" x14ac:dyDescent="0.25">
      <c r="A1705" s="17"/>
      <c r="B1705" s="17"/>
      <c r="C1705" s="17"/>
      <c r="D1705" s="17"/>
      <c r="E1705" s="17"/>
      <c r="F1705" s="17"/>
      <c r="G1705" s="17"/>
      <c r="H1705" s="17"/>
      <c r="I1705" s="19"/>
      <c r="J1705" s="17"/>
      <c r="K1705" s="17"/>
      <c r="L1705" s="17"/>
      <c r="M1705" s="17"/>
      <c r="N1705" s="8" t="str">
        <f>_xlfn.IFNA(VLOOKUP(C1705,'Points and Classes'!D:E,2,FALSE),"")</f>
        <v/>
      </c>
      <c r="O1705" s="8">
        <v>40</v>
      </c>
      <c r="P1705" s="8">
        <f>_xlfn.IFNA(VLOOKUP(N1705&amp;G1705,'By Class Overall'!A:F,6,FALSE),0)</f>
        <v>0</v>
      </c>
      <c r="Q1705" s="8">
        <f>_xlfn.IFNA(VLOOKUP(N1705&amp;G1705,'By Class Overall'!A:G,7,FALSE),0)</f>
        <v>0</v>
      </c>
    </row>
    <row r="1706" spans="1:17" x14ac:dyDescent="0.25">
      <c r="A1706" s="17"/>
      <c r="B1706" s="17"/>
      <c r="C1706" s="17"/>
      <c r="D1706" s="17"/>
      <c r="E1706" s="17"/>
      <c r="F1706" s="17"/>
      <c r="G1706" s="17"/>
      <c r="H1706" s="17"/>
      <c r="I1706" s="19"/>
      <c r="J1706" s="17"/>
      <c r="K1706" s="17"/>
      <c r="L1706" s="17"/>
      <c r="M1706" s="17"/>
      <c r="N1706" s="8" t="str">
        <f>_xlfn.IFNA(VLOOKUP(C1706,'Points and Classes'!D:E,2,FALSE),"")</f>
        <v/>
      </c>
      <c r="O1706" s="8">
        <v>32</v>
      </c>
      <c r="P1706" s="8">
        <f>_xlfn.IFNA(VLOOKUP(N1706&amp;G1706,'By Class Overall'!A:F,6,FALSE),0)</f>
        <v>0</v>
      </c>
      <c r="Q1706" s="8">
        <f>_xlfn.IFNA(VLOOKUP(N1706&amp;G1706,'By Class Overall'!A:G,7,FALSE),0)</f>
        <v>0</v>
      </c>
    </row>
    <row r="1707" spans="1:17" x14ac:dyDescent="0.25">
      <c r="A1707" s="17"/>
      <c r="B1707" s="17"/>
      <c r="C1707" s="17"/>
      <c r="D1707" s="17"/>
      <c r="E1707" s="17"/>
      <c r="F1707" s="17"/>
      <c r="G1707" s="17"/>
      <c r="H1707" s="17"/>
      <c r="I1707" s="19"/>
      <c r="J1707" s="17"/>
      <c r="K1707" s="17"/>
      <c r="L1707" s="17"/>
      <c r="M1707" s="17"/>
      <c r="N1707" s="8" t="str">
        <f>_xlfn.IFNA(VLOOKUP(C1707,'Points and Classes'!D:E,2,FALSE),"")</f>
        <v/>
      </c>
      <c r="O1707" s="8">
        <v>26</v>
      </c>
      <c r="P1707" s="8">
        <f>_xlfn.IFNA(VLOOKUP(N1707&amp;G1707,'By Class Overall'!A:F,6,FALSE),0)</f>
        <v>0</v>
      </c>
      <c r="Q1707" s="8">
        <f>_xlfn.IFNA(VLOOKUP(N1707&amp;G1707,'By Class Overall'!A:G,7,FALSE),0)</f>
        <v>0</v>
      </c>
    </row>
    <row r="1708" spans="1:17" x14ac:dyDescent="0.25">
      <c r="A1708" s="17"/>
      <c r="B1708" s="17"/>
      <c r="C1708" s="17"/>
      <c r="D1708" s="17"/>
      <c r="E1708" s="17"/>
      <c r="F1708" s="17"/>
      <c r="G1708" s="17"/>
      <c r="H1708" s="17"/>
      <c r="I1708" s="19"/>
      <c r="J1708" s="17"/>
      <c r="K1708" s="17"/>
      <c r="L1708" s="17"/>
      <c r="M1708" s="17"/>
      <c r="N1708" s="8" t="str">
        <f>_xlfn.IFNA(VLOOKUP(C1708,'Points and Classes'!D:E,2,FALSE),"")</f>
        <v/>
      </c>
      <c r="O1708" s="8">
        <v>22</v>
      </c>
      <c r="P1708" s="8">
        <f>_xlfn.IFNA(VLOOKUP(N1708&amp;G1708,'By Class Overall'!A:F,6,FALSE),0)</f>
        <v>0</v>
      </c>
      <c r="Q1708" s="8">
        <f>_xlfn.IFNA(VLOOKUP(N1708&amp;G1708,'By Class Overall'!A:G,7,FALSE),0)</f>
        <v>0</v>
      </c>
    </row>
    <row r="1709" spans="1:17" x14ac:dyDescent="0.25">
      <c r="A1709" s="17"/>
      <c r="B1709" s="17"/>
      <c r="C1709" s="17"/>
      <c r="D1709" s="17"/>
      <c r="E1709" s="17"/>
      <c r="F1709" s="17"/>
      <c r="G1709" s="17"/>
      <c r="H1709" s="17"/>
      <c r="I1709" s="19"/>
      <c r="J1709" s="17"/>
      <c r="K1709" s="17"/>
      <c r="L1709" s="17"/>
      <c r="M1709" s="17"/>
      <c r="N1709" s="8" t="str">
        <f>_xlfn.IFNA(VLOOKUP(C1709,'Points and Classes'!D:E,2,FALSE),"")</f>
        <v/>
      </c>
      <c r="O1709" s="8">
        <v>20</v>
      </c>
      <c r="P1709" s="8">
        <f>_xlfn.IFNA(VLOOKUP(N1709&amp;G1709,'By Class Overall'!A:F,6,FALSE),0)</f>
        <v>0</v>
      </c>
      <c r="Q1709" s="8">
        <f>_xlfn.IFNA(VLOOKUP(N1709&amp;G1709,'By Class Overall'!A:G,7,FALSE),0)</f>
        <v>0</v>
      </c>
    </row>
    <row r="1710" spans="1:17" x14ac:dyDescent="0.25">
      <c r="A1710" s="17"/>
      <c r="B1710" s="17"/>
      <c r="C1710" s="17"/>
      <c r="D1710" s="17"/>
      <c r="E1710" s="17"/>
      <c r="F1710" s="17"/>
      <c r="G1710" s="17"/>
      <c r="H1710" s="17"/>
      <c r="I1710" s="19"/>
      <c r="J1710" s="17"/>
      <c r="K1710" s="17"/>
      <c r="L1710" s="17"/>
      <c r="M1710" s="17"/>
      <c r="N1710" s="8" t="str">
        <f>_xlfn.IFNA(VLOOKUP(C1710,'Points and Classes'!D:E,2,FALSE),"")</f>
        <v/>
      </c>
      <c r="O1710" s="8">
        <v>18</v>
      </c>
      <c r="P1710" s="8">
        <f>_xlfn.IFNA(VLOOKUP(N1710&amp;G1710,'By Class Overall'!A:F,6,FALSE),0)</f>
        <v>0</v>
      </c>
      <c r="Q1710" s="8">
        <f>_xlfn.IFNA(VLOOKUP(N1710&amp;G1710,'By Class Overall'!A:G,7,FALSE),0)</f>
        <v>0</v>
      </c>
    </row>
    <row r="1711" spans="1:17" x14ac:dyDescent="0.25">
      <c r="A1711" s="17"/>
      <c r="B1711" s="17"/>
      <c r="C1711" s="17"/>
      <c r="D1711" s="17"/>
      <c r="E1711" s="17"/>
      <c r="F1711" s="17"/>
      <c r="G1711" s="17"/>
      <c r="H1711" s="17"/>
      <c r="I1711" s="19"/>
      <c r="J1711" s="17"/>
      <c r="K1711" s="17"/>
      <c r="L1711" s="17"/>
      <c r="M1711" s="17"/>
      <c r="N1711" s="8" t="str">
        <f>_xlfn.IFNA(VLOOKUP(C1711,'Points and Classes'!D:E,2,FALSE),"")</f>
        <v/>
      </c>
      <c r="O1711" s="8">
        <v>16</v>
      </c>
      <c r="P1711" s="8">
        <f>_xlfn.IFNA(VLOOKUP(N1711&amp;G1711,'By Class Overall'!A:F,6,FALSE),0)</f>
        <v>0</v>
      </c>
      <c r="Q1711" s="8">
        <f>_xlfn.IFNA(VLOOKUP(N1711&amp;G1711,'By Class Overall'!A:G,7,FALSE),0)</f>
        <v>0</v>
      </c>
    </row>
    <row r="1712" spans="1:17" x14ac:dyDescent="0.25">
      <c r="A1712" s="17"/>
      <c r="B1712" s="17"/>
      <c r="C1712" s="17"/>
      <c r="D1712" s="17"/>
      <c r="E1712" s="17"/>
      <c r="F1712" s="17"/>
      <c r="G1712" s="17"/>
      <c r="H1712" s="17"/>
      <c r="I1712" s="19"/>
      <c r="J1712" s="19"/>
      <c r="K1712" s="17"/>
      <c r="L1712" s="17"/>
      <c r="M1712" s="17"/>
      <c r="N1712" s="8" t="str">
        <f>_xlfn.IFNA(VLOOKUP(C1712,'Points and Classes'!D:E,2,FALSE),"")</f>
        <v/>
      </c>
      <c r="O1712" s="8">
        <v>14</v>
      </c>
      <c r="P1712" s="8">
        <f>_xlfn.IFNA(VLOOKUP(N1712&amp;G1712,'By Class Overall'!A:F,6,FALSE),0)</f>
        <v>0</v>
      </c>
      <c r="Q1712" s="8">
        <f>_xlfn.IFNA(VLOOKUP(N1712&amp;G1712,'By Class Overall'!A:G,7,FALSE),0)</f>
        <v>0</v>
      </c>
    </row>
    <row r="1713" spans="1:17" x14ac:dyDescent="0.25">
      <c r="A1713" s="17"/>
      <c r="B1713" s="17"/>
      <c r="C1713" s="17"/>
      <c r="D1713" s="17"/>
      <c r="E1713" s="17"/>
      <c r="F1713" s="17"/>
      <c r="G1713" s="17"/>
      <c r="H1713" s="17"/>
      <c r="I1713" s="19"/>
      <c r="J1713" s="19"/>
      <c r="K1713" s="17"/>
      <c r="L1713" s="17"/>
      <c r="M1713" s="17"/>
      <c r="N1713" s="8" t="str">
        <f>_xlfn.IFNA(VLOOKUP(C1713,'Points and Classes'!D:E,2,FALSE),"")</f>
        <v/>
      </c>
      <c r="O1713" s="8">
        <v>12</v>
      </c>
      <c r="P1713" s="8">
        <f>_xlfn.IFNA(VLOOKUP(N1713&amp;G1713,'By Class Overall'!A:F,6,FALSE),0)</f>
        <v>0</v>
      </c>
      <c r="Q1713" s="8">
        <f>_xlfn.IFNA(VLOOKUP(N1713&amp;G1713,'By Class Overall'!A:G,7,FALSE),0)</f>
        <v>0</v>
      </c>
    </row>
    <row r="1714" spans="1:17" x14ac:dyDescent="0.25">
      <c r="A1714" s="17"/>
      <c r="B1714" s="17"/>
      <c r="C1714" s="17"/>
      <c r="D1714" s="17"/>
      <c r="E1714" s="17"/>
      <c r="F1714" s="17"/>
      <c r="G1714" s="17"/>
      <c r="H1714" s="17"/>
      <c r="I1714" s="19"/>
      <c r="J1714" s="19"/>
      <c r="K1714" s="17"/>
      <c r="L1714" s="17"/>
      <c r="M1714" s="17"/>
      <c r="N1714" s="8" t="str">
        <f>_xlfn.IFNA(VLOOKUP(C1714,'Points and Classes'!D:E,2,FALSE),"")</f>
        <v/>
      </c>
      <c r="O1714" s="8">
        <v>10</v>
      </c>
      <c r="P1714" s="8">
        <f>_xlfn.IFNA(VLOOKUP(N1714&amp;G1714,'By Class Overall'!A:F,6,FALSE),0)</f>
        <v>0</v>
      </c>
      <c r="Q1714" s="8">
        <f>_xlfn.IFNA(VLOOKUP(N1714&amp;G1714,'By Class Overall'!A:G,7,FALSE),0)</f>
        <v>0</v>
      </c>
    </row>
    <row r="1715" spans="1:17" x14ac:dyDescent="0.25">
      <c r="A1715" s="17"/>
      <c r="B1715" s="17"/>
      <c r="C1715" s="17"/>
      <c r="D1715" s="17"/>
      <c r="E1715" s="17"/>
      <c r="F1715" s="17"/>
      <c r="G1715" s="17"/>
      <c r="H1715" s="17"/>
      <c r="I1715" s="19"/>
      <c r="J1715" s="19"/>
      <c r="K1715" s="17"/>
      <c r="L1715" s="17"/>
      <c r="M1715" s="17"/>
      <c r="N1715" s="8" t="str">
        <f>_xlfn.IFNA(VLOOKUP(C1715,'Points and Classes'!D:E,2,FALSE),"")</f>
        <v/>
      </c>
      <c r="O1715" s="8">
        <v>9</v>
      </c>
      <c r="P1715" s="8">
        <f>_xlfn.IFNA(VLOOKUP(N1715&amp;G1715,'By Class Overall'!A:F,6,FALSE),0)</f>
        <v>0</v>
      </c>
      <c r="Q1715" s="8">
        <f>_xlfn.IFNA(VLOOKUP(N1715&amp;G1715,'By Class Overall'!A:G,7,FALSE),0)</f>
        <v>0</v>
      </c>
    </row>
    <row r="1716" spans="1:17" x14ac:dyDescent="0.25">
      <c r="A1716" s="17"/>
      <c r="B1716" s="17"/>
      <c r="C1716" s="17"/>
      <c r="D1716" s="17"/>
      <c r="E1716" s="17"/>
      <c r="F1716" s="17"/>
      <c r="G1716" s="17"/>
      <c r="H1716" s="17"/>
      <c r="I1716" s="19"/>
      <c r="J1716" s="19"/>
      <c r="K1716" s="17"/>
      <c r="L1716" s="17"/>
      <c r="M1716" s="17"/>
      <c r="N1716" s="8" t="str">
        <f>_xlfn.IFNA(VLOOKUP(C1716,'Points and Classes'!D:E,2,FALSE),"")</f>
        <v/>
      </c>
      <c r="O1716" s="8">
        <v>8</v>
      </c>
      <c r="P1716" s="8">
        <f>_xlfn.IFNA(VLOOKUP(N1716&amp;G1716,'By Class Overall'!A:F,6,FALSE),0)</f>
        <v>0</v>
      </c>
      <c r="Q1716" s="8">
        <f>_xlfn.IFNA(VLOOKUP(N1716&amp;G1716,'By Class Overall'!A:G,7,FALSE),0)</f>
        <v>0</v>
      </c>
    </row>
    <row r="1717" spans="1:17" x14ac:dyDescent="0.25">
      <c r="A1717" s="17"/>
      <c r="B1717" s="17"/>
      <c r="C1717" s="17"/>
      <c r="D1717" s="17"/>
      <c r="E1717" s="17"/>
      <c r="F1717" s="17"/>
      <c r="G1717" s="17"/>
      <c r="H1717" s="17"/>
      <c r="I1717" s="19"/>
      <c r="J1717" s="17"/>
      <c r="K1717" s="17"/>
      <c r="L1717" s="17"/>
      <c r="M1717" s="17"/>
      <c r="N1717" s="8" t="str">
        <f>_xlfn.IFNA(VLOOKUP(C1717,'Points and Classes'!D:E,2,FALSE),"")</f>
        <v/>
      </c>
      <c r="O1717" s="8">
        <v>7</v>
      </c>
      <c r="P1717" s="8">
        <f>_xlfn.IFNA(VLOOKUP(N1717&amp;G1717,'By Class Overall'!A:F,6,FALSE),0)</f>
        <v>0</v>
      </c>
      <c r="Q1717" s="8">
        <f>_xlfn.IFNA(VLOOKUP(N1717&amp;G1717,'By Class Overall'!A:G,7,FALSE),0)</f>
        <v>0</v>
      </c>
    </row>
    <row r="1718" spans="1:17" x14ac:dyDescent="0.2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8" t="str">
        <f>_xlfn.IFNA(VLOOKUP(C1718,'Points and Classes'!D:E,2,FALSE),"")</f>
        <v/>
      </c>
      <c r="O1718" s="8">
        <v>0</v>
      </c>
      <c r="P1718" s="8">
        <f>_xlfn.IFNA(VLOOKUP(N1718&amp;G1718,'By Class Overall'!A:F,6,FALSE),0)</f>
        <v>0</v>
      </c>
      <c r="Q1718" s="8">
        <f>_xlfn.IFNA(VLOOKUP(N1718&amp;G1718,'By Class Overall'!A:G,7,FALSE),0)</f>
        <v>0</v>
      </c>
    </row>
    <row r="1719" spans="1:17" x14ac:dyDescent="0.25">
      <c r="A1719" s="17"/>
      <c r="B1719" s="17"/>
      <c r="C1719" s="17"/>
      <c r="D1719" s="17"/>
      <c r="E1719" s="17"/>
      <c r="F1719" s="17"/>
      <c r="G1719" s="17"/>
      <c r="H1719" s="17"/>
      <c r="I1719" s="19"/>
      <c r="J1719" s="17"/>
      <c r="K1719" s="17"/>
      <c r="L1719" s="17"/>
      <c r="M1719" s="17"/>
      <c r="N1719" s="8" t="str">
        <f>_xlfn.IFNA(VLOOKUP(C1719,'Points and Classes'!D:E,2,FALSE),"")</f>
        <v/>
      </c>
      <c r="O1719" s="8">
        <v>50</v>
      </c>
      <c r="P1719" s="8">
        <f>_xlfn.IFNA(VLOOKUP(N1719&amp;G1719,'By Class Overall'!A:F,6,FALSE),0)</f>
        <v>0</v>
      </c>
      <c r="Q1719" s="8">
        <f>_xlfn.IFNA(VLOOKUP(N1719&amp;G1719,'By Class Overall'!A:G,7,FALSE),0)</f>
        <v>0</v>
      </c>
    </row>
    <row r="1720" spans="1:17" x14ac:dyDescent="0.25">
      <c r="A1720" s="17"/>
      <c r="B1720" s="17"/>
      <c r="C1720" s="17"/>
      <c r="D1720" s="17"/>
      <c r="E1720" s="17"/>
      <c r="F1720" s="17"/>
      <c r="G1720" s="17"/>
      <c r="H1720" s="17"/>
      <c r="I1720" s="19"/>
      <c r="J1720" s="17"/>
      <c r="K1720" s="17"/>
      <c r="L1720" s="17"/>
      <c r="M1720" s="17"/>
      <c r="N1720" s="8" t="str">
        <f>_xlfn.IFNA(VLOOKUP(C1720,'Points and Classes'!D:E,2,FALSE),"")</f>
        <v/>
      </c>
      <c r="O1720" s="8">
        <v>40</v>
      </c>
      <c r="P1720" s="8">
        <f>_xlfn.IFNA(VLOOKUP(N1720&amp;G1720,'By Class Overall'!A:F,6,FALSE),0)</f>
        <v>0</v>
      </c>
      <c r="Q1720" s="8">
        <f>_xlfn.IFNA(VLOOKUP(N1720&amp;G1720,'By Class Overall'!A:G,7,FALSE),0)</f>
        <v>0</v>
      </c>
    </row>
    <row r="1721" spans="1:17" x14ac:dyDescent="0.25">
      <c r="A1721" s="17"/>
      <c r="B1721" s="17"/>
      <c r="C1721" s="17"/>
      <c r="D1721" s="17"/>
      <c r="E1721" s="17"/>
      <c r="F1721" s="17"/>
      <c r="G1721" s="17"/>
      <c r="H1721" s="17"/>
      <c r="I1721" s="19"/>
      <c r="J1721" s="17"/>
      <c r="K1721" s="17"/>
      <c r="L1721" s="17"/>
      <c r="M1721" s="17"/>
      <c r="N1721" s="8" t="str">
        <f>_xlfn.IFNA(VLOOKUP(C1721,'Points and Classes'!D:E,2,FALSE),"")</f>
        <v/>
      </c>
      <c r="O1721" s="8">
        <v>32</v>
      </c>
      <c r="P1721" s="8">
        <f>_xlfn.IFNA(VLOOKUP(N1721&amp;G1721,'By Class Overall'!A:F,6,FALSE),0)</f>
        <v>0</v>
      </c>
      <c r="Q1721" s="8">
        <f>_xlfn.IFNA(VLOOKUP(N1721&amp;G1721,'By Class Overall'!A:G,7,FALSE),0)</f>
        <v>0</v>
      </c>
    </row>
    <row r="1722" spans="1:17" x14ac:dyDescent="0.25">
      <c r="A1722" s="17"/>
      <c r="B1722" s="17"/>
      <c r="C1722" s="17"/>
      <c r="D1722" s="17"/>
      <c r="E1722" s="17"/>
      <c r="F1722" s="17"/>
      <c r="G1722" s="17"/>
      <c r="H1722" s="17"/>
      <c r="I1722" s="19"/>
      <c r="J1722" s="17"/>
      <c r="K1722" s="17"/>
      <c r="L1722" s="17"/>
      <c r="M1722" s="17"/>
      <c r="N1722" s="8" t="str">
        <f>_xlfn.IFNA(VLOOKUP(C1722,'Points and Classes'!D:E,2,FALSE),"")</f>
        <v/>
      </c>
      <c r="O1722" s="8">
        <v>26</v>
      </c>
      <c r="P1722" s="8">
        <f>_xlfn.IFNA(VLOOKUP(N1722&amp;G1722,'By Class Overall'!A:F,6,FALSE),0)</f>
        <v>0</v>
      </c>
      <c r="Q1722" s="8">
        <f>_xlfn.IFNA(VLOOKUP(N1722&amp;G1722,'By Class Overall'!A:G,7,FALSE),0)</f>
        <v>0</v>
      </c>
    </row>
    <row r="1723" spans="1:17" x14ac:dyDescent="0.25">
      <c r="I1723" s="9"/>
      <c r="N1723" s="8" t="str">
        <f>_xlfn.IFNA(VLOOKUP(C1723,'Points and Classes'!D:E,2,FALSE),"")</f>
        <v/>
      </c>
      <c r="O1723" s="8">
        <v>22</v>
      </c>
      <c r="P1723" s="8">
        <f>_xlfn.IFNA(VLOOKUP(N1723&amp;G1723,'By Class Overall'!A:F,6,FALSE),0)</f>
        <v>0</v>
      </c>
      <c r="Q1723" s="8">
        <f>_xlfn.IFNA(VLOOKUP(N1723&amp;G1723,'By Class Overall'!A:G,7,FALSE),0)</f>
        <v>0</v>
      </c>
    </row>
    <row r="1724" spans="1:17" x14ac:dyDescent="0.25">
      <c r="I1724" s="9"/>
      <c r="N1724" s="8" t="str">
        <f>_xlfn.IFNA(VLOOKUP(C1724,'Points and Classes'!D:E,2,FALSE),"")</f>
        <v/>
      </c>
      <c r="O1724" s="8">
        <v>20</v>
      </c>
      <c r="P1724" s="8">
        <f>_xlfn.IFNA(VLOOKUP(N1724&amp;G1724,'By Class Overall'!A:F,6,FALSE),0)</f>
        <v>0</v>
      </c>
      <c r="Q1724" s="8">
        <f>_xlfn.IFNA(VLOOKUP(N1724&amp;G1724,'By Class Overall'!A:G,7,FALSE),0)</f>
        <v>0</v>
      </c>
    </row>
    <row r="1725" spans="1:17" x14ac:dyDescent="0.25">
      <c r="I1725" s="9"/>
      <c r="N1725" s="8" t="str">
        <f>_xlfn.IFNA(VLOOKUP(C1725,'Points and Classes'!D:E,2,FALSE),"")</f>
        <v/>
      </c>
      <c r="O1725" s="8">
        <v>18</v>
      </c>
      <c r="P1725" s="8">
        <f>_xlfn.IFNA(VLOOKUP(N1725&amp;G1725,'By Class Overall'!A:F,6,FALSE),0)</f>
        <v>0</v>
      </c>
      <c r="Q1725" s="8">
        <f>_xlfn.IFNA(VLOOKUP(N1725&amp;G1725,'By Class Overall'!A:G,7,FALSE),0)</f>
        <v>0</v>
      </c>
    </row>
    <row r="1726" spans="1:17" x14ac:dyDescent="0.25">
      <c r="I1726" s="9"/>
      <c r="N1726" s="8" t="str">
        <f>_xlfn.IFNA(VLOOKUP(C1726,'Points and Classes'!D:E,2,FALSE),"")</f>
        <v/>
      </c>
      <c r="O1726" s="8">
        <v>16</v>
      </c>
      <c r="P1726" s="8">
        <f>_xlfn.IFNA(VLOOKUP(N1726&amp;G1726,'By Class Overall'!A:F,6,FALSE),0)</f>
        <v>0</v>
      </c>
      <c r="Q1726" s="8">
        <f>_xlfn.IFNA(VLOOKUP(N1726&amp;G1726,'By Class Overall'!A:G,7,FALSE),0)</f>
        <v>0</v>
      </c>
    </row>
    <row r="1727" spans="1:17" x14ac:dyDescent="0.25">
      <c r="I1727" s="9"/>
      <c r="N1727" s="8" t="str">
        <f>_xlfn.IFNA(VLOOKUP(C1727,'Points and Classes'!D:E,2,FALSE),"")</f>
        <v/>
      </c>
      <c r="O1727" s="8">
        <v>14</v>
      </c>
      <c r="P1727" s="8">
        <f>_xlfn.IFNA(VLOOKUP(N1727&amp;G1727,'By Class Overall'!A:F,6,FALSE),0)</f>
        <v>0</v>
      </c>
      <c r="Q1727" s="8">
        <f>_xlfn.IFNA(VLOOKUP(N1727&amp;G1727,'By Class Overall'!A:G,7,FALSE),0)</f>
        <v>0</v>
      </c>
    </row>
    <row r="1728" spans="1:17" x14ac:dyDescent="0.25">
      <c r="A1728" s="17"/>
      <c r="B1728" s="17"/>
      <c r="C1728" s="17"/>
      <c r="D1728" s="17"/>
      <c r="E1728" s="17"/>
      <c r="F1728" s="17"/>
      <c r="G1728" s="17"/>
      <c r="H1728" s="17"/>
      <c r="I1728" s="19"/>
      <c r="J1728" s="19"/>
      <c r="K1728" s="17"/>
      <c r="L1728" s="17"/>
      <c r="M1728" s="17"/>
      <c r="N1728" s="8" t="str">
        <f>_xlfn.IFNA(VLOOKUP(C1728,'Points and Classes'!D:E,2,FALSE),"")</f>
        <v/>
      </c>
      <c r="O1728" s="8">
        <v>12</v>
      </c>
      <c r="P1728" s="8">
        <f>_xlfn.IFNA(VLOOKUP(N1728&amp;G1728,'By Class Overall'!A:F,6,FALSE),0)</f>
        <v>0</v>
      </c>
      <c r="Q1728" s="8">
        <f>_xlfn.IFNA(VLOOKUP(N1728&amp;G1728,'By Class Overall'!A:G,7,FALSE),0)</f>
        <v>0</v>
      </c>
    </row>
    <row r="1729" spans="1:17" x14ac:dyDescent="0.25">
      <c r="A1729" s="17"/>
      <c r="B1729" s="17"/>
      <c r="C1729" s="17"/>
      <c r="D1729" s="17"/>
      <c r="E1729" s="17"/>
      <c r="F1729" s="17"/>
      <c r="G1729" s="17"/>
      <c r="H1729" s="17"/>
      <c r="I1729" s="19"/>
      <c r="J1729" s="17"/>
      <c r="K1729" s="17"/>
      <c r="L1729" s="17"/>
      <c r="M1729" s="17"/>
      <c r="N1729" s="8" t="str">
        <f>_xlfn.IFNA(VLOOKUP(C1729,'Points and Classes'!D:E,2,FALSE),"")</f>
        <v/>
      </c>
      <c r="O1729" s="8">
        <v>10</v>
      </c>
      <c r="P1729" s="8">
        <f>_xlfn.IFNA(VLOOKUP(N1729&amp;G1729,'By Class Overall'!A:F,6,FALSE),0)</f>
        <v>0</v>
      </c>
      <c r="Q1729" s="8">
        <f>_xlfn.IFNA(VLOOKUP(N1729&amp;G1729,'By Class Overall'!A:G,7,FALSE),0)</f>
        <v>0</v>
      </c>
    </row>
    <row r="1730" spans="1:17" x14ac:dyDescent="0.2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8" t="str">
        <f>_xlfn.IFNA(VLOOKUP(C1730,'Points and Classes'!D:E,2,FALSE),"")</f>
        <v/>
      </c>
      <c r="O1730" s="8">
        <v>9</v>
      </c>
      <c r="P1730" s="8">
        <f>_xlfn.IFNA(VLOOKUP(N1730&amp;G1730,'By Class Overall'!A:F,6,FALSE),0)</f>
        <v>0</v>
      </c>
      <c r="Q1730" s="8">
        <f>_xlfn.IFNA(VLOOKUP(N1730&amp;G1730,'By Class Overall'!A:G,7,FALSE),0)</f>
        <v>0</v>
      </c>
    </row>
    <row r="1731" spans="1:17" x14ac:dyDescent="0.25">
      <c r="N1731" s="8" t="str">
        <f>_xlfn.IFNA(VLOOKUP(C1731,'Points and Classes'!D:E,2,FALSE),"")</f>
        <v/>
      </c>
      <c r="O1731" s="8">
        <v>0</v>
      </c>
      <c r="P1731" s="8">
        <f>_xlfn.IFNA(VLOOKUP(N1731&amp;G1731,'By Class Overall'!A:F,6,FALSE),0)</f>
        <v>0</v>
      </c>
      <c r="Q1731" s="8">
        <f>_xlfn.IFNA(VLOOKUP(N1731&amp;G1731,'By Class Overall'!A:G,7,FALSE),0)</f>
        <v>0</v>
      </c>
    </row>
    <row r="1732" spans="1:17" x14ac:dyDescent="0.25">
      <c r="N1732" s="8" t="str">
        <f>_xlfn.IFNA(VLOOKUP(C1732,'Points and Classes'!D:E,2,FALSE),"")</f>
        <v/>
      </c>
      <c r="O1732" s="8">
        <v>0</v>
      </c>
      <c r="P1732" s="8">
        <f>_xlfn.IFNA(VLOOKUP(N1732&amp;G1732,'By Class Overall'!A:F,6,FALSE),0)</f>
        <v>0</v>
      </c>
      <c r="Q1732" s="8">
        <f>_xlfn.IFNA(VLOOKUP(N1732&amp;G1732,'By Class Overall'!A:G,7,FALSE),0)</f>
        <v>0</v>
      </c>
    </row>
    <row r="1733" spans="1:17" x14ac:dyDescent="0.25">
      <c r="N1733" s="8" t="str">
        <f>_xlfn.IFNA(VLOOKUP(C1733,'Points and Classes'!D:E,2,FALSE),"")</f>
        <v/>
      </c>
      <c r="O1733" s="8">
        <v>0</v>
      </c>
      <c r="P1733" s="8">
        <f>_xlfn.IFNA(VLOOKUP(N1733&amp;G1733,'By Class Overall'!A:F,6,FALSE),0)</f>
        <v>0</v>
      </c>
      <c r="Q1733" s="8">
        <f>_xlfn.IFNA(VLOOKUP(N1733&amp;G1733,'By Class Overall'!A:G,7,FALSE),0)</f>
        <v>0</v>
      </c>
    </row>
    <row r="1734" spans="1:17" x14ac:dyDescent="0.25">
      <c r="N1734" s="8" t="str">
        <f>_xlfn.IFNA(VLOOKUP(C1734,'Points and Classes'!D:E,2,FALSE),"")</f>
        <v/>
      </c>
      <c r="O1734" s="8">
        <v>0</v>
      </c>
      <c r="P1734" s="8">
        <f>_xlfn.IFNA(VLOOKUP(N1734&amp;G1734,'By Class Overall'!A:F,6,FALSE),0)</f>
        <v>0</v>
      </c>
      <c r="Q1734" s="8">
        <f>_xlfn.IFNA(VLOOKUP(N1734&amp;G1734,'By Class Overall'!A:G,7,FALSE),0)</f>
        <v>0</v>
      </c>
    </row>
    <row r="1735" spans="1:17" x14ac:dyDescent="0.25">
      <c r="N1735" s="8" t="str">
        <f>_xlfn.IFNA(VLOOKUP(C1735,'Points and Classes'!D:E,2,FALSE),"")</f>
        <v/>
      </c>
      <c r="O1735" s="8">
        <v>0</v>
      </c>
      <c r="P1735" s="8">
        <f>_xlfn.IFNA(VLOOKUP(N1735&amp;G1735,'By Class Overall'!A:F,6,FALSE),0)</f>
        <v>0</v>
      </c>
      <c r="Q1735" s="8">
        <f>_xlfn.IFNA(VLOOKUP(N1735&amp;G1735,'By Class Overall'!A:G,7,FALSE),0)</f>
        <v>0</v>
      </c>
    </row>
    <row r="1736" spans="1:17" x14ac:dyDescent="0.25">
      <c r="N1736" s="8" t="str">
        <f>_xlfn.IFNA(VLOOKUP(C1736,'Points and Classes'!D:E,2,FALSE),"")</f>
        <v/>
      </c>
      <c r="O1736" s="8">
        <v>0</v>
      </c>
      <c r="P1736" s="8">
        <f>_xlfn.IFNA(VLOOKUP(N1736&amp;G1736,'By Class Overall'!A:F,6,FALSE),0)</f>
        <v>0</v>
      </c>
      <c r="Q1736" s="8">
        <f>_xlfn.IFNA(VLOOKUP(N1736&amp;G1736,'By Class Overall'!A:G,7,FALSE),0)</f>
        <v>0</v>
      </c>
    </row>
    <row r="1737" spans="1:17" x14ac:dyDescent="0.25">
      <c r="N1737" s="8" t="str">
        <f>_xlfn.IFNA(VLOOKUP(C1737,'Points and Classes'!D:E,2,FALSE),"")</f>
        <v/>
      </c>
      <c r="O1737" s="8">
        <v>0</v>
      </c>
      <c r="P1737" s="8">
        <f>_xlfn.IFNA(VLOOKUP(N1737&amp;G1737,'By Class Overall'!A:F,6,FALSE),0)</f>
        <v>0</v>
      </c>
      <c r="Q1737" s="8">
        <f>_xlfn.IFNA(VLOOKUP(N1737&amp;G1737,'By Class Overall'!A:G,7,FALSE),0)</f>
        <v>0</v>
      </c>
    </row>
    <row r="1738" spans="1:17" x14ac:dyDescent="0.25">
      <c r="N1738" s="8" t="str">
        <f>_xlfn.IFNA(VLOOKUP(C1738,'Points and Classes'!D:E,2,FALSE),"")</f>
        <v/>
      </c>
      <c r="O1738" s="8">
        <v>0</v>
      </c>
      <c r="P1738" s="8">
        <f>_xlfn.IFNA(VLOOKUP(N1738&amp;G1738,'By Class Overall'!A:F,6,FALSE),0)</f>
        <v>0</v>
      </c>
      <c r="Q1738" s="8">
        <f>_xlfn.IFNA(VLOOKUP(N1738&amp;G1738,'By Class Overall'!A:G,7,FALSE),0)</f>
        <v>0</v>
      </c>
    </row>
    <row r="1739" spans="1:17" x14ac:dyDescent="0.25">
      <c r="I1739" s="9"/>
      <c r="N1739" s="8" t="str">
        <f>_xlfn.IFNA(VLOOKUP(C1739,'Points and Classes'!D:E,2,FALSE),"")</f>
        <v/>
      </c>
      <c r="O1739" s="8">
        <v>50</v>
      </c>
      <c r="P1739" s="8">
        <f>_xlfn.IFNA(VLOOKUP(N1739&amp;G1739,'By Class Overall'!A:F,6,FALSE),0)</f>
        <v>0</v>
      </c>
      <c r="Q1739" s="8">
        <f>_xlfn.IFNA(VLOOKUP(N1739&amp;G1739,'By Class Overall'!A:G,7,FALSE),0)</f>
        <v>0</v>
      </c>
    </row>
    <row r="1740" spans="1:17" x14ac:dyDescent="0.25">
      <c r="I1740" s="9"/>
      <c r="N1740" s="8" t="str">
        <f>_xlfn.IFNA(VLOOKUP(C1740,'Points and Classes'!D:E,2,FALSE),"")</f>
        <v/>
      </c>
      <c r="O1740" s="8">
        <v>40</v>
      </c>
      <c r="P1740" s="8">
        <f>_xlfn.IFNA(VLOOKUP(N1740&amp;G1740,'By Class Overall'!A:F,6,FALSE),0)</f>
        <v>0</v>
      </c>
      <c r="Q1740" s="8">
        <f>_xlfn.IFNA(VLOOKUP(N1740&amp;G1740,'By Class Overall'!A:G,7,FALSE),0)</f>
        <v>0</v>
      </c>
    </row>
    <row r="1741" spans="1:17" x14ac:dyDescent="0.25">
      <c r="I1741" s="9"/>
      <c r="N1741" s="8" t="str">
        <f>_xlfn.IFNA(VLOOKUP(C1741,'Points and Classes'!D:E,2,FALSE),"")</f>
        <v/>
      </c>
      <c r="O1741" s="8">
        <v>32</v>
      </c>
      <c r="P1741" s="8">
        <f>_xlfn.IFNA(VLOOKUP(N1741&amp;G1741,'By Class Overall'!A:F,6,FALSE),0)</f>
        <v>0</v>
      </c>
      <c r="Q1741" s="8">
        <f>_xlfn.IFNA(VLOOKUP(N1741&amp;G1741,'By Class Overall'!A:G,7,FALSE),0)</f>
        <v>0</v>
      </c>
    </row>
    <row r="1742" spans="1:17" x14ac:dyDescent="0.25">
      <c r="I1742" s="9"/>
      <c r="N1742" s="8" t="str">
        <f>_xlfn.IFNA(VLOOKUP(C1742,'Points and Classes'!D:E,2,FALSE),"")</f>
        <v/>
      </c>
      <c r="O1742" s="8">
        <v>26</v>
      </c>
      <c r="P1742" s="8">
        <f>_xlfn.IFNA(VLOOKUP(N1742&amp;G1742,'By Class Overall'!A:F,6,FALSE),0)</f>
        <v>0</v>
      </c>
      <c r="Q1742" s="8">
        <f>_xlfn.IFNA(VLOOKUP(N1742&amp;G1742,'By Class Overall'!A:G,7,FALSE),0)</f>
        <v>0</v>
      </c>
    </row>
    <row r="1743" spans="1:17" x14ac:dyDescent="0.25">
      <c r="I1743" s="9"/>
      <c r="N1743" s="8" t="str">
        <f>_xlfn.IFNA(VLOOKUP(C1743,'Points and Classes'!D:E,2,FALSE),"")</f>
        <v/>
      </c>
      <c r="O1743" s="8">
        <v>22</v>
      </c>
      <c r="P1743" s="8">
        <f>_xlfn.IFNA(VLOOKUP(N1743&amp;G1743,'By Class Overall'!A:F,6,FALSE),0)</f>
        <v>0</v>
      </c>
      <c r="Q1743" s="8">
        <f>_xlfn.IFNA(VLOOKUP(N1743&amp;G1743,'By Class Overall'!A:G,7,FALSE),0)</f>
        <v>0</v>
      </c>
    </row>
    <row r="1744" spans="1:17" x14ac:dyDescent="0.25">
      <c r="I1744" s="9"/>
      <c r="J1744" s="9"/>
      <c r="N1744" s="8" t="str">
        <f>_xlfn.IFNA(VLOOKUP(C1744,'Points and Classes'!D:E,2,FALSE),"")</f>
        <v/>
      </c>
      <c r="O1744" s="8">
        <v>20</v>
      </c>
      <c r="P1744" s="8">
        <f>_xlfn.IFNA(VLOOKUP(N1744&amp;G1744,'By Class Overall'!A:F,6,FALSE),0)</f>
        <v>0</v>
      </c>
      <c r="Q1744" s="8">
        <f>_xlfn.IFNA(VLOOKUP(N1744&amp;G1744,'By Class Overall'!A:G,7,FALSE),0)</f>
        <v>0</v>
      </c>
    </row>
    <row r="1745" spans="9:17" x14ac:dyDescent="0.25">
      <c r="I1745" s="9"/>
      <c r="N1745" s="8" t="str">
        <f>_xlfn.IFNA(VLOOKUP(C1745,'Points and Classes'!D:E,2,FALSE),"")</f>
        <v/>
      </c>
      <c r="O1745" s="8">
        <v>18</v>
      </c>
      <c r="P1745" s="8">
        <f>_xlfn.IFNA(VLOOKUP(N1745&amp;G1745,'By Class Overall'!A:F,6,FALSE),0)</f>
        <v>0</v>
      </c>
      <c r="Q1745" s="8">
        <f>_xlfn.IFNA(VLOOKUP(N1745&amp;G1745,'By Class Overall'!A:G,7,FALSE),0)</f>
        <v>0</v>
      </c>
    </row>
    <row r="1746" spans="9:17" x14ac:dyDescent="0.25">
      <c r="N1746" s="8" t="str">
        <f>_xlfn.IFNA(VLOOKUP(C1746,'Points and Classes'!D:E,2,FALSE),"")</f>
        <v/>
      </c>
      <c r="O1746" s="8">
        <v>0</v>
      </c>
      <c r="P1746" s="8">
        <f>_xlfn.IFNA(VLOOKUP(N1746&amp;G1746,'By Class Overall'!A:F,6,FALSE),0)</f>
        <v>0</v>
      </c>
      <c r="Q1746" s="8">
        <f>_xlfn.IFNA(VLOOKUP(N1746&amp;G1746,'By Class Overall'!A:G,7,FALSE),0)</f>
        <v>0</v>
      </c>
    </row>
    <row r="1747" spans="9:17" x14ac:dyDescent="0.25">
      <c r="N1747" s="8" t="str">
        <f>_xlfn.IFNA(VLOOKUP(C1747,'Points and Classes'!D:E,2,FALSE),"")</f>
        <v/>
      </c>
      <c r="O1747" s="8">
        <v>0</v>
      </c>
      <c r="P1747" s="8">
        <f>_xlfn.IFNA(VLOOKUP(N1747&amp;G1747,'By Class Overall'!A:F,6,FALSE),0)</f>
        <v>0</v>
      </c>
      <c r="Q1747" s="8">
        <f>_xlfn.IFNA(VLOOKUP(N1747&amp;G1747,'By Class Overall'!A:G,7,FALSE),0)</f>
        <v>0</v>
      </c>
    </row>
    <row r="1748" spans="9:17" x14ac:dyDescent="0.25">
      <c r="I1748" s="9"/>
      <c r="N1748" s="8" t="str">
        <f>_xlfn.IFNA(VLOOKUP(C1748,'Points and Classes'!D:E,2,FALSE),"")</f>
        <v/>
      </c>
      <c r="O1748" s="8">
        <v>50</v>
      </c>
      <c r="P1748" s="8">
        <f>_xlfn.IFNA(VLOOKUP(N1748&amp;G1748,'By Class Overall'!A:F,6,FALSE),0)</f>
        <v>0</v>
      </c>
      <c r="Q1748" s="8">
        <f>_xlfn.IFNA(VLOOKUP(N1748&amp;G1748,'By Class Overall'!A:G,7,FALSE),0)</f>
        <v>0</v>
      </c>
    </row>
    <row r="1749" spans="9:17" x14ac:dyDescent="0.25">
      <c r="I1749" s="9"/>
      <c r="J1749" s="9"/>
      <c r="N1749" s="8" t="str">
        <f>_xlfn.IFNA(VLOOKUP(C1749,'Points and Classes'!D:E,2,FALSE),"")</f>
        <v/>
      </c>
      <c r="O1749" s="8">
        <v>40</v>
      </c>
      <c r="P1749" s="8">
        <f>_xlfn.IFNA(VLOOKUP(N1749&amp;G1749,'By Class Overall'!A:F,6,FALSE),0)</f>
        <v>0</v>
      </c>
      <c r="Q1749" s="8">
        <f>_xlfn.IFNA(VLOOKUP(N1749&amp;G1749,'By Class Overall'!A:G,7,FALSE),0)</f>
        <v>0</v>
      </c>
    </row>
    <row r="1750" spans="9:17" x14ac:dyDescent="0.25">
      <c r="I1750" s="9"/>
      <c r="J1750" s="9"/>
      <c r="N1750" s="8" t="str">
        <f>_xlfn.IFNA(VLOOKUP(C1750,'Points and Classes'!D:E,2,FALSE),"")</f>
        <v/>
      </c>
      <c r="O1750" s="8">
        <v>32</v>
      </c>
      <c r="P1750" s="8">
        <f>_xlfn.IFNA(VLOOKUP(N1750&amp;G1750,'By Class Overall'!A:F,6,FALSE),0)</f>
        <v>0</v>
      </c>
      <c r="Q1750" s="8">
        <f>_xlfn.IFNA(VLOOKUP(N1750&amp;G1750,'By Class Overall'!A:G,7,FALSE),0)</f>
        <v>0</v>
      </c>
    </row>
    <row r="1751" spans="9:17" x14ac:dyDescent="0.25">
      <c r="I1751" s="9"/>
      <c r="N1751" s="8" t="str">
        <f>_xlfn.IFNA(VLOOKUP(C1751,'Points and Classes'!D:E,2,FALSE),"")</f>
        <v/>
      </c>
      <c r="O1751" s="8">
        <v>26</v>
      </c>
      <c r="P1751" s="8">
        <f>_xlfn.IFNA(VLOOKUP(N1751&amp;G1751,'By Class Overall'!A:F,6,FALSE),0)</f>
        <v>0</v>
      </c>
      <c r="Q1751" s="8">
        <f>_xlfn.IFNA(VLOOKUP(N1751&amp;G1751,'By Class Overall'!A:G,7,FALSE),0)</f>
        <v>0</v>
      </c>
    </row>
    <row r="1752" spans="9:17" x14ac:dyDescent="0.25">
      <c r="I1752" s="9"/>
      <c r="N1752" s="8" t="str">
        <f>_xlfn.IFNA(VLOOKUP(C1752,'Points and Classes'!D:E,2,FALSE),"")</f>
        <v/>
      </c>
      <c r="O1752" s="8">
        <v>22</v>
      </c>
      <c r="P1752" s="8">
        <f>_xlfn.IFNA(VLOOKUP(N1752&amp;G1752,'By Class Overall'!A:F,6,FALSE),0)</f>
        <v>0</v>
      </c>
      <c r="Q1752" s="8">
        <f>_xlfn.IFNA(VLOOKUP(N1752&amp;G1752,'By Class Overall'!A:G,7,FALSE),0)</f>
        <v>0</v>
      </c>
    </row>
    <row r="1753" spans="9:17" x14ac:dyDescent="0.25">
      <c r="I1753" s="9"/>
      <c r="N1753" s="8" t="str">
        <f>_xlfn.IFNA(VLOOKUP(C1753,'Points and Classes'!D:E,2,FALSE),"")</f>
        <v/>
      </c>
      <c r="O1753" s="8">
        <v>20</v>
      </c>
      <c r="P1753" s="8">
        <f>_xlfn.IFNA(VLOOKUP(N1753&amp;G1753,'By Class Overall'!A:F,6,FALSE),0)</f>
        <v>0</v>
      </c>
      <c r="Q1753" s="8">
        <f>_xlfn.IFNA(VLOOKUP(N1753&amp;G1753,'By Class Overall'!A:G,7,FALSE),0)</f>
        <v>0</v>
      </c>
    </row>
    <row r="1754" spans="9:17" x14ac:dyDescent="0.25">
      <c r="N1754" s="8" t="str">
        <f>_xlfn.IFNA(VLOOKUP(C1754,'Points and Classes'!D:E,2,FALSE),"")</f>
        <v/>
      </c>
      <c r="O1754" s="8">
        <v>0</v>
      </c>
      <c r="P1754" s="8">
        <f>_xlfn.IFNA(VLOOKUP(N1754&amp;G1754,'By Class Overall'!A:F,6,FALSE),0)</f>
        <v>0</v>
      </c>
      <c r="Q1754" s="8">
        <f>_xlfn.IFNA(VLOOKUP(N1754&amp;G1754,'By Class Overall'!A:G,7,FALSE),0)</f>
        <v>0</v>
      </c>
    </row>
    <row r="1755" spans="9:17" x14ac:dyDescent="0.25">
      <c r="I1755" s="9"/>
      <c r="J1755" s="9"/>
      <c r="N1755" s="8" t="str">
        <f>_xlfn.IFNA(VLOOKUP(C1755,'Points and Classes'!D:E,2,FALSE),"")</f>
        <v/>
      </c>
      <c r="O1755" s="8">
        <v>0</v>
      </c>
      <c r="P1755" s="8">
        <f>_xlfn.IFNA(VLOOKUP(N1755&amp;G1755,'By Class Overall'!A:F,6,FALSE),0)</f>
        <v>0</v>
      </c>
      <c r="Q1755" s="8">
        <f>_xlfn.IFNA(VLOOKUP(N1755&amp;G1755,'By Class Overall'!A:G,7,FALSE),0)</f>
        <v>0</v>
      </c>
    </row>
    <row r="1756" spans="9:17" x14ac:dyDescent="0.25">
      <c r="I1756" s="9"/>
      <c r="N1756" s="8" t="str">
        <f>_xlfn.IFNA(VLOOKUP(C1756,'Points and Classes'!D:E,2,FALSE),"")</f>
        <v/>
      </c>
      <c r="O1756" s="8">
        <v>0</v>
      </c>
      <c r="P1756" s="8">
        <f>_xlfn.IFNA(VLOOKUP(N1756&amp;G1756,'By Class Overall'!A:F,6,FALSE),0)</f>
        <v>0</v>
      </c>
      <c r="Q1756" s="8">
        <f>_xlfn.IFNA(VLOOKUP(N1756&amp;G1756,'By Class Overall'!A:G,7,FALSE),0)</f>
        <v>0</v>
      </c>
    </row>
    <row r="1757" spans="9:17" x14ac:dyDescent="0.25">
      <c r="N1757" s="8" t="str">
        <f>_xlfn.IFNA(VLOOKUP(C1757,'Points and Classes'!D:E,2,FALSE),"")</f>
        <v/>
      </c>
      <c r="O1757" s="8">
        <v>0</v>
      </c>
      <c r="P1757" s="8">
        <f>_xlfn.IFNA(VLOOKUP(N1757&amp;G1757,'By Class Overall'!A:F,6,FALSE),0)</f>
        <v>0</v>
      </c>
      <c r="Q1757" s="8">
        <f>_xlfn.IFNA(VLOOKUP(N1757&amp;G1757,'By Class Overall'!A:G,7,FALSE),0)</f>
        <v>0</v>
      </c>
    </row>
    <row r="1758" spans="9:17" x14ac:dyDescent="0.25">
      <c r="N1758" s="8" t="str">
        <f>_xlfn.IFNA(VLOOKUP(C1758,'Points and Classes'!D:E,2,FALSE),"")</f>
        <v/>
      </c>
      <c r="O1758" s="8">
        <v>0</v>
      </c>
      <c r="P1758" s="8">
        <f>_xlfn.IFNA(VLOOKUP(N1758&amp;G1758,'By Class Overall'!A:F,6,FALSE),0)</f>
        <v>0</v>
      </c>
      <c r="Q1758" s="8">
        <f>_xlfn.IFNA(VLOOKUP(N1758&amp;G1758,'By Class Overall'!A:G,7,FALSE),0)</f>
        <v>0</v>
      </c>
    </row>
    <row r="1759" spans="9:17" x14ac:dyDescent="0.25">
      <c r="N1759" s="8" t="str">
        <f>_xlfn.IFNA(VLOOKUP(C1759,'Points and Classes'!D:E,2,FALSE),"")</f>
        <v/>
      </c>
      <c r="O1759" s="8">
        <v>0</v>
      </c>
      <c r="P1759" s="8">
        <f>_xlfn.IFNA(VLOOKUP(N1759&amp;G1759,'By Class Overall'!A:F,6,FALSE),0)</f>
        <v>0</v>
      </c>
      <c r="Q1759" s="8">
        <f>_xlfn.IFNA(VLOOKUP(N1759&amp;G1759,'By Class Overall'!A:G,7,FALSE),0)</f>
        <v>0</v>
      </c>
    </row>
    <row r="1760" spans="9:17" x14ac:dyDescent="0.25">
      <c r="N1760" s="8" t="str">
        <f>_xlfn.IFNA(VLOOKUP(C1760,'Points and Classes'!D:E,2,FALSE),"")</f>
        <v/>
      </c>
      <c r="O1760" s="8">
        <v>0</v>
      </c>
      <c r="P1760" s="8">
        <f>_xlfn.IFNA(VLOOKUP(N1760&amp;G1760,'By Class Overall'!A:F,6,FALSE),0)</f>
        <v>0</v>
      </c>
      <c r="Q1760" s="8">
        <f>_xlfn.IFNA(VLOOKUP(N1760&amp;G1760,'By Class Overall'!A:G,7,FALSE),0)</f>
        <v>0</v>
      </c>
    </row>
    <row r="1761" spans="9:17" x14ac:dyDescent="0.25">
      <c r="N1761" s="8" t="str">
        <f>_xlfn.IFNA(VLOOKUP(C1761,'Points and Classes'!D:E,2,FALSE),"")</f>
        <v/>
      </c>
      <c r="O1761" s="8">
        <v>0</v>
      </c>
      <c r="P1761" s="8">
        <f>_xlfn.IFNA(VLOOKUP(N1761&amp;G1761,'By Class Overall'!A:F,6,FALSE),0)</f>
        <v>0</v>
      </c>
      <c r="Q1761" s="8">
        <f>_xlfn.IFNA(VLOOKUP(N1761&amp;G1761,'By Class Overall'!A:G,7,FALSE),0)</f>
        <v>0</v>
      </c>
    </row>
    <row r="1762" spans="9:17" x14ac:dyDescent="0.25">
      <c r="N1762" s="8" t="str">
        <f>_xlfn.IFNA(VLOOKUP(C1762,'Points and Classes'!D:E,2,FALSE),"")</f>
        <v/>
      </c>
      <c r="O1762" s="8">
        <v>0</v>
      </c>
      <c r="P1762" s="8">
        <f>_xlfn.IFNA(VLOOKUP(N1762&amp;G1762,'By Class Overall'!A:F,6,FALSE),0)</f>
        <v>0</v>
      </c>
      <c r="Q1762" s="8">
        <f>_xlfn.IFNA(VLOOKUP(N1762&amp;G1762,'By Class Overall'!A:G,7,FALSE),0)</f>
        <v>0</v>
      </c>
    </row>
    <row r="1763" spans="9:17" x14ac:dyDescent="0.25">
      <c r="N1763" s="8" t="str">
        <f>_xlfn.IFNA(VLOOKUP(C1763,'Points and Classes'!D:E,2,FALSE),"")</f>
        <v/>
      </c>
      <c r="O1763" s="8">
        <v>0</v>
      </c>
      <c r="P1763" s="8">
        <f>_xlfn.IFNA(VLOOKUP(N1763&amp;G1763,'By Class Overall'!A:F,6,FALSE),0)</f>
        <v>0</v>
      </c>
      <c r="Q1763" s="8">
        <f>_xlfn.IFNA(VLOOKUP(N1763&amp;G1763,'By Class Overall'!A:G,7,FALSE),0)</f>
        <v>0</v>
      </c>
    </row>
    <row r="1764" spans="9:17" x14ac:dyDescent="0.25">
      <c r="N1764" s="8" t="str">
        <f>_xlfn.IFNA(VLOOKUP(C1764,'Points and Classes'!D:E,2,FALSE),"")</f>
        <v/>
      </c>
      <c r="O1764" s="8">
        <v>0</v>
      </c>
      <c r="P1764" s="8">
        <f>_xlfn.IFNA(VLOOKUP(N1764&amp;G1764,'By Class Overall'!A:F,6,FALSE),0)</f>
        <v>0</v>
      </c>
      <c r="Q1764" s="8">
        <f>_xlfn.IFNA(VLOOKUP(N1764&amp;G1764,'By Class Overall'!A:G,7,FALSE),0)</f>
        <v>0</v>
      </c>
    </row>
    <row r="1765" spans="9:17" x14ac:dyDescent="0.25">
      <c r="N1765" s="8" t="str">
        <f>_xlfn.IFNA(VLOOKUP(C1765,'Points and Classes'!D:E,2,FALSE),"")</f>
        <v/>
      </c>
      <c r="O1765" s="8">
        <v>0</v>
      </c>
      <c r="P1765" s="8">
        <f>_xlfn.IFNA(VLOOKUP(N1765&amp;G1765,'By Class Overall'!A:F,6,FALSE),0)</f>
        <v>0</v>
      </c>
      <c r="Q1765" s="8">
        <f>_xlfn.IFNA(VLOOKUP(N1765&amp;G1765,'By Class Overall'!A:G,7,FALSE),0)</f>
        <v>0</v>
      </c>
    </row>
    <row r="1766" spans="9:17" x14ac:dyDescent="0.25">
      <c r="N1766" s="8" t="str">
        <f>_xlfn.IFNA(VLOOKUP(C1766,'Points and Classes'!D:E,2,FALSE),"")</f>
        <v/>
      </c>
      <c r="O1766" s="8">
        <v>0</v>
      </c>
      <c r="P1766" s="8">
        <f>_xlfn.IFNA(VLOOKUP(N1766&amp;G1766,'By Class Overall'!A:F,6,FALSE),0)</f>
        <v>0</v>
      </c>
      <c r="Q1766" s="8">
        <f>_xlfn.IFNA(VLOOKUP(N1766&amp;G1766,'By Class Overall'!A:G,7,FALSE),0)</f>
        <v>0</v>
      </c>
    </row>
    <row r="1767" spans="9:17" x14ac:dyDescent="0.25">
      <c r="I1767" s="9"/>
      <c r="N1767" s="8" t="str">
        <f>_xlfn.IFNA(VLOOKUP(C1767,'Points and Classes'!D:E,2,FALSE),"")</f>
        <v/>
      </c>
      <c r="O1767" s="8">
        <v>0</v>
      </c>
      <c r="P1767" s="8">
        <f>_xlfn.IFNA(VLOOKUP(N1767&amp;G1767,'By Class Overall'!A:F,6,FALSE),0)</f>
        <v>0</v>
      </c>
      <c r="Q1767" s="8">
        <f>_xlfn.IFNA(VLOOKUP(N1767&amp;G1767,'By Class Overall'!A:G,7,FALSE),0)</f>
        <v>0</v>
      </c>
    </row>
    <row r="1768" spans="9:17" x14ac:dyDescent="0.25">
      <c r="I1768" s="9"/>
      <c r="N1768" s="8" t="str">
        <f>_xlfn.IFNA(VLOOKUP(C1768,'Points and Classes'!D:E,2,FALSE),"")</f>
        <v/>
      </c>
      <c r="O1768" s="8">
        <v>0</v>
      </c>
      <c r="P1768" s="8">
        <f>_xlfn.IFNA(VLOOKUP(N1768&amp;G1768,'By Class Overall'!A:F,6,FALSE),0)</f>
        <v>0</v>
      </c>
      <c r="Q1768" s="8">
        <f>_xlfn.IFNA(VLOOKUP(N1768&amp;G1768,'By Class Overall'!A:G,7,FALSE),0)</f>
        <v>0</v>
      </c>
    </row>
    <row r="1769" spans="9:17" x14ac:dyDescent="0.25">
      <c r="I1769" s="9"/>
      <c r="N1769" s="8" t="str">
        <f>_xlfn.IFNA(VLOOKUP(C1769,'Points and Classes'!D:E,2,FALSE),"")</f>
        <v/>
      </c>
      <c r="O1769" s="8">
        <v>0</v>
      </c>
      <c r="P1769" s="8">
        <f>_xlfn.IFNA(VLOOKUP(N1769&amp;G1769,'By Class Overall'!A:F,6,FALSE),0)</f>
        <v>0</v>
      </c>
      <c r="Q1769" s="8">
        <f>_xlfn.IFNA(VLOOKUP(N1769&amp;G1769,'By Class Overall'!A:G,7,FALSE),0)</f>
        <v>0</v>
      </c>
    </row>
    <row r="1770" spans="9:17" x14ac:dyDescent="0.25">
      <c r="I1770" s="9"/>
      <c r="N1770" s="8" t="str">
        <f>_xlfn.IFNA(VLOOKUP(C1770,'Points and Classes'!D:E,2,FALSE),"")</f>
        <v/>
      </c>
      <c r="O1770" s="8">
        <v>50</v>
      </c>
      <c r="P1770" s="8">
        <f>_xlfn.IFNA(VLOOKUP(N1770&amp;G1770,'By Class Overall'!A:F,6,FALSE),0)</f>
        <v>0</v>
      </c>
      <c r="Q1770" s="8">
        <f>_xlfn.IFNA(VLOOKUP(N1770&amp;G1770,'By Class Overall'!A:G,7,FALSE),0)</f>
        <v>0</v>
      </c>
    </row>
    <row r="1771" spans="9:17" x14ac:dyDescent="0.25">
      <c r="I1771" s="9"/>
      <c r="N1771" s="8" t="str">
        <f>_xlfn.IFNA(VLOOKUP(C1771,'Points and Classes'!D:E,2,FALSE),"")</f>
        <v/>
      </c>
      <c r="O1771" s="8">
        <v>40</v>
      </c>
      <c r="P1771" s="8">
        <f>_xlfn.IFNA(VLOOKUP(N1771&amp;G1771,'By Class Overall'!A:F,6,FALSE),0)</f>
        <v>0</v>
      </c>
      <c r="Q1771" s="8">
        <f>_xlfn.IFNA(VLOOKUP(N1771&amp;G1771,'By Class Overall'!A:G,7,FALSE),0)</f>
        <v>0</v>
      </c>
    </row>
    <row r="1772" spans="9:17" x14ac:dyDescent="0.25">
      <c r="I1772" s="9"/>
      <c r="N1772" s="8" t="str">
        <f>_xlfn.IFNA(VLOOKUP(C1772,'Points and Classes'!D:E,2,FALSE),"")</f>
        <v/>
      </c>
      <c r="O1772" s="8">
        <v>32</v>
      </c>
      <c r="P1772" s="8">
        <f>_xlfn.IFNA(VLOOKUP(N1772&amp;G1772,'By Class Overall'!A:F,6,FALSE),0)</f>
        <v>0</v>
      </c>
      <c r="Q1772" s="8">
        <f>_xlfn.IFNA(VLOOKUP(N1772&amp;G1772,'By Class Overall'!A:G,7,FALSE),0)</f>
        <v>0</v>
      </c>
    </row>
    <row r="1773" spans="9:17" x14ac:dyDescent="0.25">
      <c r="I1773" s="9"/>
      <c r="N1773" s="8" t="str">
        <f>_xlfn.IFNA(VLOOKUP(C1773,'Points and Classes'!D:E,2,FALSE),"")</f>
        <v/>
      </c>
      <c r="O1773" s="8">
        <v>26</v>
      </c>
      <c r="P1773" s="8">
        <f>_xlfn.IFNA(VLOOKUP(N1773&amp;G1773,'By Class Overall'!A:F,6,FALSE),0)</f>
        <v>0</v>
      </c>
      <c r="Q1773" s="8">
        <f>_xlfn.IFNA(VLOOKUP(N1773&amp;G1773,'By Class Overall'!A:G,7,FALSE),0)</f>
        <v>0</v>
      </c>
    </row>
    <row r="1774" spans="9:17" x14ac:dyDescent="0.25">
      <c r="I1774" s="9"/>
      <c r="N1774" s="8" t="str">
        <f>_xlfn.IFNA(VLOOKUP(C1774,'Points and Classes'!D:E,2,FALSE),"")</f>
        <v/>
      </c>
      <c r="O1774" s="8">
        <v>22</v>
      </c>
      <c r="P1774" s="8">
        <f>_xlfn.IFNA(VLOOKUP(N1774&amp;G1774,'By Class Overall'!A:F,6,FALSE),0)</f>
        <v>0</v>
      </c>
      <c r="Q1774" s="8">
        <f>_xlfn.IFNA(VLOOKUP(N1774&amp;G1774,'By Class Overall'!A:G,7,FALSE),0)</f>
        <v>0</v>
      </c>
    </row>
    <row r="1775" spans="9:17" x14ac:dyDescent="0.25">
      <c r="I1775" s="9"/>
      <c r="N1775" s="8" t="str">
        <f>_xlfn.IFNA(VLOOKUP(C1775,'Points and Classes'!D:E,2,FALSE),"")</f>
        <v/>
      </c>
      <c r="O1775" s="8">
        <v>20</v>
      </c>
      <c r="P1775" s="8">
        <f>_xlfn.IFNA(VLOOKUP(N1775&amp;G1775,'By Class Overall'!A:F,6,FALSE),0)</f>
        <v>0</v>
      </c>
      <c r="Q1775" s="8">
        <f>_xlfn.IFNA(VLOOKUP(N1775&amp;G1775,'By Class Overall'!A:G,7,FALSE),0)</f>
        <v>0</v>
      </c>
    </row>
    <row r="1776" spans="9:17" x14ac:dyDescent="0.25">
      <c r="I1776" s="9"/>
      <c r="N1776" s="8" t="str">
        <f>_xlfn.IFNA(VLOOKUP(C1776,'Points and Classes'!D:E,2,FALSE),"")</f>
        <v/>
      </c>
      <c r="O1776" s="8">
        <v>18</v>
      </c>
      <c r="P1776" s="8">
        <f>_xlfn.IFNA(VLOOKUP(N1776&amp;G1776,'By Class Overall'!A:F,6,FALSE),0)</f>
        <v>0</v>
      </c>
      <c r="Q1776" s="8">
        <f>_xlfn.IFNA(VLOOKUP(N1776&amp;G1776,'By Class Overall'!A:G,7,FALSE),0)</f>
        <v>0</v>
      </c>
    </row>
    <row r="1777" spans="9:17" x14ac:dyDescent="0.25">
      <c r="I1777" s="9"/>
      <c r="N1777" s="8" t="str">
        <f>_xlfn.IFNA(VLOOKUP(C1777,'Points and Classes'!D:E,2,FALSE),"")</f>
        <v/>
      </c>
      <c r="O1777" s="8">
        <v>16</v>
      </c>
      <c r="P1777" s="8">
        <f>_xlfn.IFNA(VLOOKUP(N1777&amp;G1777,'By Class Overall'!A:F,6,FALSE),0)</f>
        <v>0</v>
      </c>
      <c r="Q1777" s="8">
        <f>_xlfn.IFNA(VLOOKUP(N1777&amp;G1777,'By Class Overall'!A:G,7,FALSE),0)</f>
        <v>0</v>
      </c>
    </row>
    <row r="1778" spans="9:17" x14ac:dyDescent="0.25">
      <c r="I1778" s="9"/>
      <c r="N1778" s="8" t="str">
        <f>_xlfn.IFNA(VLOOKUP(C1778,'Points and Classes'!D:E,2,FALSE),"")</f>
        <v/>
      </c>
      <c r="O1778" s="8">
        <v>14</v>
      </c>
      <c r="P1778" s="8">
        <f>_xlfn.IFNA(VLOOKUP(N1778&amp;G1778,'By Class Overall'!A:F,6,FALSE),0)</f>
        <v>0</v>
      </c>
      <c r="Q1778" s="8">
        <f>_xlfn.IFNA(VLOOKUP(N1778&amp;G1778,'By Class Overall'!A:G,7,FALSE),0)</f>
        <v>0</v>
      </c>
    </row>
    <row r="1779" spans="9:17" x14ac:dyDescent="0.25">
      <c r="I1779" s="9"/>
      <c r="J1779" s="9"/>
      <c r="N1779" s="8" t="str">
        <f>_xlfn.IFNA(VLOOKUP(C1779,'Points and Classes'!D:E,2,FALSE),"")</f>
        <v/>
      </c>
      <c r="O1779" s="8">
        <v>12</v>
      </c>
      <c r="P1779" s="8">
        <f>_xlfn.IFNA(VLOOKUP(N1779&amp;G1779,'By Class Overall'!A:F,6,FALSE),0)</f>
        <v>0</v>
      </c>
      <c r="Q1779" s="8">
        <f>_xlfn.IFNA(VLOOKUP(N1779&amp;G1779,'By Class Overall'!A:G,7,FALSE),0)</f>
        <v>0</v>
      </c>
    </row>
    <row r="1780" spans="9:17" x14ac:dyDescent="0.25">
      <c r="I1780" s="9"/>
      <c r="J1780" s="9"/>
      <c r="N1780" s="8" t="str">
        <f>_xlfn.IFNA(VLOOKUP(C1780,'Points and Classes'!D:E,2,FALSE),"")</f>
        <v/>
      </c>
      <c r="O1780" s="8">
        <v>10</v>
      </c>
      <c r="P1780" s="8">
        <f>_xlfn.IFNA(VLOOKUP(N1780&amp;G1780,'By Class Overall'!A:F,6,FALSE),0)</f>
        <v>0</v>
      </c>
      <c r="Q1780" s="8">
        <f>_xlfn.IFNA(VLOOKUP(N1780&amp;G1780,'By Class Overall'!A:G,7,FALSE),0)</f>
        <v>0</v>
      </c>
    </row>
    <row r="1781" spans="9:17" x14ac:dyDescent="0.25">
      <c r="I1781" s="9"/>
      <c r="J1781" s="9"/>
      <c r="N1781" s="8" t="str">
        <f>_xlfn.IFNA(VLOOKUP(C1781,'Points and Classes'!D:E,2,FALSE),"")</f>
        <v/>
      </c>
      <c r="O1781" s="8">
        <v>9</v>
      </c>
      <c r="P1781" s="8">
        <f>_xlfn.IFNA(VLOOKUP(N1781&amp;G1781,'By Class Overall'!A:F,6,FALSE),0)</f>
        <v>0</v>
      </c>
      <c r="Q1781" s="8">
        <f>_xlfn.IFNA(VLOOKUP(N1781&amp;G1781,'By Class Overall'!A:G,7,FALSE),0)</f>
        <v>0</v>
      </c>
    </row>
    <row r="1782" spans="9:17" x14ac:dyDescent="0.25">
      <c r="I1782" s="9"/>
      <c r="J1782" s="9"/>
      <c r="N1782" s="8" t="str">
        <f>_xlfn.IFNA(VLOOKUP(C1782,'Points and Classes'!D:E,2,FALSE),"")</f>
        <v/>
      </c>
      <c r="O1782" s="8">
        <v>8</v>
      </c>
      <c r="P1782" s="8">
        <f>_xlfn.IFNA(VLOOKUP(N1782&amp;G1782,'By Class Overall'!A:F,6,FALSE),0)</f>
        <v>0</v>
      </c>
      <c r="Q1782" s="8">
        <f>_xlfn.IFNA(VLOOKUP(N1782&amp;G1782,'By Class Overall'!A:G,7,FALSE),0)</f>
        <v>0</v>
      </c>
    </row>
    <row r="1783" spans="9:17" x14ac:dyDescent="0.25">
      <c r="I1783" s="9"/>
      <c r="N1783" s="8" t="str">
        <f>_xlfn.IFNA(VLOOKUP(C1783,'Points and Classes'!D:E,2,FALSE),"")</f>
        <v/>
      </c>
      <c r="O1783" s="8">
        <v>7</v>
      </c>
      <c r="P1783" s="8">
        <f>_xlfn.IFNA(VLOOKUP(N1783&amp;G1783,'By Class Overall'!A:F,6,FALSE),0)</f>
        <v>0</v>
      </c>
      <c r="Q1783" s="8">
        <f>_xlfn.IFNA(VLOOKUP(N1783&amp;G1783,'By Class Overall'!A:G,7,FALSE),0)</f>
        <v>0</v>
      </c>
    </row>
    <row r="1784" spans="9:17" x14ac:dyDescent="0.25">
      <c r="N1784" s="8" t="str">
        <f>_xlfn.IFNA(VLOOKUP(C1784,'Points and Classes'!D:E,2,FALSE),"")</f>
        <v/>
      </c>
      <c r="O1784" s="8">
        <v>0</v>
      </c>
      <c r="P1784" s="8">
        <f>_xlfn.IFNA(VLOOKUP(N1784&amp;G1784,'By Class Overall'!A:F,6,FALSE),0)</f>
        <v>0</v>
      </c>
      <c r="Q1784" s="8">
        <f>_xlfn.IFNA(VLOOKUP(N1784&amp;G1784,'By Class Overall'!A:G,7,FALSE),0)</f>
        <v>0</v>
      </c>
    </row>
    <row r="1785" spans="9:17" x14ac:dyDescent="0.25">
      <c r="N1785" s="8" t="str">
        <f>_xlfn.IFNA(VLOOKUP(C1785,'Points and Classes'!D:E,2,FALSE),"")</f>
        <v/>
      </c>
      <c r="O1785" s="8">
        <v>0</v>
      </c>
      <c r="P1785" s="8">
        <f>_xlfn.IFNA(VLOOKUP(N1785&amp;G1785,'By Class Overall'!A:F,6,FALSE),0)</f>
        <v>0</v>
      </c>
      <c r="Q1785" s="8">
        <f>_xlfn.IFNA(VLOOKUP(N1785&amp;G1785,'By Class Overall'!A:G,7,FALSE),0)</f>
        <v>0</v>
      </c>
    </row>
    <row r="1786" spans="9:17" x14ac:dyDescent="0.25">
      <c r="N1786" s="8" t="str">
        <f>_xlfn.IFNA(VLOOKUP(C1786,'Points and Classes'!D:E,2,FALSE),"")</f>
        <v/>
      </c>
      <c r="O1786" s="8">
        <v>0</v>
      </c>
      <c r="P1786" s="8">
        <f>_xlfn.IFNA(VLOOKUP(N1786&amp;G1786,'By Class Overall'!A:F,6,FALSE),0)</f>
        <v>0</v>
      </c>
      <c r="Q1786" s="8">
        <f>_xlfn.IFNA(VLOOKUP(N1786&amp;G1786,'By Class Overall'!A:G,7,FALSE),0)</f>
        <v>0</v>
      </c>
    </row>
    <row r="1787" spans="9:17" x14ac:dyDescent="0.25">
      <c r="I1787" s="9"/>
      <c r="N1787" s="8" t="str">
        <f>_xlfn.IFNA(VLOOKUP(C1787,'Points and Classes'!D:E,2,FALSE),"")</f>
        <v/>
      </c>
      <c r="O1787" s="8">
        <v>50</v>
      </c>
      <c r="P1787" s="8">
        <f>_xlfn.IFNA(VLOOKUP(N1787&amp;G1787,'By Class Overall'!A:F,6,FALSE),0)</f>
        <v>0</v>
      </c>
      <c r="Q1787" s="8">
        <f>_xlfn.IFNA(VLOOKUP(N1787&amp;G1787,'By Class Overall'!A:G,7,FALSE),0)</f>
        <v>0</v>
      </c>
    </row>
    <row r="1788" spans="9:17" x14ac:dyDescent="0.25">
      <c r="I1788" s="9"/>
      <c r="N1788" s="8" t="str">
        <f>_xlfn.IFNA(VLOOKUP(C1788,'Points and Classes'!D:E,2,FALSE),"")</f>
        <v/>
      </c>
      <c r="O1788" s="8">
        <v>40</v>
      </c>
      <c r="P1788" s="8">
        <f>_xlfn.IFNA(VLOOKUP(N1788&amp;G1788,'By Class Overall'!A:F,6,FALSE),0)</f>
        <v>0</v>
      </c>
      <c r="Q1788" s="8">
        <f>_xlfn.IFNA(VLOOKUP(N1788&amp;G1788,'By Class Overall'!A:G,7,FALSE),0)</f>
        <v>0</v>
      </c>
    </row>
    <row r="1789" spans="9:17" x14ac:dyDescent="0.25">
      <c r="I1789" s="9"/>
      <c r="N1789" s="8" t="str">
        <f>_xlfn.IFNA(VLOOKUP(C1789,'Points and Classes'!D:E,2,FALSE),"")</f>
        <v/>
      </c>
      <c r="O1789" s="8">
        <v>32</v>
      </c>
      <c r="P1789" s="8">
        <f>_xlfn.IFNA(VLOOKUP(N1789&amp;G1789,'By Class Overall'!A:F,6,FALSE),0)</f>
        <v>0</v>
      </c>
      <c r="Q1789" s="8">
        <f>_xlfn.IFNA(VLOOKUP(N1789&amp;G1789,'By Class Overall'!A:G,7,FALSE),0)</f>
        <v>0</v>
      </c>
    </row>
    <row r="1790" spans="9:17" x14ac:dyDescent="0.25">
      <c r="I1790" s="9"/>
      <c r="N1790" s="8" t="str">
        <f>_xlfn.IFNA(VLOOKUP(C1790,'Points and Classes'!D:E,2,FALSE),"")</f>
        <v/>
      </c>
      <c r="O1790" s="8">
        <v>26</v>
      </c>
      <c r="P1790" s="8">
        <f>_xlfn.IFNA(VLOOKUP(N1790&amp;G1790,'By Class Overall'!A:F,6,FALSE),0)</f>
        <v>0</v>
      </c>
      <c r="Q1790" s="8">
        <f>_xlfn.IFNA(VLOOKUP(N1790&amp;G1790,'By Class Overall'!A:G,7,FALSE),0)</f>
        <v>0</v>
      </c>
    </row>
    <row r="1791" spans="9:17" x14ac:dyDescent="0.25">
      <c r="N1791" s="8" t="str">
        <f>_xlfn.IFNA(VLOOKUP(C1791,'Points and Classes'!D:E,2,FALSE),"")</f>
        <v/>
      </c>
      <c r="O1791" s="8">
        <v>0</v>
      </c>
      <c r="P1791" s="8">
        <f>_xlfn.IFNA(VLOOKUP(N1791&amp;G1791,'By Class Overall'!A:F,6,FALSE),0)</f>
        <v>0</v>
      </c>
      <c r="Q1791" s="8">
        <f>_xlfn.IFNA(VLOOKUP(N1791&amp;G1791,'By Class Overall'!A:G,7,FALSE),0)</f>
        <v>0</v>
      </c>
    </row>
    <row r="1792" spans="9:17" x14ac:dyDescent="0.25">
      <c r="N1792" s="8" t="str">
        <f>_xlfn.IFNA(VLOOKUP(C1792,'Points and Classes'!D:E,2,FALSE),"")</f>
        <v/>
      </c>
      <c r="O1792" s="8">
        <v>0</v>
      </c>
      <c r="P1792" s="8">
        <f>_xlfn.IFNA(VLOOKUP(N1792&amp;G1792,'By Class Overall'!A:F,6,FALSE),0)</f>
        <v>0</v>
      </c>
      <c r="Q1792" s="8">
        <f>_xlfn.IFNA(VLOOKUP(N1792&amp;G1792,'By Class Overall'!A:G,7,FALSE),0)</f>
        <v>0</v>
      </c>
    </row>
    <row r="1793" spans="9:17" x14ac:dyDescent="0.25">
      <c r="N1793" s="8" t="str">
        <f>_xlfn.IFNA(VLOOKUP(C1793,'Points and Classes'!D:E,2,FALSE),"")</f>
        <v/>
      </c>
      <c r="O1793" s="8">
        <v>0</v>
      </c>
      <c r="P1793" s="8">
        <f>_xlfn.IFNA(VLOOKUP(N1793&amp;G1793,'By Class Overall'!A:F,6,FALSE),0)</f>
        <v>0</v>
      </c>
      <c r="Q1793" s="8">
        <f>_xlfn.IFNA(VLOOKUP(N1793&amp;G1793,'By Class Overall'!A:G,7,FALSE),0)</f>
        <v>0</v>
      </c>
    </row>
    <row r="1794" spans="9:17" x14ac:dyDescent="0.25">
      <c r="N1794" s="8" t="str">
        <f>_xlfn.IFNA(VLOOKUP(C1794,'Points and Classes'!D:E,2,FALSE),"")</f>
        <v/>
      </c>
      <c r="O1794" s="8">
        <v>0</v>
      </c>
      <c r="P1794" s="8">
        <f>_xlfn.IFNA(VLOOKUP(N1794&amp;G1794,'By Class Overall'!A:F,6,FALSE),0)</f>
        <v>0</v>
      </c>
      <c r="Q1794" s="8">
        <f>_xlfn.IFNA(VLOOKUP(N1794&amp;G1794,'By Class Overall'!A:G,7,FALSE),0)</f>
        <v>0</v>
      </c>
    </row>
    <row r="1795" spans="9:17" x14ac:dyDescent="0.25">
      <c r="I1795" s="9"/>
      <c r="N1795" s="8" t="str">
        <f>_xlfn.IFNA(VLOOKUP(C1795,'Points and Classes'!D:E,2,FALSE),"")</f>
        <v/>
      </c>
      <c r="O1795" s="8">
        <v>50</v>
      </c>
      <c r="P1795" s="8">
        <f>_xlfn.IFNA(VLOOKUP(N1795&amp;G1795,'By Class Overall'!A:F,6,FALSE),0)</f>
        <v>0</v>
      </c>
      <c r="Q1795" s="8">
        <f>_xlfn.IFNA(VLOOKUP(N1795&amp;G1795,'By Class Overall'!A:G,7,FALSE),0)</f>
        <v>0</v>
      </c>
    </row>
    <row r="1796" spans="9:17" x14ac:dyDescent="0.25">
      <c r="I1796" s="9"/>
      <c r="N1796" s="8" t="str">
        <f>_xlfn.IFNA(VLOOKUP(C1796,'Points and Classes'!D:E,2,FALSE),"")</f>
        <v/>
      </c>
      <c r="O1796" s="8">
        <v>40</v>
      </c>
      <c r="P1796" s="8">
        <f>_xlfn.IFNA(VLOOKUP(N1796&amp;G1796,'By Class Overall'!A:F,6,FALSE),0)</f>
        <v>0</v>
      </c>
      <c r="Q1796" s="8">
        <f>_xlfn.IFNA(VLOOKUP(N1796&amp;G1796,'By Class Overall'!A:G,7,FALSE),0)</f>
        <v>0</v>
      </c>
    </row>
    <row r="1797" spans="9:17" x14ac:dyDescent="0.25">
      <c r="I1797" s="9"/>
      <c r="N1797" s="8" t="str">
        <f>_xlfn.IFNA(VLOOKUP(C1797,'Points and Classes'!D:E,2,FALSE),"")</f>
        <v/>
      </c>
      <c r="O1797" s="8">
        <v>32</v>
      </c>
      <c r="P1797" s="8">
        <f>_xlfn.IFNA(VLOOKUP(N1797&amp;G1797,'By Class Overall'!A:F,6,FALSE),0)</f>
        <v>0</v>
      </c>
      <c r="Q1797" s="8">
        <f>_xlfn.IFNA(VLOOKUP(N1797&amp;G1797,'By Class Overall'!A:G,7,FALSE),0)</f>
        <v>0</v>
      </c>
    </row>
    <row r="1798" spans="9:17" x14ac:dyDescent="0.25">
      <c r="I1798" s="9"/>
      <c r="J1798" s="9"/>
      <c r="N1798" s="8" t="str">
        <f>_xlfn.IFNA(VLOOKUP(C1798,'Points and Classes'!D:E,2,FALSE),"")</f>
        <v/>
      </c>
      <c r="O1798" s="8">
        <v>26</v>
      </c>
      <c r="P1798" s="8">
        <f>_xlfn.IFNA(VLOOKUP(N1798&amp;G1798,'By Class Overall'!A:F,6,FALSE),0)</f>
        <v>0</v>
      </c>
      <c r="Q1798" s="8">
        <f>_xlfn.IFNA(VLOOKUP(N1798&amp;G1798,'By Class Overall'!A:G,7,FALSE),0)</f>
        <v>0</v>
      </c>
    </row>
    <row r="1799" spans="9:17" x14ac:dyDescent="0.25">
      <c r="N1799" s="8" t="str">
        <f>_xlfn.IFNA(VLOOKUP(C1799,'Points and Classes'!D:E,2,FALSE),"")</f>
        <v/>
      </c>
      <c r="O1799" s="8">
        <v>0</v>
      </c>
      <c r="P1799" s="8">
        <f>_xlfn.IFNA(VLOOKUP(N1799&amp;G1799,'By Class Overall'!A:F,6,FALSE),0)</f>
        <v>0</v>
      </c>
      <c r="Q1799" s="8">
        <f>_xlfn.IFNA(VLOOKUP(N1799&amp;G1799,'By Class Overall'!A:G,7,FALSE),0)</f>
        <v>0</v>
      </c>
    </row>
    <row r="1800" spans="9:17" x14ac:dyDescent="0.25">
      <c r="N1800" s="8" t="str">
        <f>_xlfn.IFNA(VLOOKUP(C1800,'Points and Classes'!D:E,2,FALSE),"")</f>
        <v/>
      </c>
      <c r="O1800" s="8">
        <v>0</v>
      </c>
      <c r="P1800" s="8">
        <f>_xlfn.IFNA(VLOOKUP(N1800&amp;G1800,'By Class Overall'!A:F,6,FALSE),0)</f>
        <v>0</v>
      </c>
      <c r="Q1800" s="8">
        <f>_xlfn.IFNA(VLOOKUP(N1800&amp;G1800,'By Class Overall'!A:G,7,FALSE),0)</f>
        <v>0</v>
      </c>
    </row>
    <row r="1801" spans="9:17" x14ac:dyDescent="0.25">
      <c r="N1801" s="8" t="str">
        <f>_xlfn.IFNA(VLOOKUP(C1801,'Points and Classes'!D:E,2,FALSE),"")</f>
        <v/>
      </c>
      <c r="O1801" s="8">
        <v>0</v>
      </c>
      <c r="P1801" s="8">
        <f>_xlfn.IFNA(VLOOKUP(N1801&amp;G1801,'By Class Overall'!A:F,6,FALSE),0)</f>
        <v>0</v>
      </c>
      <c r="Q1801" s="8">
        <f>_xlfn.IFNA(VLOOKUP(N1801&amp;G1801,'By Class Overall'!A:G,7,FALSE),0)</f>
        <v>0</v>
      </c>
    </row>
    <row r="1802" spans="9:17" x14ac:dyDescent="0.25">
      <c r="I1802" s="9"/>
      <c r="N1802" s="8" t="str">
        <f>_xlfn.IFNA(VLOOKUP(C1802,'Points and Classes'!D:E,2,FALSE),"")</f>
        <v/>
      </c>
      <c r="O1802" s="8">
        <v>50</v>
      </c>
      <c r="P1802" s="8">
        <f>_xlfn.IFNA(VLOOKUP(N1802&amp;G1802,'By Class Overall'!A:F,6,FALSE),0)</f>
        <v>0</v>
      </c>
      <c r="Q1802" s="8">
        <f>_xlfn.IFNA(VLOOKUP(N1802&amp;G1802,'By Class Overall'!A:G,7,FALSE),0)</f>
        <v>0</v>
      </c>
    </row>
    <row r="1803" spans="9:17" x14ac:dyDescent="0.25">
      <c r="I1803" s="9"/>
      <c r="N1803" s="8" t="str">
        <f>_xlfn.IFNA(VLOOKUP(C1803,'Points and Classes'!D:E,2,FALSE),"")</f>
        <v/>
      </c>
      <c r="O1803" s="8">
        <v>40</v>
      </c>
      <c r="P1803" s="8">
        <f>_xlfn.IFNA(VLOOKUP(N1803&amp;G1803,'By Class Overall'!A:F,6,FALSE),0)</f>
        <v>0</v>
      </c>
      <c r="Q1803" s="8">
        <f>_xlfn.IFNA(VLOOKUP(N1803&amp;G1803,'By Class Overall'!A:G,7,FALSE),0)</f>
        <v>0</v>
      </c>
    </row>
    <row r="1804" spans="9:17" x14ac:dyDescent="0.25">
      <c r="I1804" s="9"/>
      <c r="N1804" s="8" t="str">
        <f>_xlfn.IFNA(VLOOKUP(C1804,'Points and Classes'!D:E,2,FALSE),"")</f>
        <v/>
      </c>
      <c r="O1804" s="8">
        <v>32</v>
      </c>
      <c r="P1804" s="8">
        <f>_xlfn.IFNA(VLOOKUP(N1804&amp;G1804,'By Class Overall'!A:F,6,FALSE),0)</f>
        <v>0</v>
      </c>
      <c r="Q1804" s="8">
        <f>_xlfn.IFNA(VLOOKUP(N1804&amp;G1804,'By Class Overall'!A:G,7,FALSE),0)</f>
        <v>0</v>
      </c>
    </row>
    <row r="1805" spans="9:17" x14ac:dyDescent="0.25">
      <c r="I1805" s="9"/>
      <c r="N1805" s="8" t="str">
        <f>_xlfn.IFNA(VLOOKUP(C1805,'Points and Classes'!D:E,2,FALSE),"")</f>
        <v/>
      </c>
      <c r="O1805" s="8">
        <v>26</v>
      </c>
      <c r="P1805" s="8">
        <f>_xlfn.IFNA(VLOOKUP(N1805&amp;G1805,'By Class Overall'!A:F,6,FALSE),0)</f>
        <v>0</v>
      </c>
      <c r="Q1805" s="8">
        <f>_xlfn.IFNA(VLOOKUP(N1805&amp;G1805,'By Class Overall'!A:G,7,FALSE),0)</f>
        <v>0</v>
      </c>
    </row>
    <row r="1806" spans="9:17" x14ac:dyDescent="0.25">
      <c r="I1806" s="9"/>
      <c r="N1806" s="8" t="str">
        <f>_xlfn.IFNA(VLOOKUP(C1806,'Points and Classes'!D:E,2,FALSE),"")</f>
        <v/>
      </c>
      <c r="O1806" s="8">
        <v>22</v>
      </c>
      <c r="P1806" s="8">
        <f>_xlfn.IFNA(VLOOKUP(N1806&amp;G1806,'By Class Overall'!A:F,6,FALSE),0)</f>
        <v>0</v>
      </c>
      <c r="Q1806" s="8">
        <f>_xlfn.IFNA(VLOOKUP(N1806&amp;G1806,'By Class Overall'!A:G,7,FALSE),0)</f>
        <v>0</v>
      </c>
    </row>
    <row r="1807" spans="9:17" x14ac:dyDescent="0.25">
      <c r="I1807" s="9"/>
      <c r="N1807" s="8" t="str">
        <f>_xlfn.IFNA(VLOOKUP(C1807,'Points and Classes'!D:E,2,FALSE),"")</f>
        <v/>
      </c>
      <c r="O1807" s="8">
        <v>20</v>
      </c>
      <c r="P1807" s="8">
        <f>_xlfn.IFNA(VLOOKUP(N1807&amp;G1807,'By Class Overall'!A:F,6,FALSE),0)</f>
        <v>0</v>
      </c>
      <c r="Q1807" s="8">
        <f>_xlfn.IFNA(VLOOKUP(N1807&amp;G1807,'By Class Overall'!A:G,7,FALSE),0)</f>
        <v>0</v>
      </c>
    </row>
    <row r="1808" spans="9:17" x14ac:dyDescent="0.25">
      <c r="I1808" s="9"/>
      <c r="N1808" s="8" t="str">
        <f>_xlfn.IFNA(VLOOKUP(C1808,'Points and Classes'!D:E,2,FALSE),"")</f>
        <v/>
      </c>
      <c r="O1808" s="8">
        <v>18</v>
      </c>
      <c r="P1808" s="8">
        <f>_xlfn.IFNA(VLOOKUP(N1808&amp;G1808,'By Class Overall'!A:F,6,FALSE),0)</f>
        <v>0</v>
      </c>
      <c r="Q1808" s="8">
        <f>_xlfn.IFNA(VLOOKUP(N1808&amp;G1808,'By Class Overall'!A:G,7,FALSE),0)</f>
        <v>0</v>
      </c>
    </row>
    <row r="1809" spans="9:17" x14ac:dyDescent="0.25">
      <c r="N1809" s="8" t="str">
        <f>_xlfn.IFNA(VLOOKUP(C1809,'Points and Classes'!D:E,2,FALSE),"")</f>
        <v/>
      </c>
      <c r="O1809" s="8">
        <v>0</v>
      </c>
      <c r="P1809" s="8">
        <f>_xlfn.IFNA(VLOOKUP(N1809&amp;G1809,'By Class Overall'!A:F,6,FALSE),0)</f>
        <v>0</v>
      </c>
      <c r="Q1809" s="8">
        <f>_xlfn.IFNA(VLOOKUP(N1809&amp;G1809,'By Class Overall'!A:G,7,FALSE),0)</f>
        <v>0</v>
      </c>
    </row>
    <row r="1810" spans="9:17" x14ac:dyDescent="0.25">
      <c r="N1810" s="8" t="str">
        <f>_xlfn.IFNA(VLOOKUP(C1810,'Points and Classes'!D:E,2,FALSE),"")</f>
        <v/>
      </c>
      <c r="O1810" s="8">
        <v>0</v>
      </c>
      <c r="P1810" s="8">
        <f>_xlfn.IFNA(VLOOKUP(N1810&amp;G1810,'By Class Overall'!A:F,6,FALSE),0)</f>
        <v>0</v>
      </c>
      <c r="Q1810" s="8">
        <f>_xlfn.IFNA(VLOOKUP(N1810&amp;G1810,'By Class Overall'!A:G,7,FALSE),0)</f>
        <v>0</v>
      </c>
    </row>
    <row r="1811" spans="9:17" x14ac:dyDescent="0.25">
      <c r="N1811" s="8" t="str">
        <f>_xlfn.IFNA(VLOOKUP(C1811,'Points and Classes'!D:E,2,FALSE),"")</f>
        <v/>
      </c>
      <c r="O1811" s="8">
        <v>0</v>
      </c>
      <c r="P1811" s="8">
        <f>_xlfn.IFNA(VLOOKUP(N1811&amp;G1811,'By Class Overall'!A:F,6,FALSE),0)</f>
        <v>0</v>
      </c>
      <c r="Q1811" s="8">
        <f>_xlfn.IFNA(VLOOKUP(N1811&amp;G1811,'By Class Overall'!A:G,7,FALSE),0)</f>
        <v>0</v>
      </c>
    </row>
    <row r="1812" spans="9:17" x14ac:dyDescent="0.25">
      <c r="N1812" s="8" t="str">
        <f>_xlfn.IFNA(VLOOKUP(C1812,'Points and Classes'!D:E,2,FALSE),"")</f>
        <v/>
      </c>
      <c r="O1812" s="8">
        <v>0</v>
      </c>
      <c r="P1812" s="8">
        <f>_xlfn.IFNA(VLOOKUP(N1812&amp;G1812,'By Class Overall'!A:F,6,FALSE),0)</f>
        <v>0</v>
      </c>
      <c r="Q1812" s="8">
        <f>_xlfn.IFNA(VLOOKUP(N1812&amp;G1812,'By Class Overall'!A:G,7,FALSE),0)</f>
        <v>0</v>
      </c>
    </row>
    <row r="1813" spans="9:17" x14ac:dyDescent="0.25">
      <c r="N1813" s="8" t="str">
        <f>_xlfn.IFNA(VLOOKUP(C1813,'Points and Classes'!D:E,2,FALSE),"")</f>
        <v/>
      </c>
      <c r="O1813" s="8">
        <v>0</v>
      </c>
      <c r="P1813" s="8">
        <f>_xlfn.IFNA(VLOOKUP(N1813&amp;G1813,'By Class Overall'!A:F,6,FALSE),0)</f>
        <v>0</v>
      </c>
      <c r="Q1813" s="8">
        <f>_xlfn.IFNA(VLOOKUP(N1813&amp;G1813,'By Class Overall'!A:G,7,FALSE),0)</f>
        <v>0</v>
      </c>
    </row>
    <row r="1814" spans="9:17" x14ac:dyDescent="0.25">
      <c r="I1814" s="9"/>
      <c r="N1814" s="8" t="str">
        <f>_xlfn.IFNA(VLOOKUP(C1814,'Points and Classes'!D:E,2,FALSE),"")</f>
        <v/>
      </c>
      <c r="O1814" s="8">
        <f>IF(N1814="Sportsman",0,_xlfn.IFNA(VLOOKUP(D1814,'Points and Classes'!A:B,2,FALSE),0))</f>
        <v>0</v>
      </c>
      <c r="P1814" s="8">
        <f>_xlfn.IFNA(VLOOKUP(N1814&amp;G1814,'By Class Overall'!A:F,6,FALSE),0)</f>
        <v>0</v>
      </c>
      <c r="Q1814" s="8">
        <f>_xlfn.IFNA(VLOOKUP(N1814&amp;G1814,'By Class Overall'!A:G,7,FALSE),0)</f>
        <v>0</v>
      </c>
    </row>
    <row r="1815" spans="9:17" x14ac:dyDescent="0.25">
      <c r="I1815" s="9"/>
      <c r="N1815" s="8" t="str">
        <f>_xlfn.IFNA(VLOOKUP(C1815,'Points and Classes'!D:E,2,FALSE),"")</f>
        <v/>
      </c>
      <c r="O1815" s="8">
        <f>IF(N1815="Sportsman",0,_xlfn.IFNA(VLOOKUP(D1815,'Points and Classes'!A:B,2,FALSE),0))</f>
        <v>0</v>
      </c>
      <c r="P1815" s="8">
        <f>_xlfn.IFNA(VLOOKUP(N1815&amp;G1815,'By Class Overall'!A:F,6,FALSE),0)</f>
        <v>0</v>
      </c>
      <c r="Q1815" s="8">
        <f>_xlfn.IFNA(VLOOKUP(N1815&amp;G1815,'By Class Overall'!A:G,7,FALSE),0)</f>
        <v>0</v>
      </c>
    </row>
    <row r="1816" spans="9:17" x14ac:dyDescent="0.25">
      <c r="I1816" s="9"/>
      <c r="N1816" s="8" t="str">
        <f>_xlfn.IFNA(VLOOKUP(C1816,'Points and Classes'!D:E,2,FALSE),"")</f>
        <v/>
      </c>
      <c r="O1816" s="8">
        <f>IF(N1816="Sportsman",0,_xlfn.IFNA(VLOOKUP(D1816,'Points and Classes'!A:B,2,FALSE),0))</f>
        <v>0</v>
      </c>
      <c r="P1816" s="8">
        <f>_xlfn.IFNA(VLOOKUP(N1816&amp;G1816,'By Class Overall'!A:F,6,FALSE),0)</f>
        <v>0</v>
      </c>
      <c r="Q1816" s="8">
        <f>_xlfn.IFNA(VLOOKUP(N1816&amp;G1816,'By Class Overall'!A:G,7,FALSE),0)</f>
        <v>0</v>
      </c>
    </row>
    <row r="1817" spans="9:17" x14ac:dyDescent="0.25">
      <c r="I1817" s="9"/>
      <c r="N1817" s="8" t="str">
        <f>_xlfn.IFNA(VLOOKUP(C1817,'Points and Classes'!D:E,2,FALSE),"")</f>
        <v/>
      </c>
      <c r="O1817" s="8">
        <f>IF(N1817="Sportsman",0,_xlfn.IFNA(VLOOKUP(D1817,'Points and Classes'!A:B,2,FALSE),0))</f>
        <v>0</v>
      </c>
      <c r="P1817" s="8">
        <f>_xlfn.IFNA(VLOOKUP(N1817&amp;G1817,'By Class Overall'!A:F,6,FALSE),0)</f>
        <v>0</v>
      </c>
      <c r="Q1817" s="8">
        <f>_xlfn.IFNA(VLOOKUP(N1817&amp;G1817,'By Class Overall'!A:G,7,FALSE),0)</f>
        <v>0</v>
      </c>
    </row>
    <row r="1818" spans="9:17" x14ac:dyDescent="0.25">
      <c r="I1818" s="9"/>
      <c r="N1818" s="8" t="str">
        <f>_xlfn.IFNA(VLOOKUP(C1818,'Points and Classes'!D:E,2,FALSE),"")</f>
        <v/>
      </c>
      <c r="O1818" s="8">
        <f>IF(N1818="Sportsman",0,_xlfn.IFNA(VLOOKUP(D1818,'Points and Classes'!A:B,2,FALSE),0))</f>
        <v>0</v>
      </c>
      <c r="P1818" s="8">
        <f>_xlfn.IFNA(VLOOKUP(N1818&amp;G1818,'By Class Overall'!A:F,6,FALSE),0)</f>
        <v>0</v>
      </c>
      <c r="Q1818" s="8">
        <f>_xlfn.IFNA(VLOOKUP(N1818&amp;G1818,'By Class Overall'!A:G,7,FALSE),0)</f>
        <v>0</v>
      </c>
    </row>
    <row r="1819" spans="9:17" x14ac:dyDescent="0.25">
      <c r="I1819" s="9"/>
      <c r="N1819" s="8" t="str">
        <f>_xlfn.IFNA(VLOOKUP(C1819,'Points and Classes'!D:E,2,FALSE),"")</f>
        <v/>
      </c>
      <c r="O1819" s="8">
        <f>IF(N1819="Sportsman",0,_xlfn.IFNA(VLOOKUP(D1819,'Points and Classes'!A:B,2,FALSE),0))</f>
        <v>0</v>
      </c>
      <c r="P1819" s="8">
        <f>_xlfn.IFNA(VLOOKUP(N1819&amp;G1819,'By Class Overall'!A:F,6,FALSE),0)</f>
        <v>0</v>
      </c>
      <c r="Q1819" s="8">
        <f>_xlfn.IFNA(VLOOKUP(N1819&amp;G1819,'By Class Overall'!A:G,7,FALSE),0)</f>
        <v>0</v>
      </c>
    </row>
    <row r="1820" spans="9:17" x14ac:dyDescent="0.25">
      <c r="I1820" s="9"/>
      <c r="J1820" s="9"/>
      <c r="N1820" s="8" t="str">
        <f>_xlfn.IFNA(VLOOKUP(C1820,'Points and Classes'!D:E,2,FALSE),"")</f>
        <v/>
      </c>
      <c r="O1820" s="8">
        <f>IF(N1820="Sportsman",0,_xlfn.IFNA(VLOOKUP(D1820,'Points and Classes'!A:B,2,FALSE),0))</f>
        <v>0</v>
      </c>
      <c r="P1820" s="8">
        <f>_xlfn.IFNA(VLOOKUP(N1820&amp;G1820,'By Class Overall'!A:F,6,FALSE),0)</f>
        <v>0</v>
      </c>
      <c r="Q1820" s="8">
        <f>_xlfn.IFNA(VLOOKUP(N1820&amp;G1820,'By Class Overall'!A:G,7,FALSE),0)</f>
        <v>0</v>
      </c>
    </row>
    <row r="1821" spans="9:17" x14ac:dyDescent="0.25">
      <c r="I1821" s="9"/>
      <c r="J1821" s="9"/>
      <c r="N1821" s="8" t="str">
        <f>_xlfn.IFNA(VLOOKUP(C1821,'Points and Classes'!D:E,2,FALSE),"")</f>
        <v/>
      </c>
      <c r="O1821" s="8">
        <f>IF(N1821="Sportsman",0,_xlfn.IFNA(VLOOKUP(D1821,'Points and Classes'!A:B,2,FALSE),0))</f>
        <v>0</v>
      </c>
      <c r="P1821" s="8">
        <f>_xlfn.IFNA(VLOOKUP(N1821&amp;G1821,'By Class Overall'!A:F,6,FALSE),0)</f>
        <v>0</v>
      </c>
      <c r="Q1821" s="8">
        <f>_xlfn.IFNA(VLOOKUP(N1821&amp;G1821,'By Class Overall'!A:G,7,FALSE),0)</f>
        <v>0</v>
      </c>
    </row>
    <row r="1822" spans="9:17" x14ac:dyDescent="0.25">
      <c r="I1822" s="9"/>
      <c r="J1822" s="9"/>
      <c r="N1822" s="8" t="str">
        <f>_xlfn.IFNA(VLOOKUP(C1822,'Points and Classes'!D:E,2,FALSE),"")</f>
        <v/>
      </c>
      <c r="O1822" s="8">
        <f>IF(N1822="Sportsman",0,_xlfn.IFNA(VLOOKUP(D1822,'Points and Classes'!A:B,2,FALSE),0))</f>
        <v>0</v>
      </c>
      <c r="P1822" s="8">
        <f>_xlfn.IFNA(VLOOKUP(N1822&amp;G1822,'By Class Overall'!A:F,6,FALSE),0)</f>
        <v>0</v>
      </c>
      <c r="Q1822" s="8">
        <f>_xlfn.IFNA(VLOOKUP(N1822&amp;G1822,'By Class Overall'!A:G,7,FALSE),0)</f>
        <v>0</v>
      </c>
    </row>
    <row r="1823" spans="9:17" x14ac:dyDescent="0.25">
      <c r="I1823" s="9"/>
      <c r="N1823" s="8" t="str">
        <f>_xlfn.IFNA(VLOOKUP(C1823,'Points and Classes'!D:E,2,FALSE),"")</f>
        <v/>
      </c>
      <c r="O1823" s="8">
        <f>IF(N1823="Sportsman",0,_xlfn.IFNA(VLOOKUP(D1823,'Points and Classes'!A:B,2,FALSE),0))</f>
        <v>0</v>
      </c>
      <c r="P1823" s="8">
        <f>_xlfn.IFNA(VLOOKUP(N1823&amp;G1823,'By Class Overall'!A:F,6,FALSE),0)</f>
        <v>0</v>
      </c>
      <c r="Q1823" s="8">
        <f>_xlfn.IFNA(VLOOKUP(N1823&amp;G1823,'By Class Overall'!A:G,7,FALSE),0)</f>
        <v>0</v>
      </c>
    </row>
    <row r="1824" spans="9:17" x14ac:dyDescent="0.25">
      <c r="I1824" s="9"/>
      <c r="N1824" s="8" t="str">
        <f>_xlfn.IFNA(VLOOKUP(C1824,'Points and Classes'!D:E,2,FALSE),"")</f>
        <v/>
      </c>
      <c r="O1824" s="8">
        <f>IF(N1824="Sportsman",0,_xlfn.IFNA(VLOOKUP(D1824,'Points and Classes'!A:B,2,FALSE),0))</f>
        <v>0</v>
      </c>
      <c r="P1824" s="8">
        <f>_xlfn.IFNA(VLOOKUP(N1824&amp;G1824,'By Class Overall'!A:F,6,FALSE),0)</f>
        <v>0</v>
      </c>
      <c r="Q1824" s="8">
        <f>_xlfn.IFNA(VLOOKUP(N1824&amp;G1824,'By Class Overall'!A:G,7,FALSE),0)</f>
        <v>0</v>
      </c>
    </row>
    <row r="1825" spans="9:17" x14ac:dyDescent="0.25">
      <c r="N1825" s="8" t="str">
        <f>_xlfn.IFNA(VLOOKUP(C1825,'Points and Classes'!D:E,2,FALSE),"")</f>
        <v/>
      </c>
      <c r="O1825" s="8">
        <f>IF(N1825="Sportsman",0,_xlfn.IFNA(VLOOKUP(D1825,'Points and Classes'!A:B,2,FALSE),0))</f>
        <v>0</v>
      </c>
      <c r="P1825" s="8">
        <f>_xlfn.IFNA(VLOOKUP(N1825&amp;G1825,'By Class Overall'!A:F,6,FALSE),0)</f>
        <v>0</v>
      </c>
      <c r="Q1825" s="8">
        <f>_xlfn.IFNA(VLOOKUP(N1825&amp;G1825,'By Class Overall'!A:G,7,FALSE),0)</f>
        <v>0</v>
      </c>
    </row>
    <row r="1826" spans="9:17" x14ac:dyDescent="0.25">
      <c r="N1826" s="8" t="str">
        <f>_xlfn.IFNA(VLOOKUP(C1826,'Points and Classes'!D:E,2,FALSE),"")</f>
        <v/>
      </c>
      <c r="O1826" s="8">
        <f>IF(N1826="Sportsman",0,_xlfn.IFNA(VLOOKUP(D1826,'Points and Classes'!A:B,2,FALSE),0))</f>
        <v>0</v>
      </c>
      <c r="P1826" s="8">
        <f>_xlfn.IFNA(VLOOKUP(N1826&amp;G1826,'By Class Overall'!A:F,6,FALSE),0)</f>
        <v>0</v>
      </c>
      <c r="Q1826" s="8">
        <f>_xlfn.IFNA(VLOOKUP(N1826&amp;G1826,'By Class Overall'!A:G,7,FALSE),0)</f>
        <v>0</v>
      </c>
    </row>
    <row r="1827" spans="9:17" x14ac:dyDescent="0.25">
      <c r="N1827" s="8" t="str">
        <f>_xlfn.IFNA(VLOOKUP(C1827,'Points and Classes'!D:E,2,FALSE),"")</f>
        <v/>
      </c>
      <c r="O1827" s="8">
        <f>IF(N1827="Sportsman",0,_xlfn.IFNA(VLOOKUP(D1827,'Points and Classes'!A:B,2,FALSE),0))</f>
        <v>0</v>
      </c>
      <c r="P1827" s="8">
        <f>_xlfn.IFNA(VLOOKUP(N1827&amp;G1827,'By Class Overall'!A:F,6,FALSE),0)</f>
        <v>0</v>
      </c>
      <c r="Q1827" s="8">
        <f>_xlfn.IFNA(VLOOKUP(N1827&amp;G1827,'By Class Overall'!A:G,7,FALSE),0)</f>
        <v>0</v>
      </c>
    </row>
    <row r="1828" spans="9:17" x14ac:dyDescent="0.25">
      <c r="N1828" s="8" t="str">
        <f>_xlfn.IFNA(VLOOKUP(C1828,'Points and Classes'!D:E,2,FALSE),"")</f>
        <v/>
      </c>
      <c r="O1828" s="8">
        <f>IF(N1828="Sportsman",0,_xlfn.IFNA(VLOOKUP(D1828,'Points and Classes'!A:B,2,FALSE),0))</f>
        <v>0</v>
      </c>
      <c r="P1828" s="8">
        <f>_xlfn.IFNA(VLOOKUP(N1828&amp;G1828,'By Class Overall'!A:F,6,FALSE),0)</f>
        <v>0</v>
      </c>
      <c r="Q1828" s="8">
        <f>_xlfn.IFNA(VLOOKUP(N1828&amp;G1828,'By Class Overall'!A:G,7,FALSE),0)</f>
        <v>0</v>
      </c>
    </row>
    <row r="1829" spans="9:17" x14ac:dyDescent="0.25">
      <c r="N1829" s="8" t="str">
        <f>_xlfn.IFNA(VLOOKUP(C1829,'Points and Classes'!D:E,2,FALSE),"")</f>
        <v/>
      </c>
      <c r="O1829" s="8">
        <f>IF(N1829="Sportsman",0,_xlfn.IFNA(VLOOKUP(D1829,'Points and Classes'!A:B,2,FALSE),0))</f>
        <v>0</v>
      </c>
      <c r="P1829" s="8">
        <f>_xlfn.IFNA(VLOOKUP(N1829&amp;G1829,'By Class Overall'!A:F,6,FALSE),0)</f>
        <v>0</v>
      </c>
      <c r="Q1829" s="8">
        <f>_xlfn.IFNA(VLOOKUP(N1829&amp;G1829,'By Class Overall'!A:G,7,FALSE),0)</f>
        <v>0</v>
      </c>
    </row>
    <row r="1830" spans="9:17" x14ac:dyDescent="0.25">
      <c r="N1830" s="8" t="str">
        <f>_xlfn.IFNA(VLOOKUP(C1830,'Points and Classes'!D:E,2,FALSE),"")</f>
        <v/>
      </c>
      <c r="O1830" s="8">
        <f>IF(N1830="Sportsman",0,_xlfn.IFNA(VLOOKUP(D1830,'Points and Classes'!A:B,2,FALSE),0))</f>
        <v>0</v>
      </c>
      <c r="P1830" s="8">
        <f>_xlfn.IFNA(VLOOKUP(N1830&amp;G1830,'By Class Overall'!A:F,6,FALSE),0)</f>
        <v>0</v>
      </c>
      <c r="Q1830" s="8">
        <f>_xlfn.IFNA(VLOOKUP(N1830&amp;G1830,'By Class Overall'!A:G,7,FALSE),0)</f>
        <v>0</v>
      </c>
    </row>
    <row r="1831" spans="9:17" x14ac:dyDescent="0.25">
      <c r="N1831" s="8" t="str">
        <f>_xlfn.IFNA(VLOOKUP(C1831,'Points and Classes'!D:E,2,FALSE),"")</f>
        <v/>
      </c>
      <c r="O1831" s="8">
        <f>IF(N1831="Sportsman",0,_xlfn.IFNA(VLOOKUP(D1831,'Points and Classes'!A:B,2,FALSE),0))</f>
        <v>0</v>
      </c>
      <c r="P1831" s="8">
        <f>_xlfn.IFNA(VLOOKUP(N1831&amp;G1831,'By Class Overall'!A:F,6,FALSE),0)</f>
        <v>0</v>
      </c>
      <c r="Q1831" s="8">
        <f>_xlfn.IFNA(VLOOKUP(N1831&amp;G1831,'By Class Overall'!A:G,7,FALSE),0)</f>
        <v>0</v>
      </c>
    </row>
    <row r="1832" spans="9:17" x14ac:dyDescent="0.25">
      <c r="I1832" s="9"/>
      <c r="N1832" s="8" t="str">
        <f>_xlfn.IFNA(VLOOKUP(C1832,'Points and Classes'!D:E,2,FALSE),"")</f>
        <v/>
      </c>
      <c r="O1832" s="8">
        <v>50</v>
      </c>
      <c r="P1832" s="8">
        <f>_xlfn.IFNA(VLOOKUP(N1832&amp;G1832,'By Class Overall'!A:F,6,FALSE),0)</f>
        <v>0</v>
      </c>
      <c r="Q1832" s="8">
        <f>_xlfn.IFNA(VLOOKUP(N1832&amp;G1832,'By Class Overall'!A:G,7,FALSE),0)</f>
        <v>0</v>
      </c>
    </row>
    <row r="1833" spans="9:17" x14ac:dyDescent="0.25">
      <c r="I1833" s="9"/>
      <c r="N1833" s="8" t="str">
        <f>_xlfn.IFNA(VLOOKUP(C1833,'Points and Classes'!D:E,2,FALSE),"")</f>
        <v/>
      </c>
      <c r="O1833" s="8">
        <v>40</v>
      </c>
      <c r="P1833" s="8">
        <f>_xlfn.IFNA(VLOOKUP(N1833&amp;G1833,'By Class Overall'!A:F,6,FALSE),0)</f>
        <v>0</v>
      </c>
      <c r="Q1833" s="8">
        <f>_xlfn.IFNA(VLOOKUP(N1833&amp;G1833,'By Class Overall'!A:G,7,FALSE),0)</f>
        <v>0</v>
      </c>
    </row>
    <row r="1834" spans="9:17" x14ac:dyDescent="0.25">
      <c r="I1834" s="9"/>
      <c r="N1834" s="8" t="str">
        <f>_xlfn.IFNA(VLOOKUP(C1834,'Points and Classes'!D:E,2,FALSE),"")</f>
        <v/>
      </c>
      <c r="O1834" s="8">
        <v>32</v>
      </c>
      <c r="P1834" s="8">
        <f>_xlfn.IFNA(VLOOKUP(N1834&amp;G1834,'By Class Overall'!A:F,6,FALSE),0)</f>
        <v>0</v>
      </c>
      <c r="Q1834" s="8">
        <f>_xlfn.IFNA(VLOOKUP(N1834&amp;G1834,'By Class Overall'!A:G,7,FALSE),0)</f>
        <v>0</v>
      </c>
    </row>
    <row r="1835" spans="9:17" x14ac:dyDescent="0.25">
      <c r="I1835" s="9"/>
      <c r="N1835" s="8" t="str">
        <f>_xlfn.IFNA(VLOOKUP(C1835,'Points and Classes'!D:E,2,FALSE),"")</f>
        <v/>
      </c>
      <c r="O1835" s="8">
        <v>26</v>
      </c>
      <c r="P1835" s="8">
        <f>_xlfn.IFNA(VLOOKUP(N1835&amp;G1835,'By Class Overall'!A:F,6,FALSE),0)</f>
        <v>0</v>
      </c>
      <c r="Q1835" s="8">
        <f>_xlfn.IFNA(VLOOKUP(N1835&amp;G1835,'By Class Overall'!A:G,7,FALSE),0)</f>
        <v>0</v>
      </c>
    </row>
    <row r="1836" spans="9:17" x14ac:dyDescent="0.25">
      <c r="I1836" s="9"/>
      <c r="N1836" s="8" t="str">
        <f>_xlfn.IFNA(VLOOKUP(C1836,'Points and Classes'!D:E,2,FALSE),"")</f>
        <v/>
      </c>
      <c r="O1836" s="8">
        <v>22</v>
      </c>
      <c r="P1836" s="8">
        <f>_xlfn.IFNA(VLOOKUP(N1836&amp;G1836,'By Class Overall'!A:F,6,FALSE),0)</f>
        <v>0</v>
      </c>
      <c r="Q1836" s="8">
        <f>_xlfn.IFNA(VLOOKUP(N1836&amp;G1836,'By Class Overall'!A:G,7,FALSE),0)</f>
        <v>0</v>
      </c>
    </row>
    <row r="1837" spans="9:17" x14ac:dyDescent="0.25">
      <c r="I1837" s="9"/>
      <c r="J1837" s="9"/>
      <c r="N1837" s="8" t="str">
        <f>_xlfn.IFNA(VLOOKUP(C1837,'Points and Classes'!D:E,2,FALSE),"")</f>
        <v/>
      </c>
      <c r="O1837" s="8">
        <v>20</v>
      </c>
      <c r="P1837" s="8">
        <f>_xlfn.IFNA(VLOOKUP(N1837&amp;G1837,'By Class Overall'!A:F,6,FALSE),0)</f>
        <v>0</v>
      </c>
      <c r="Q1837" s="8">
        <f>_xlfn.IFNA(VLOOKUP(N1837&amp;G1837,'By Class Overall'!A:G,7,FALSE),0)</f>
        <v>0</v>
      </c>
    </row>
    <row r="1838" spans="9:17" x14ac:dyDescent="0.25">
      <c r="I1838" s="9"/>
      <c r="J1838" s="9"/>
      <c r="N1838" s="8" t="str">
        <f>_xlfn.IFNA(VLOOKUP(C1838,'Points and Classes'!D:E,2,FALSE),"")</f>
        <v/>
      </c>
      <c r="O1838" s="8">
        <v>18</v>
      </c>
      <c r="P1838" s="8">
        <f>_xlfn.IFNA(VLOOKUP(N1838&amp;G1838,'By Class Overall'!A:F,6,FALSE),0)</f>
        <v>0</v>
      </c>
      <c r="Q1838" s="8">
        <f>_xlfn.IFNA(VLOOKUP(N1838&amp;G1838,'By Class Overall'!A:G,7,FALSE),0)</f>
        <v>0</v>
      </c>
    </row>
    <row r="1839" spans="9:17" x14ac:dyDescent="0.25">
      <c r="I1839" s="9"/>
      <c r="N1839" s="8" t="str">
        <f>_xlfn.IFNA(VLOOKUP(C1839,'Points and Classes'!D:E,2,FALSE),"")</f>
        <v/>
      </c>
      <c r="O1839" s="8">
        <v>16</v>
      </c>
      <c r="P1839" s="8">
        <f>_xlfn.IFNA(VLOOKUP(N1839&amp;G1839,'By Class Overall'!A:F,6,FALSE),0)</f>
        <v>0</v>
      </c>
      <c r="Q1839" s="8">
        <f>_xlfn.IFNA(VLOOKUP(N1839&amp;G1839,'By Class Overall'!A:G,7,FALSE),0)</f>
        <v>0</v>
      </c>
    </row>
    <row r="1840" spans="9:17" x14ac:dyDescent="0.25">
      <c r="N1840" s="8" t="str">
        <f>_xlfn.IFNA(VLOOKUP(C1840,'Points and Classes'!D:E,2,FALSE),"")</f>
        <v/>
      </c>
      <c r="O1840" s="8">
        <v>0</v>
      </c>
      <c r="P1840" s="8">
        <f>_xlfn.IFNA(VLOOKUP(N1840&amp;G1840,'By Class Overall'!A:F,6,FALSE),0)</f>
        <v>0</v>
      </c>
      <c r="Q1840" s="8">
        <f>_xlfn.IFNA(VLOOKUP(N1840&amp;G1840,'By Class Overall'!A:G,7,FALSE),0)</f>
        <v>0</v>
      </c>
    </row>
    <row r="1841" spans="9:17" x14ac:dyDescent="0.25">
      <c r="N1841" s="8" t="str">
        <f>_xlfn.IFNA(VLOOKUP(C1841,'Points and Classes'!D:E,2,FALSE),"")</f>
        <v/>
      </c>
      <c r="O1841" s="8">
        <v>0</v>
      </c>
      <c r="P1841" s="8">
        <f>_xlfn.IFNA(VLOOKUP(N1841&amp;G1841,'By Class Overall'!A:F,6,FALSE),0)</f>
        <v>0</v>
      </c>
      <c r="Q1841" s="8">
        <f>_xlfn.IFNA(VLOOKUP(N1841&amp;G1841,'By Class Overall'!A:G,7,FALSE),0)</f>
        <v>0</v>
      </c>
    </row>
    <row r="1842" spans="9:17" x14ac:dyDescent="0.25">
      <c r="N1842" s="8" t="str">
        <f>_xlfn.IFNA(VLOOKUP(C1842,'Points and Classes'!D:E,2,FALSE),"")</f>
        <v/>
      </c>
      <c r="O1842" s="8">
        <v>0</v>
      </c>
      <c r="P1842" s="8">
        <f>_xlfn.IFNA(VLOOKUP(N1842&amp;G1842,'By Class Overall'!A:F,6,FALSE),0)</f>
        <v>0</v>
      </c>
      <c r="Q1842" s="8">
        <f>_xlfn.IFNA(VLOOKUP(N1842&amp;G1842,'By Class Overall'!A:G,7,FALSE),0)</f>
        <v>0</v>
      </c>
    </row>
    <row r="1843" spans="9:17" x14ac:dyDescent="0.25">
      <c r="N1843" s="8" t="str">
        <f>_xlfn.IFNA(VLOOKUP(C1843,'Points and Classes'!D:E,2,FALSE),"")</f>
        <v/>
      </c>
      <c r="O1843" s="8">
        <v>0</v>
      </c>
      <c r="P1843" s="8">
        <f>_xlfn.IFNA(VLOOKUP(N1843&amp;G1843,'By Class Overall'!A:F,6,FALSE),0)</f>
        <v>0</v>
      </c>
      <c r="Q1843" s="8">
        <f>_xlfn.IFNA(VLOOKUP(N1843&amp;G1843,'By Class Overall'!A:G,7,FALSE),0)</f>
        <v>0</v>
      </c>
    </row>
    <row r="1844" spans="9:17" x14ac:dyDescent="0.25">
      <c r="I1844" s="9"/>
      <c r="N1844" s="8" t="str">
        <f>_xlfn.IFNA(VLOOKUP(C1844,'Points and Classes'!D:E,2,FALSE),"")</f>
        <v/>
      </c>
      <c r="O1844" s="8">
        <v>50</v>
      </c>
      <c r="P1844" s="8">
        <f>_xlfn.IFNA(VLOOKUP(N1844&amp;G1844,'By Class Overall'!A:F,6,FALSE),0)</f>
        <v>0</v>
      </c>
      <c r="Q1844" s="8">
        <f>_xlfn.IFNA(VLOOKUP(N1844&amp;G1844,'By Class Overall'!A:G,7,FALSE),0)</f>
        <v>0</v>
      </c>
    </row>
    <row r="1845" spans="9:17" x14ac:dyDescent="0.25">
      <c r="I1845" s="9"/>
      <c r="J1845" s="9"/>
      <c r="N1845" s="8" t="str">
        <f>_xlfn.IFNA(VLOOKUP(C1845,'Points and Classes'!D:E,2,FALSE),"")</f>
        <v/>
      </c>
      <c r="O1845" s="8">
        <v>40</v>
      </c>
      <c r="P1845" s="8">
        <f>_xlfn.IFNA(VLOOKUP(N1845&amp;G1845,'By Class Overall'!A:F,6,FALSE),0)</f>
        <v>0</v>
      </c>
      <c r="Q1845" s="8">
        <f>_xlfn.IFNA(VLOOKUP(N1845&amp;G1845,'By Class Overall'!A:G,7,FALSE),0)</f>
        <v>0</v>
      </c>
    </row>
    <row r="1846" spans="9:17" x14ac:dyDescent="0.25">
      <c r="I1846" s="9"/>
      <c r="N1846" s="8" t="str">
        <f>_xlfn.IFNA(VLOOKUP(C1846,'Points and Classes'!D:E,2,FALSE),"")</f>
        <v/>
      </c>
      <c r="O1846" s="8">
        <v>32</v>
      </c>
      <c r="P1846" s="8">
        <f>_xlfn.IFNA(VLOOKUP(N1846&amp;G1846,'By Class Overall'!A:F,6,FALSE),0)</f>
        <v>0</v>
      </c>
      <c r="Q1846" s="8">
        <f>_xlfn.IFNA(VLOOKUP(N1846&amp;G1846,'By Class Overall'!A:G,7,FALSE),0)</f>
        <v>0</v>
      </c>
    </row>
    <row r="1847" spans="9:17" x14ac:dyDescent="0.25">
      <c r="N1847" s="8" t="str">
        <f>_xlfn.IFNA(VLOOKUP(C1847,'Points and Classes'!D:E,2,FALSE),"")</f>
        <v/>
      </c>
      <c r="O1847" s="8">
        <v>0</v>
      </c>
      <c r="P1847" s="8">
        <f>_xlfn.IFNA(VLOOKUP(N1847&amp;G1847,'By Class Overall'!A:F,6,FALSE),0)</f>
        <v>0</v>
      </c>
      <c r="Q1847" s="8">
        <f>_xlfn.IFNA(VLOOKUP(N1847&amp;G1847,'By Class Overall'!A:G,7,FALSE),0)</f>
        <v>0</v>
      </c>
    </row>
    <row r="1848" spans="9:17" x14ac:dyDescent="0.25">
      <c r="N1848" s="8" t="str">
        <f>_xlfn.IFNA(VLOOKUP(C1848,'Points and Classes'!D:E,2,FALSE),"")</f>
        <v/>
      </c>
      <c r="O1848" s="8">
        <v>0</v>
      </c>
      <c r="P1848" s="8">
        <f>_xlfn.IFNA(VLOOKUP(N1848&amp;G1848,'By Class Overall'!A:F,6,FALSE),0)</f>
        <v>0</v>
      </c>
      <c r="Q1848" s="8">
        <f>_xlfn.IFNA(VLOOKUP(N1848&amp;G1848,'By Class Overall'!A:G,7,FALSE),0)</f>
        <v>0</v>
      </c>
    </row>
    <row r="1849" spans="9:17" x14ac:dyDescent="0.25">
      <c r="N1849" s="8" t="str">
        <f>_xlfn.IFNA(VLOOKUP(C1849,'Points and Classes'!D:E,2,FALSE),"")</f>
        <v/>
      </c>
      <c r="O1849" s="8">
        <v>0</v>
      </c>
      <c r="P1849" s="8">
        <f>_xlfn.IFNA(VLOOKUP(N1849&amp;G1849,'By Class Overall'!A:F,6,FALSE),0)</f>
        <v>0</v>
      </c>
      <c r="Q1849" s="8">
        <f>_xlfn.IFNA(VLOOKUP(N1849&amp;G1849,'By Class Overall'!A:G,7,FALSE),0)</f>
        <v>0</v>
      </c>
    </row>
    <row r="1850" spans="9:17" x14ac:dyDescent="0.25">
      <c r="I1850" s="9"/>
      <c r="N1850" s="8" t="str">
        <f>_xlfn.IFNA(VLOOKUP(C1850,'Points and Classes'!D:E,2,FALSE),"")</f>
        <v/>
      </c>
      <c r="O1850" s="8">
        <v>50</v>
      </c>
      <c r="P1850" s="8">
        <f>_xlfn.IFNA(VLOOKUP(N1850&amp;G1850,'By Class Overall'!A:F,6,FALSE),0)</f>
        <v>0</v>
      </c>
      <c r="Q1850" s="8">
        <f>_xlfn.IFNA(VLOOKUP(N1850&amp;G1850,'By Class Overall'!A:G,7,FALSE),0)</f>
        <v>0</v>
      </c>
    </row>
    <row r="1851" spans="9:17" x14ac:dyDescent="0.25">
      <c r="I1851" s="9"/>
      <c r="N1851" s="8" t="str">
        <f>_xlfn.IFNA(VLOOKUP(C1851,'Points and Classes'!D:E,2,FALSE),"")</f>
        <v/>
      </c>
      <c r="O1851" s="8">
        <v>40</v>
      </c>
      <c r="P1851" s="8">
        <f>_xlfn.IFNA(VLOOKUP(N1851&amp;G1851,'By Class Overall'!A:F,6,FALSE),0)</f>
        <v>0</v>
      </c>
      <c r="Q1851" s="8">
        <f>_xlfn.IFNA(VLOOKUP(N1851&amp;G1851,'By Class Overall'!A:G,7,FALSE),0)</f>
        <v>0</v>
      </c>
    </row>
    <row r="1852" spans="9:17" x14ac:dyDescent="0.25">
      <c r="I1852" s="9"/>
      <c r="N1852" s="8" t="str">
        <f>_xlfn.IFNA(VLOOKUP(C1852,'Points and Classes'!D:E,2,FALSE),"")</f>
        <v/>
      </c>
      <c r="O1852" s="8">
        <v>32</v>
      </c>
      <c r="P1852" s="8">
        <f>_xlfn.IFNA(VLOOKUP(N1852&amp;G1852,'By Class Overall'!A:F,6,FALSE),0)</f>
        <v>0</v>
      </c>
      <c r="Q1852" s="8">
        <f>_xlfn.IFNA(VLOOKUP(N1852&amp;G1852,'By Class Overall'!A:G,7,FALSE),0)</f>
        <v>0</v>
      </c>
    </row>
    <row r="1853" spans="9:17" x14ac:dyDescent="0.25">
      <c r="I1853" s="9"/>
      <c r="N1853" s="8" t="str">
        <f>_xlfn.IFNA(VLOOKUP(C1853,'Points and Classes'!D:E,2,FALSE),"")</f>
        <v/>
      </c>
      <c r="O1853" s="8">
        <v>26</v>
      </c>
      <c r="P1853" s="8">
        <f>_xlfn.IFNA(VLOOKUP(N1853&amp;G1853,'By Class Overall'!A:F,6,FALSE),0)</f>
        <v>0</v>
      </c>
      <c r="Q1853" s="8">
        <f>_xlfn.IFNA(VLOOKUP(N1853&amp;G1853,'By Class Overall'!A:G,7,FALSE),0)</f>
        <v>0</v>
      </c>
    </row>
    <row r="1854" spans="9:17" x14ac:dyDescent="0.25">
      <c r="N1854" s="8" t="str">
        <f>_xlfn.IFNA(VLOOKUP(C1854,'Points and Classes'!D:E,2,FALSE),"")</f>
        <v/>
      </c>
      <c r="O1854" s="8">
        <v>0</v>
      </c>
      <c r="P1854" s="8">
        <f>_xlfn.IFNA(VLOOKUP(N1854&amp;G1854,'By Class Overall'!A:F,6,FALSE),0)</f>
        <v>0</v>
      </c>
      <c r="Q1854" s="8">
        <f>_xlfn.IFNA(VLOOKUP(N1854&amp;G1854,'By Class Overall'!A:G,7,FALSE),0)</f>
        <v>0</v>
      </c>
    </row>
    <row r="1855" spans="9:17" x14ac:dyDescent="0.25">
      <c r="N1855" s="8" t="str">
        <f>_xlfn.IFNA(VLOOKUP(C1855,'Points and Classes'!D:E,2,FALSE),"")</f>
        <v/>
      </c>
      <c r="O1855" s="8">
        <v>0</v>
      </c>
      <c r="P1855" s="8">
        <f>_xlfn.IFNA(VLOOKUP(N1855&amp;G1855,'By Class Overall'!A:F,6,FALSE),0)</f>
        <v>0</v>
      </c>
      <c r="Q1855" s="8">
        <f>_xlfn.IFNA(VLOOKUP(N1855&amp;G1855,'By Class Overall'!A:G,7,FALSE),0)</f>
        <v>0</v>
      </c>
    </row>
    <row r="1856" spans="9:17" x14ac:dyDescent="0.25">
      <c r="I1856" s="9"/>
      <c r="N1856" s="8" t="str">
        <f>_xlfn.IFNA(VLOOKUP(C1856,'Points and Classes'!D:E,2,FALSE),"")</f>
        <v/>
      </c>
      <c r="O1856" s="8">
        <v>50</v>
      </c>
      <c r="P1856" s="8">
        <f>_xlfn.IFNA(VLOOKUP(N1856&amp;G1856,'By Class Overall'!A:F,6,FALSE),0)</f>
        <v>0</v>
      </c>
      <c r="Q1856" s="8">
        <f>_xlfn.IFNA(VLOOKUP(N1856&amp;G1856,'By Class Overall'!A:G,7,FALSE),0)</f>
        <v>0</v>
      </c>
    </row>
    <row r="1857" spans="9:17" x14ac:dyDescent="0.25">
      <c r="I1857" s="9"/>
      <c r="N1857" s="8" t="str">
        <f>_xlfn.IFNA(VLOOKUP(C1857,'Points and Classes'!D:E,2,FALSE),"")</f>
        <v/>
      </c>
      <c r="O1857" s="8">
        <v>40</v>
      </c>
      <c r="P1857" s="8">
        <f>_xlfn.IFNA(VLOOKUP(N1857&amp;G1857,'By Class Overall'!A:F,6,FALSE),0)</f>
        <v>0</v>
      </c>
      <c r="Q1857" s="8">
        <f>_xlfn.IFNA(VLOOKUP(N1857&amp;G1857,'By Class Overall'!A:G,7,FALSE),0)</f>
        <v>0</v>
      </c>
    </row>
    <row r="1858" spans="9:17" x14ac:dyDescent="0.25">
      <c r="I1858" s="9"/>
      <c r="N1858" s="8" t="str">
        <f>_xlfn.IFNA(VLOOKUP(C1858,'Points and Classes'!D:E,2,FALSE),"")</f>
        <v/>
      </c>
      <c r="O1858" s="8">
        <v>32</v>
      </c>
      <c r="P1858" s="8">
        <f>_xlfn.IFNA(VLOOKUP(N1858&amp;G1858,'By Class Overall'!A:F,6,FALSE),0)</f>
        <v>0</v>
      </c>
      <c r="Q1858" s="8">
        <f>_xlfn.IFNA(VLOOKUP(N1858&amp;G1858,'By Class Overall'!A:G,7,FALSE),0)</f>
        <v>0</v>
      </c>
    </row>
    <row r="1859" spans="9:17" x14ac:dyDescent="0.25">
      <c r="I1859" s="9"/>
      <c r="N1859" s="8" t="str">
        <f>_xlfn.IFNA(VLOOKUP(C1859,'Points and Classes'!D:E,2,FALSE),"")</f>
        <v/>
      </c>
      <c r="O1859" s="8">
        <v>26</v>
      </c>
      <c r="P1859" s="8">
        <f>_xlfn.IFNA(VLOOKUP(N1859&amp;G1859,'By Class Overall'!A:F,6,FALSE),0)</f>
        <v>0</v>
      </c>
      <c r="Q1859" s="8">
        <f>_xlfn.IFNA(VLOOKUP(N1859&amp;G1859,'By Class Overall'!A:G,7,FALSE),0)</f>
        <v>0</v>
      </c>
    </row>
    <row r="1860" spans="9:17" x14ac:dyDescent="0.25">
      <c r="N1860" s="8" t="str">
        <f>_xlfn.IFNA(VLOOKUP(C1860,'Points and Classes'!D:E,2,FALSE),"")</f>
        <v/>
      </c>
      <c r="O1860" s="8">
        <v>0</v>
      </c>
      <c r="P1860" s="8">
        <f>_xlfn.IFNA(VLOOKUP(N1860&amp;G1860,'By Class Overall'!A:F,6,FALSE),0)</f>
        <v>0</v>
      </c>
      <c r="Q1860" s="8">
        <f>_xlfn.IFNA(VLOOKUP(N1860&amp;G1860,'By Class Overall'!A:G,7,FALSE),0)</f>
        <v>0</v>
      </c>
    </row>
    <row r="1861" spans="9:17" x14ac:dyDescent="0.25">
      <c r="N1861" s="8" t="str">
        <f>_xlfn.IFNA(VLOOKUP(C1861,'Points and Classes'!D:E,2,FALSE),"")</f>
        <v/>
      </c>
      <c r="O1861" s="8">
        <v>0</v>
      </c>
      <c r="P1861" s="8">
        <f>_xlfn.IFNA(VLOOKUP(N1861&amp;G1861,'By Class Overall'!A:F,6,FALSE),0)</f>
        <v>0</v>
      </c>
      <c r="Q1861" s="8">
        <f>_xlfn.IFNA(VLOOKUP(N1861&amp;G1861,'By Class Overall'!A:G,7,FALSE),0)</f>
        <v>0</v>
      </c>
    </row>
    <row r="1862" spans="9:17" x14ac:dyDescent="0.25">
      <c r="N1862" s="8" t="str">
        <f>_xlfn.IFNA(VLOOKUP(C1862,'Points and Classes'!D:E,2,FALSE),"")</f>
        <v/>
      </c>
      <c r="O1862" s="8">
        <v>0</v>
      </c>
      <c r="P1862" s="8">
        <f>_xlfn.IFNA(VLOOKUP(N1862&amp;G1862,'By Class Overall'!A:F,6,FALSE),0)</f>
        <v>0</v>
      </c>
      <c r="Q1862" s="8">
        <f>_xlfn.IFNA(VLOOKUP(N1862&amp;G1862,'By Class Overall'!A:G,7,FALSE),0)</f>
        <v>0</v>
      </c>
    </row>
    <row r="1863" spans="9:17" x14ac:dyDescent="0.25">
      <c r="N1863" s="8" t="str">
        <f>_xlfn.IFNA(VLOOKUP(C1863,'Points and Classes'!D:E,2,FALSE),"")</f>
        <v/>
      </c>
      <c r="O1863" s="8">
        <v>0</v>
      </c>
      <c r="P1863" s="8">
        <f>_xlfn.IFNA(VLOOKUP(N1863&amp;G1863,'By Class Overall'!A:F,6,FALSE),0)</f>
        <v>0</v>
      </c>
      <c r="Q1863" s="8">
        <f>_xlfn.IFNA(VLOOKUP(N1863&amp;G1863,'By Class Overall'!A:G,7,FALSE),0)</f>
        <v>0</v>
      </c>
    </row>
    <row r="1864" spans="9:17" x14ac:dyDescent="0.25">
      <c r="N1864" s="8" t="str">
        <f>_xlfn.IFNA(VLOOKUP(C1864,'Points and Classes'!D:E,2,FALSE),"")</f>
        <v/>
      </c>
      <c r="O1864" s="8">
        <v>0</v>
      </c>
      <c r="P1864" s="8">
        <f>_xlfn.IFNA(VLOOKUP(N1864&amp;G1864,'By Class Overall'!A:F,6,FALSE),0)</f>
        <v>0</v>
      </c>
      <c r="Q1864" s="8">
        <f>_xlfn.IFNA(VLOOKUP(N1864&amp;G1864,'By Class Overall'!A:G,7,FALSE),0)</f>
        <v>0</v>
      </c>
    </row>
    <row r="1865" spans="9:17" x14ac:dyDescent="0.25">
      <c r="N1865" s="8" t="str">
        <f>_xlfn.IFNA(VLOOKUP(C1865,'Points and Classes'!D:E,2,FALSE),"")</f>
        <v/>
      </c>
      <c r="O1865" s="8">
        <v>0</v>
      </c>
      <c r="P1865" s="8">
        <f>_xlfn.IFNA(VLOOKUP(N1865&amp;G1865,'By Class Overall'!A:F,6,FALSE),0)</f>
        <v>0</v>
      </c>
      <c r="Q1865" s="8">
        <f>_xlfn.IFNA(VLOOKUP(N1865&amp;G1865,'By Class Overall'!A:G,7,FALSE),0)</f>
        <v>0</v>
      </c>
    </row>
    <row r="1866" spans="9:17" x14ac:dyDescent="0.25">
      <c r="N1866" s="8" t="str">
        <f>_xlfn.IFNA(VLOOKUP(C1866,'Points and Classes'!D:E,2,FALSE),"")</f>
        <v/>
      </c>
      <c r="O1866" s="8">
        <v>0</v>
      </c>
      <c r="P1866" s="8">
        <f>_xlfn.IFNA(VLOOKUP(N1866&amp;G1866,'By Class Overall'!A:F,6,FALSE),0)</f>
        <v>0</v>
      </c>
      <c r="Q1866" s="8">
        <f>_xlfn.IFNA(VLOOKUP(N1866&amp;G1866,'By Class Overall'!A:G,7,FALSE),0)</f>
        <v>0</v>
      </c>
    </row>
    <row r="1867" spans="9:17" x14ac:dyDescent="0.25">
      <c r="N1867" s="8" t="str">
        <f>_xlfn.IFNA(VLOOKUP(C1867,'Points and Classes'!D:E,2,FALSE),"")</f>
        <v/>
      </c>
      <c r="O1867" s="8">
        <v>0</v>
      </c>
      <c r="P1867" s="8">
        <f>_xlfn.IFNA(VLOOKUP(N1867&amp;G1867,'By Class Overall'!A:F,6,FALSE),0)</f>
        <v>0</v>
      </c>
      <c r="Q1867" s="8">
        <f>_xlfn.IFNA(VLOOKUP(N1867&amp;G1867,'By Class Overall'!A:G,7,FALSE),0)</f>
        <v>0</v>
      </c>
    </row>
    <row r="1868" spans="9:17" x14ac:dyDescent="0.25">
      <c r="I1868" s="9"/>
      <c r="N1868" s="8" t="str">
        <f>_xlfn.IFNA(VLOOKUP(C1868,'Points and Classes'!D:E,2,FALSE),"")</f>
        <v/>
      </c>
      <c r="O1868" s="8">
        <v>50</v>
      </c>
      <c r="P1868" s="8">
        <f>_xlfn.IFNA(VLOOKUP(N1868&amp;G1868,'By Class Overall'!A:F,6,FALSE),0)</f>
        <v>0</v>
      </c>
      <c r="Q1868" s="8">
        <f>_xlfn.IFNA(VLOOKUP(N1868&amp;G1868,'By Class Overall'!A:G,7,FALSE),0)</f>
        <v>0</v>
      </c>
    </row>
    <row r="1869" spans="9:17" x14ac:dyDescent="0.25">
      <c r="I1869" s="9"/>
      <c r="N1869" s="8" t="str">
        <f>_xlfn.IFNA(VLOOKUP(C1869,'Points and Classes'!D:E,2,FALSE),"")</f>
        <v/>
      </c>
      <c r="O1869" s="8">
        <v>40</v>
      </c>
      <c r="P1869" s="8">
        <f>_xlfn.IFNA(VLOOKUP(N1869&amp;G1869,'By Class Overall'!A:F,6,FALSE),0)</f>
        <v>0</v>
      </c>
      <c r="Q1869" s="8">
        <f>_xlfn.IFNA(VLOOKUP(N1869&amp;G1869,'By Class Overall'!A:G,7,FALSE),0)</f>
        <v>0</v>
      </c>
    </row>
    <row r="1870" spans="9:17" x14ac:dyDescent="0.25">
      <c r="I1870" s="9"/>
      <c r="N1870" s="8" t="str">
        <f>_xlfn.IFNA(VLOOKUP(C1870,'Points and Classes'!D:E,2,FALSE),"")</f>
        <v/>
      </c>
      <c r="O1870" s="8">
        <v>32</v>
      </c>
      <c r="P1870" s="8">
        <f>_xlfn.IFNA(VLOOKUP(N1870&amp;G1870,'By Class Overall'!A:F,6,FALSE),0)</f>
        <v>0</v>
      </c>
      <c r="Q1870" s="8">
        <f>_xlfn.IFNA(VLOOKUP(N1870&amp;G1870,'By Class Overall'!A:G,7,FALSE),0)</f>
        <v>0</v>
      </c>
    </row>
    <row r="1871" spans="9:17" x14ac:dyDescent="0.25">
      <c r="I1871" s="9"/>
      <c r="N1871" s="8" t="str">
        <f>_xlfn.IFNA(VLOOKUP(C1871,'Points and Classes'!D:E,2,FALSE),"")</f>
        <v/>
      </c>
      <c r="O1871" s="8">
        <v>26</v>
      </c>
      <c r="P1871" s="8">
        <f>_xlfn.IFNA(VLOOKUP(N1871&amp;G1871,'By Class Overall'!A:F,6,FALSE),0)</f>
        <v>0</v>
      </c>
      <c r="Q1871" s="8">
        <f>_xlfn.IFNA(VLOOKUP(N1871&amp;G1871,'By Class Overall'!A:G,7,FALSE),0)</f>
        <v>0</v>
      </c>
    </row>
    <row r="1872" spans="9:17" x14ac:dyDescent="0.25">
      <c r="I1872" s="9"/>
      <c r="J1872" s="9"/>
      <c r="N1872" s="8" t="str">
        <f>_xlfn.IFNA(VLOOKUP(C1872,'Points and Classes'!D:E,2,FALSE),"")</f>
        <v/>
      </c>
      <c r="O1872" s="8">
        <v>22</v>
      </c>
      <c r="P1872" s="8">
        <f>_xlfn.IFNA(VLOOKUP(N1872&amp;G1872,'By Class Overall'!A:F,6,FALSE),0)</f>
        <v>0</v>
      </c>
      <c r="Q1872" s="8">
        <f>_xlfn.IFNA(VLOOKUP(N1872&amp;G1872,'By Class Overall'!A:G,7,FALSE),0)</f>
        <v>0</v>
      </c>
    </row>
    <row r="1873" spans="1:17" x14ac:dyDescent="0.25">
      <c r="I1873" s="9"/>
      <c r="J1873" s="9"/>
      <c r="N1873" s="8" t="str">
        <f>_xlfn.IFNA(VLOOKUP(C1873,'Points and Classes'!D:E,2,FALSE),"")</f>
        <v/>
      </c>
      <c r="O1873" s="8">
        <v>20</v>
      </c>
      <c r="P1873" s="8">
        <f>_xlfn.IFNA(VLOOKUP(N1873&amp;G1873,'By Class Overall'!A:F,6,FALSE),0)</f>
        <v>0</v>
      </c>
      <c r="Q1873" s="8">
        <f>_xlfn.IFNA(VLOOKUP(N1873&amp;G1873,'By Class Overall'!A:G,7,FALSE),0)</f>
        <v>0</v>
      </c>
    </row>
    <row r="1874" spans="1:17" x14ac:dyDescent="0.25">
      <c r="N1874" s="8" t="str">
        <f>_xlfn.IFNA(VLOOKUP(C1874,'Points and Classes'!D:E,2,FALSE),"")</f>
        <v/>
      </c>
      <c r="O1874" s="8">
        <v>0</v>
      </c>
      <c r="P1874" s="8">
        <f>_xlfn.IFNA(VLOOKUP(N1874&amp;G1874,'By Class Overall'!A:F,6,FALSE),0)</f>
        <v>0</v>
      </c>
      <c r="Q1874" s="8">
        <f>_xlfn.IFNA(VLOOKUP(N1874&amp;G1874,'By Class Overall'!A:G,7,FALSE),0)</f>
        <v>0</v>
      </c>
    </row>
    <row r="1875" spans="1:17" x14ac:dyDescent="0.25">
      <c r="I1875" s="9"/>
      <c r="N1875" s="8" t="str">
        <f>_xlfn.IFNA(VLOOKUP(C1875,'Points and Classes'!D:E,2,FALSE),"")</f>
        <v/>
      </c>
      <c r="O1875" s="8">
        <v>50</v>
      </c>
      <c r="P1875" s="8">
        <f>_xlfn.IFNA(VLOOKUP(N1875&amp;G1875,'By Class Overall'!A:F,6,FALSE),0)</f>
        <v>0</v>
      </c>
      <c r="Q1875" s="8">
        <f>_xlfn.IFNA(VLOOKUP(N1875&amp;G1875,'By Class Overall'!A:G,7,FALSE),0)</f>
        <v>0</v>
      </c>
    </row>
    <row r="1876" spans="1:17" x14ac:dyDescent="0.25">
      <c r="I1876" s="9"/>
      <c r="N1876" s="8" t="str">
        <f>_xlfn.IFNA(VLOOKUP(C1876,'Points and Classes'!D:E,2,FALSE),"")</f>
        <v/>
      </c>
      <c r="O1876" s="8">
        <v>40</v>
      </c>
      <c r="P1876" s="8">
        <f>_xlfn.IFNA(VLOOKUP(N1876&amp;G1876,'By Class Overall'!A:F,6,FALSE),0)</f>
        <v>0</v>
      </c>
      <c r="Q1876" s="8">
        <f>_xlfn.IFNA(VLOOKUP(N1876&amp;G1876,'By Class Overall'!A:G,7,FALSE),0)</f>
        <v>0</v>
      </c>
    </row>
    <row r="1877" spans="1:17" x14ac:dyDescent="0.25">
      <c r="I1877" s="9"/>
      <c r="N1877" s="8" t="str">
        <f>_xlfn.IFNA(VLOOKUP(C1877,'Points and Classes'!D:E,2,FALSE),"")</f>
        <v/>
      </c>
      <c r="O1877" s="8">
        <v>32</v>
      </c>
      <c r="P1877" s="8">
        <f>_xlfn.IFNA(VLOOKUP(N1877&amp;G1877,'By Class Overall'!A:F,6,FALSE),0)</f>
        <v>0</v>
      </c>
      <c r="Q1877" s="8">
        <f>_xlfn.IFNA(VLOOKUP(N1877&amp;G1877,'By Class Overall'!A:G,7,FALSE),0)</f>
        <v>0</v>
      </c>
    </row>
    <row r="1878" spans="1:17" x14ac:dyDescent="0.25">
      <c r="I1878" s="9"/>
      <c r="N1878" s="8" t="str">
        <f>_xlfn.IFNA(VLOOKUP(C1878,'Points and Classes'!D:E,2,FALSE),"")</f>
        <v/>
      </c>
      <c r="O1878" s="8">
        <v>26</v>
      </c>
      <c r="P1878" s="8">
        <f>_xlfn.IFNA(VLOOKUP(N1878&amp;G1878,'By Class Overall'!A:F,6,FALSE),0)</f>
        <v>0</v>
      </c>
      <c r="Q1878" s="8">
        <f>_xlfn.IFNA(VLOOKUP(N1878&amp;G1878,'By Class Overall'!A:G,7,FALSE),0)</f>
        <v>0</v>
      </c>
    </row>
    <row r="1879" spans="1:17" x14ac:dyDescent="0.25">
      <c r="I1879" s="9"/>
      <c r="J1879" s="9"/>
      <c r="N1879" s="8" t="str">
        <f>_xlfn.IFNA(VLOOKUP(C1879,'Points and Classes'!D:E,2,FALSE),"")</f>
        <v/>
      </c>
      <c r="O1879" s="8">
        <v>22</v>
      </c>
      <c r="P1879" s="8">
        <f>_xlfn.IFNA(VLOOKUP(N1879&amp;G1879,'By Class Overall'!A:F,6,FALSE),0)</f>
        <v>0</v>
      </c>
      <c r="Q1879" s="8">
        <f>_xlfn.IFNA(VLOOKUP(N1879&amp;G1879,'By Class Overall'!A:G,7,FALSE),0)</f>
        <v>0</v>
      </c>
    </row>
    <row r="1880" spans="1:17" x14ac:dyDescent="0.25">
      <c r="I1880" s="9"/>
      <c r="J1880" s="9"/>
      <c r="N1880" s="8" t="str">
        <f>_xlfn.IFNA(VLOOKUP(C1880,'Points and Classes'!D:E,2,FALSE),"")</f>
        <v/>
      </c>
      <c r="O1880" s="8">
        <v>20</v>
      </c>
      <c r="P1880" s="8">
        <f>_xlfn.IFNA(VLOOKUP(N1880&amp;G1880,'By Class Overall'!A:F,6,FALSE),0)</f>
        <v>0</v>
      </c>
      <c r="Q1880" s="8">
        <f>_xlfn.IFNA(VLOOKUP(N1880&amp;G1880,'By Class Overall'!A:G,7,FALSE),0)</f>
        <v>0</v>
      </c>
    </row>
    <row r="1881" spans="1:17" x14ac:dyDescent="0.25">
      <c r="I1881" s="9"/>
      <c r="N1881" s="8" t="str">
        <f>_xlfn.IFNA(VLOOKUP(C1881,'Points and Classes'!D:E,2,FALSE),"")</f>
        <v/>
      </c>
      <c r="O1881" s="8">
        <v>18</v>
      </c>
      <c r="P1881" s="8">
        <f>_xlfn.IFNA(VLOOKUP(N1881&amp;G1881,'By Class Overall'!A:F,6,FALSE),0)</f>
        <v>0</v>
      </c>
      <c r="Q1881" s="8">
        <f>_xlfn.IFNA(VLOOKUP(N1881&amp;G1881,'By Class Overall'!A:G,7,FALSE),0)</f>
        <v>0</v>
      </c>
    </row>
    <row r="1882" spans="1:17" x14ac:dyDescent="0.25">
      <c r="A1882" s="17"/>
      <c r="B1882" s="17"/>
      <c r="C1882" s="17"/>
      <c r="D1882" s="17"/>
      <c r="E1882" s="17"/>
      <c r="F1882" s="17"/>
      <c r="G1882" s="17"/>
      <c r="H1882" s="17"/>
      <c r="I1882" s="19"/>
      <c r="J1882" s="17"/>
      <c r="K1882" s="17"/>
      <c r="L1882" s="17"/>
      <c r="M1882" s="17"/>
      <c r="N1882" s="8" t="str">
        <f>_xlfn.IFNA(VLOOKUP(C1882,'Points and Classes'!D:E,2,FALSE),"")</f>
        <v/>
      </c>
      <c r="O1882" s="8">
        <v>50</v>
      </c>
      <c r="P1882" s="8">
        <f>_xlfn.IFNA(VLOOKUP(N1882&amp;G1882,'By Class Overall'!A:F,6,FALSE),0)</f>
        <v>0</v>
      </c>
      <c r="Q1882" s="8">
        <f>_xlfn.IFNA(VLOOKUP(N1882&amp;G1882,'By Class Overall'!A:G,7,FALSE),0)</f>
        <v>0</v>
      </c>
    </row>
    <row r="1883" spans="1:17" x14ac:dyDescent="0.25">
      <c r="A1883" s="17"/>
      <c r="B1883" s="17"/>
      <c r="C1883" s="17"/>
      <c r="D1883" s="17"/>
      <c r="E1883" s="17"/>
      <c r="F1883" s="17"/>
      <c r="G1883" s="17"/>
      <c r="H1883" s="17"/>
      <c r="I1883" s="19"/>
      <c r="J1883" s="17"/>
      <c r="K1883" s="17"/>
      <c r="L1883" s="17"/>
      <c r="M1883" s="17"/>
      <c r="N1883" s="8" t="str">
        <f>_xlfn.IFNA(VLOOKUP(C1883,'Points and Classes'!D:E,2,FALSE),"")</f>
        <v/>
      </c>
      <c r="O1883" s="8">
        <v>40</v>
      </c>
      <c r="P1883" s="8">
        <f>_xlfn.IFNA(VLOOKUP(N1883&amp;G1883,'By Class Overall'!A:F,6,FALSE),0)</f>
        <v>0</v>
      </c>
      <c r="Q1883" s="8">
        <f>_xlfn.IFNA(VLOOKUP(N1883&amp;G1883,'By Class Overall'!A:G,7,FALSE),0)</f>
        <v>0</v>
      </c>
    </row>
    <row r="1884" spans="1:17" x14ac:dyDescent="0.25">
      <c r="A1884" s="17"/>
      <c r="B1884" s="17"/>
      <c r="C1884" s="17"/>
      <c r="D1884" s="17"/>
      <c r="E1884" s="17"/>
      <c r="F1884" s="17"/>
      <c r="G1884" s="17"/>
      <c r="H1884" s="17"/>
      <c r="I1884" s="19"/>
      <c r="J1884" s="17"/>
      <c r="K1884" s="17"/>
      <c r="L1884" s="17"/>
      <c r="M1884" s="17"/>
      <c r="N1884" s="8" t="str">
        <f>_xlfn.IFNA(VLOOKUP(C1884,'Points and Classes'!D:E,2,FALSE),"")</f>
        <v/>
      </c>
      <c r="O1884" s="8">
        <v>32</v>
      </c>
      <c r="P1884" s="8">
        <f>_xlfn.IFNA(VLOOKUP(N1884&amp;G1884,'By Class Overall'!A:F,6,FALSE),0)</f>
        <v>0</v>
      </c>
      <c r="Q1884" s="8">
        <f>_xlfn.IFNA(VLOOKUP(N1884&amp;G1884,'By Class Overall'!A:G,7,FALSE),0)</f>
        <v>0</v>
      </c>
    </row>
    <row r="1885" spans="1:17" x14ac:dyDescent="0.25">
      <c r="A1885" s="17"/>
      <c r="B1885" s="17"/>
      <c r="C1885" s="17"/>
      <c r="D1885" s="17"/>
      <c r="E1885" s="17"/>
      <c r="F1885" s="17"/>
      <c r="G1885" s="17"/>
      <c r="H1885" s="17"/>
      <c r="I1885" s="19"/>
      <c r="J1885" s="17"/>
      <c r="K1885" s="17"/>
      <c r="L1885" s="17"/>
      <c r="M1885" s="17"/>
      <c r="N1885" s="8" t="str">
        <f>_xlfn.IFNA(VLOOKUP(C1885,'Points and Classes'!D:E,2,FALSE),"")</f>
        <v/>
      </c>
      <c r="O1885" s="8">
        <v>26</v>
      </c>
      <c r="P1885" s="8">
        <f>_xlfn.IFNA(VLOOKUP(N1885&amp;G1885,'By Class Overall'!A:F,6,FALSE),0)</f>
        <v>0</v>
      </c>
      <c r="Q1885" s="8">
        <f>_xlfn.IFNA(VLOOKUP(N1885&amp;G1885,'By Class Overall'!A:G,7,FALSE),0)</f>
        <v>0</v>
      </c>
    </row>
    <row r="1886" spans="1:17" x14ac:dyDescent="0.25">
      <c r="A1886" s="17"/>
      <c r="B1886" s="17"/>
      <c r="C1886" s="17"/>
      <c r="D1886" s="17"/>
      <c r="E1886" s="17"/>
      <c r="F1886" s="17"/>
      <c r="G1886" s="17"/>
      <c r="H1886" s="17"/>
      <c r="I1886" s="19"/>
      <c r="J1886" s="17"/>
      <c r="K1886" s="17"/>
      <c r="L1886" s="17"/>
      <c r="M1886" s="17"/>
      <c r="N1886" s="8" t="str">
        <f>_xlfn.IFNA(VLOOKUP(C1886,'Points and Classes'!D:E,2,FALSE),"")</f>
        <v/>
      </c>
      <c r="O1886" s="8">
        <v>22</v>
      </c>
      <c r="P1886" s="8">
        <f>_xlfn.IFNA(VLOOKUP(N1886&amp;G1886,'By Class Overall'!A:F,6,FALSE),0)</f>
        <v>0</v>
      </c>
      <c r="Q1886" s="8">
        <f>_xlfn.IFNA(VLOOKUP(N1886&amp;G1886,'By Class Overall'!A:G,7,FALSE),0)</f>
        <v>0</v>
      </c>
    </row>
    <row r="1887" spans="1:17" x14ac:dyDescent="0.25">
      <c r="A1887" s="17"/>
      <c r="B1887" s="17"/>
      <c r="C1887" s="17"/>
      <c r="D1887" s="17"/>
      <c r="E1887" s="17"/>
      <c r="F1887" s="17"/>
      <c r="G1887" s="17"/>
      <c r="H1887" s="17"/>
      <c r="I1887" s="19"/>
      <c r="J1887" s="17"/>
      <c r="K1887" s="17"/>
      <c r="L1887" s="17"/>
      <c r="M1887" s="17"/>
      <c r="N1887" s="8" t="str">
        <f>_xlfn.IFNA(VLOOKUP(C1887,'Points and Classes'!D:E,2,FALSE),"")</f>
        <v/>
      </c>
      <c r="O1887" s="8">
        <v>20</v>
      </c>
      <c r="P1887" s="8">
        <f>_xlfn.IFNA(VLOOKUP(N1887&amp;G1887,'By Class Overall'!A:F,6,FALSE),0)</f>
        <v>0</v>
      </c>
      <c r="Q1887" s="8">
        <f>_xlfn.IFNA(VLOOKUP(N1887&amp;G1887,'By Class Overall'!A:G,7,FALSE),0)</f>
        <v>0</v>
      </c>
    </row>
    <row r="1888" spans="1:17" x14ac:dyDescent="0.25">
      <c r="A1888" s="17"/>
      <c r="B1888" s="17"/>
      <c r="C1888" s="17"/>
      <c r="D1888" s="17"/>
      <c r="E1888" s="17"/>
      <c r="F1888" s="17"/>
      <c r="G1888" s="17"/>
      <c r="H1888" s="17"/>
      <c r="I1888" s="19"/>
      <c r="J1888" s="17"/>
      <c r="K1888" s="17"/>
      <c r="L1888" s="17"/>
      <c r="M1888" s="17"/>
      <c r="N1888" s="8" t="str">
        <f>_xlfn.IFNA(VLOOKUP(C1888,'Points and Classes'!D:E,2,FALSE),"")</f>
        <v/>
      </c>
      <c r="O1888" s="8">
        <v>18</v>
      </c>
      <c r="P1888" s="8">
        <f>_xlfn.IFNA(VLOOKUP(N1888&amp;G1888,'By Class Overall'!A:F,6,FALSE),0)</f>
        <v>0</v>
      </c>
      <c r="Q1888" s="8">
        <f>_xlfn.IFNA(VLOOKUP(N1888&amp;G1888,'By Class Overall'!A:G,7,FALSE),0)</f>
        <v>0</v>
      </c>
    </row>
    <row r="1889" spans="1:17" x14ac:dyDescent="0.25">
      <c r="A1889" s="17"/>
      <c r="B1889" s="17"/>
      <c r="C1889" s="17"/>
      <c r="D1889" s="17"/>
      <c r="E1889" s="17"/>
      <c r="F1889" s="17"/>
      <c r="G1889" s="17"/>
      <c r="H1889" s="17"/>
      <c r="I1889" s="19"/>
      <c r="J1889" s="17"/>
      <c r="K1889" s="17"/>
      <c r="L1889" s="17"/>
      <c r="M1889" s="17"/>
      <c r="N1889" s="8" t="str">
        <f>_xlfn.IFNA(VLOOKUP(C1889,'Points and Classes'!D:E,2,FALSE),"")</f>
        <v/>
      </c>
      <c r="O1889" s="8">
        <v>16</v>
      </c>
      <c r="P1889" s="8">
        <f>_xlfn.IFNA(VLOOKUP(N1889&amp;G1889,'By Class Overall'!A:F,6,FALSE),0)</f>
        <v>0</v>
      </c>
      <c r="Q1889" s="8">
        <f>_xlfn.IFNA(VLOOKUP(N1889&amp;G1889,'By Class Overall'!A:G,7,FALSE),0)</f>
        <v>0</v>
      </c>
    </row>
    <row r="1890" spans="1:17" x14ac:dyDescent="0.25">
      <c r="A1890" s="17"/>
      <c r="B1890" s="17"/>
      <c r="C1890" s="17"/>
      <c r="D1890" s="17"/>
      <c r="E1890" s="17"/>
      <c r="F1890" s="17"/>
      <c r="G1890" s="17"/>
      <c r="H1890" s="17"/>
      <c r="I1890" s="19"/>
      <c r="J1890" s="19"/>
      <c r="K1890" s="17"/>
      <c r="L1890" s="17"/>
      <c r="M1890" s="17"/>
      <c r="N1890" s="8" t="str">
        <f>_xlfn.IFNA(VLOOKUP(C1890,'Points and Classes'!D:E,2,FALSE),"")</f>
        <v/>
      </c>
      <c r="O1890" s="8">
        <v>14</v>
      </c>
      <c r="P1890" s="8">
        <f>_xlfn.IFNA(VLOOKUP(N1890&amp;G1890,'By Class Overall'!A:F,6,FALSE),0)</f>
        <v>0</v>
      </c>
      <c r="Q1890" s="8">
        <f>_xlfn.IFNA(VLOOKUP(N1890&amp;G1890,'By Class Overall'!A:G,7,FALSE),0)</f>
        <v>0</v>
      </c>
    </row>
    <row r="1891" spans="1:17" x14ac:dyDescent="0.25">
      <c r="A1891" s="17"/>
      <c r="B1891" s="17"/>
      <c r="C1891" s="17"/>
      <c r="D1891" s="17"/>
      <c r="E1891" s="17"/>
      <c r="F1891" s="17"/>
      <c r="G1891" s="17"/>
      <c r="H1891" s="17"/>
      <c r="I1891" s="19"/>
      <c r="J1891" s="19"/>
      <c r="K1891" s="17"/>
      <c r="L1891" s="17"/>
      <c r="M1891" s="17"/>
      <c r="N1891" s="8" t="str">
        <f>_xlfn.IFNA(VLOOKUP(C1891,'Points and Classes'!D:E,2,FALSE),"")</f>
        <v/>
      </c>
      <c r="O1891" s="8">
        <v>12</v>
      </c>
      <c r="P1891" s="8">
        <f>_xlfn.IFNA(VLOOKUP(N1891&amp;G1891,'By Class Overall'!A:F,6,FALSE),0)</f>
        <v>0</v>
      </c>
      <c r="Q1891" s="8">
        <f>_xlfn.IFNA(VLOOKUP(N1891&amp;G1891,'By Class Overall'!A:G,7,FALSE),0)</f>
        <v>0</v>
      </c>
    </row>
    <row r="1892" spans="1:17" x14ac:dyDescent="0.25">
      <c r="A1892" s="17"/>
      <c r="B1892" s="17"/>
      <c r="C1892" s="17"/>
      <c r="D1892" s="17"/>
      <c r="E1892" s="17"/>
      <c r="F1892" s="17"/>
      <c r="G1892" s="17"/>
      <c r="H1892" s="17"/>
      <c r="I1892" s="19"/>
      <c r="J1892" s="19"/>
      <c r="K1892" s="17"/>
      <c r="L1892" s="17"/>
      <c r="M1892" s="17"/>
      <c r="N1892" s="8" t="str">
        <f>_xlfn.IFNA(VLOOKUP(C1892,'Points and Classes'!D:E,2,FALSE),"")</f>
        <v/>
      </c>
      <c r="O1892" s="8">
        <v>10</v>
      </c>
      <c r="P1892" s="8">
        <f>_xlfn.IFNA(VLOOKUP(N1892&amp;G1892,'By Class Overall'!A:F,6,FALSE),0)</f>
        <v>0</v>
      </c>
      <c r="Q1892" s="8">
        <f>_xlfn.IFNA(VLOOKUP(N1892&amp;G1892,'By Class Overall'!A:G,7,FALSE),0)</f>
        <v>0</v>
      </c>
    </row>
    <row r="1893" spans="1:17" x14ac:dyDescent="0.2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8" t="str">
        <f>_xlfn.IFNA(VLOOKUP(C1893,'Points and Classes'!D:E,2,FALSE),"")</f>
        <v/>
      </c>
      <c r="O1893" s="8">
        <v>0</v>
      </c>
      <c r="P1893" s="8">
        <f>_xlfn.IFNA(VLOOKUP(N1893&amp;G1893,'By Class Overall'!A:F,6,FALSE),0)</f>
        <v>0</v>
      </c>
      <c r="Q1893" s="8">
        <f>_xlfn.IFNA(VLOOKUP(N1893&amp;G1893,'By Class Overall'!A:G,7,FALSE),0)</f>
        <v>0</v>
      </c>
    </row>
    <row r="1894" spans="1:17" x14ac:dyDescent="0.2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8" t="str">
        <f>_xlfn.IFNA(VLOOKUP(C1894,'Points and Classes'!D:E,2,FALSE),"")</f>
        <v/>
      </c>
      <c r="O1894" s="8">
        <v>0</v>
      </c>
      <c r="P1894" s="8">
        <f>_xlfn.IFNA(VLOOKUP(N1894&amp;G1894,'By Class Overall'!A:F,6,FALSE),0)</f>
        <v>0</v>
      </c>
      <c r="Q1894" s="8">
        <f>_xlfn.IFNA(VLOOKUP(N1894&amp;G1894,'By Class Overall'!A:G,7,FALSE),0)</f>
        <v>0</v>
      </c>
    </row>
    <row r="1895" spans="1:17" x14ac:dyDescent="0.2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8" t="str">
        <f>_xlfn.IFNA(VLOOKUP(C1895,'Points and Classes'!D:E,2,FALSE),"")</f>
        <v/>
      </c>
      <c r="O1895" s="8">
        <v>0</v>
      </c>
      <c r="P1895" s="8">
        <f>_xlfn.IFNA(VLOOKUP(N1895&amp;G1895,'By Class Overall'!A:F,6,FALSE),0)</f>
        <v>0</v>
      </c>
      <c r="Q1895" s="8">
        <f>_xlfn.IFNA(VLOOKUP(N1895&amp;G1895,'By Class Overall'!A:G,7,FALSE),0)</f>
        <v>0</v>
      </c>
    </row>
    <row r="1896" spans="1:17" x14ac:dyDescent="0.25">
      <c r="A1896" s="17"/>
      <c r="B1896" s="17"/>
      <c r="C1896" s="17"/>
      <c r="D1896" s="17"/>
      <c r="E1896" s="17"/>
      <c r="F1896" s="17"/>
      <c r="G1896" s="17"/>
      <c r="H1896" s="17"/>
      <c r="I1896" s="19"/>
      <c r="J1896" s="17"/>
      <c r="K1896" s="17"/>
      <c r="L1896" s="17"/>
      <c r="M1896" s="17"/>
      <c r="N1896" s="8" t="str">
        <f>_xlfn.IFNA(VLOOKUP(C1896,'Points and Classes'!D:E,2,FALSE),"")</f>
        <v/>
      </c>
      <c r="O1896" s="8">
        <v>50</v>
      </c>
      <c r="P1896" s="8">
        <f>_xlfn.IFNA(VLOOKUP(N1896&amp;G1896,'By Class Overall'!A:F,6,FALSE),0)</f>
        <v>0</v>
      </c>
      <c r="Q1896" s="8">
        <f>_xlfn.IFNA(VLOOKUP(N1896&amp;G1896,'By Class Overall'!A:G,7,FALSE),0)</f>
        <v>0</v>
      </c>
    </row>
    <row r="1897" spans="1:17" x14ac:dyDescent="0.25">
      <c r="A1897" s="17"/>
      <c r="B1897" s="17"/>
      <c r="C1897" s="17"/>
      <c r="D1897" s="17"/>
      <c r="E1897" s="17"/>
      <c r="F1897" s="17"/>
      <c r="G1897" s="17"/>
      <c r="H1897" s="17"/>
      <c r="I1897" s="19"/>
      <c r="J1897" s="17"/>
      <c r="K1897" s="17"/>
      <c r="L1897" s="17"/>
      <c r="M1897" s="17"/>
      <c r="N1897" s="8" t="str">
        <f>_xlfn.IFNA(VLOOKUP(C1897,'Points and Classes'!D:E,2,FALSE),"")</f>
        <v/>
      </c>
      <c r="O1897" s="8">
        <v>40</v>
      </c>
      <c r="P1897" s="8">
        <f>_xlfn.IFNA(VLOOKUP(N1897&amp;G1897,'By Class Overall'!A:F,6,FALSE),0)</f>
        <v>0</v>
      </c>
      <c r="Q1897" s="8">
        <f>_xlfn.IFNA(VLOOKUP(N1897&amp;G1897,'By Class Overall'!A:G,7,FALSE),0)</f>
        <v>0</v>
      </c>
    </row>
    <row r="1898" spans="1:17" x14ac:dyDescent="0.25">
      <c r="A1898" s="17"/>
      <c r="B1898" s="17"/>
      <c r="C1898" s="17"/>
      <c r="D1898" s="17"/>
      <c r="E1898" s="17"/>
      <c r="F1898" s="17"/>
      <c r="G1898" s="17"/>
      <c r="H1898" s="17"/>
      <c r="I1898" s="19"/>
      <c r="J1898" s="17"/>
      <c r="K1898" s="17"/>
      <c r="L1898" s="17"/>
      <c r="M1898" s="17"/>
      <c r="N1898" s="8" t="str">
        <f>_xlfn.IFNA(VLOOKUP(C1898,'Points and Classes'!D:E,2,FALSE),"")</f>
        <v/>
      </c>
      <c r="O1898" s="8">
        <v>32</v>
      </c>
      <c r="P1898" s="8">
        <f>_xlfn.IFNA(VLOOKUP(N1898&amp;G1898,'By Class Overall'!A:F,6,FALSE),0)</f>
        <v>0</v>
      </c>
      <c r="Q1898" s="8">
        <f>_xlfn.IFNA(VLOOKUP(N1898&amp;G1898,'By Class Overall'!A:G,7,FALSE),0)</f>
        <v>0</v>
      </c>
    </row>
    <row r="1899" spans="1:17" x14ac:dyDescent="0.25">
      <c r="A1899" s="17"/>
      <c r="B1899" s="17"/>
      <c r="C1899" s="17"/>
      <c r="D1899" s="17"/>
      <c r="E1899" s="17"/>
      <c r="F1899" s="17"/>
      <c r="G1899" s="17"/>
      <c r="H1899" s="17"/>
      <c r="I1899" s="19"/>
      <c r="J1899" s="17"/>
      <c r="K1899" s="17"/>
      <c r="L1899" s="17"/>
      <c r="M1899" s="17"/>
      <c r="N1899" s="8" t="str">
        <f>_xlfn.IFNA(VLOOKUP(C1899,'Points and Classes'!D:E,2,FALSE),"")</f>
        <v/>
      </c>
      <c r="O1899" s="8">
        <v>26</v>
      </c>
      <c r="P1899" s="8">
        <f>_xlfn.IFNA(VLOOKUP(N1899&amp;G1899,'By Class Overall'!A:F,6,FALSE),0)</f>
        <v>0</v>
      </c>
      <c r="Q1899" s="8">
        <f>_xlfn.IFNA(VLOOKUP(N1899&amp;G1899,'By Class Overall'!A:G,7,FALSE),0)</f>
        <v>0</v>
      </c>
    </row>
    <row r="1900" spans="1:17" x14ac:dyDescent="0.25">
      <c r="A1900" s="17"/>
      <c r="B1900" s="17"/>
      <c r="C1900" s="17"/>
      <c r="D1900" s="17"/>
      <c r="E1900" s="17"/>
      <c r="F1900" s="17"/>
      <c r="G1900" s="17"/>
      <c r="H1900" s="17"/>
      <c r="I1900" s="19"/>
      <c r="J1900" s="17"/>
      <c r="K1900" s="17"/>
      <c r="L1900" s="17"/>
      <c r="M1900" s="17"/>
      <c r="N1900" s="8" t="str">
        <f>_xlfn.IFNA(VLOOKUP(C1900,'Points and Classes'!D:E,2,FALSE),"")</f>
        <v/>
      </c>
      <c r="O1900" s="8">
        <v>22</v>
      </c>
      <c r="P1900" s="8">
        <f>_xlfn.IFNA(VLOOKUP(N1900&amp;G1900,'By Class Overall'!A:F,6,FALSE),0)</f>
        <v>0</v>
      </c>
      <c r="Q1900" s="8">
        <f>_xlfn.IFNA(VLOOKUP(N1900&amp;G1900,'By Class Overall'!A:G,7,FALSE),0)</f>
        <v>0</v>
      </c>
    </row>
    <row r="1901" spans="1:17" x14ac:dyDescent="0.25">
      <c r="A1901" s="17"/>
      <c r="B1901" s="17"/>
      <c r="C1901" s="17"/>
      <c r="D1901" s="17"/>
      <c r="E1901" s="17"/>
      <c r="F1901" s="17"/>
      <c r="G1901" s="17"/>
      <c r="H1901" s="17"/>
      <c r="I1901" s="19"/>
      <c r="J1901" s="17"/>
      <c r="K1901" s="17"/>
      <c r="L1901" s="17"/>
      <c r="M1901" s="17"/>
      <c r="N1901" s="8" t="str">
        <f>_xlfn.IFNA(VLOOKUP(C1901,'Points and Classes'!D:E,2,FALSE),"")</f>
        <v/>
      </c>
      <c r="O1901" s="8">
        <v>20</v>
      </c>
      <c r="P1901" s="8">
        <f>_xlfn.IFNA(VLOOKUP(N1901&amp;G1901,'By Class Overall'!A:F,6,FALSE),0)</f>
        <v>0</v>
      </c>
      <c r="Q1901" s="8">
        <f>_xlfn.IFNA(VLOOKUP(N1901&amp;G1901,'By Class Overall'!A:G,7,FALSE),0)</f>
        <v>0</v>
      </c>
    </row>
    <row r="1902" spans="1:17" x14ac:dyDescent="0.2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8" t="str">
        <f>_xlfn.IFNA(VLOOKUP(C1902,'Points and Classes'!D:E,2,FALSE),"")</f>
        <v/>
      </c>
      <c r="O1902" s="8">
        <v>0</v>
      </c>
      <c r="P1902" s="8">
        <f>_xlfn.IFNA(VLOOKUP(N1902&amp;G1902,'By Class Overall'!A:F,6,FALSE),0)</f>
        <v>0</v>
      </c>
      <c r="Q1902" s="8">
        <f>_xlfn.IFNA(VLOOKUP(N1902&amp;G1902,'By Class Overall'!A:G,7,FALSE),0)</f>
        <v>0</v>
      </c>
    </row>
    <row r="1903" spans="1:17" x14ac:dyDescent="0.2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8" t="str">
        <f>_xlfn.IFNA(VLOOKUP(C1903,'Points and Classes'!D:E,2,FALSE),"")</f>
        <v/>
      </c>
      <c r="O1903" s="8">
        <v>0</v>
      </c>
      <c r="P1903" s="8">
        <f>_xlfn.IFNA(VLOOKUP(N1903&amp;G1903,'By Class Overall'!A:F,6,FALSE),0)</f>
        <v>0</v>
      </c>
      <c r="Q1903" s="8">
        <f>_xlfn.IFNA(VLOOKUP(N1903&amp;G1903,'By Class Overall'!A:G,7,FALSE),0)</f>
        <v>0</v>
      </c>
    </row>
    <row r="1904" spans="1:17" x14ac:dyDescent="0.2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8" t="str">
        <f>_xlfn.IFNA(VLOOKUP(C1904,'Points and Classes'!D:E,2,FALSE),"")</f>
        <v/>
      </c>
      <c r="O1904" s="8">
        <v>0</v>
      </c>
      <c r="P1904" s="8">
        <f>_xlfn.IFNA(VLOOKUP(N1904&amp;G1904,'By Class Overall'!A:F,6,FALSE),0)</f>
        <v>0</v>
      </c>
      <c r="Q1904" s="8">
        <f>_xlfn.IFNA(VLOOKUP(N1904&amp;G1904,'By Class Overall'!A:G,7,FALSE),0)</f>
        <v>0</v>
      </c>
    </row>
    <row r="1905" spans="1:17" x14ac:dyDescent="0.2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8" t="str">
        <f>_xlfn.IFNA(VLOOKUP(C1905,'Points and Classes'!D:E,2,FALSE),"")</f>
        <v/>
      </c>
      <c r="O1905" s="8">
        <v>0</v>
      </c>
      <c r="P1905" s="8">
        <f>_xlfn.IFNA(VLOOKUP(N1905&amp;G1905,'By Class Overall'!A:F,6,FALSE),0)</f>
        <v>0</v>
      </c>
      <c r="Q1905" s="8">
        <f>_xlfn.IFNA(VLOOKUP(N1905&amp;G1905,'By Class Overall'!A:G,7,FALSE),0)</f>
        <v>0</v>
      </c>
    </row>
    <row r="1906" spans="1:17" x14ac:dyDescent="0.2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8" t="str">
        <f>_xlfn.IFNA(VLOOKUP(C1906,'Points and Classes'!D:E,2,FALSE),"")</f>
        <v/>
      </c>
      <c r="O1906" s="8">
        <v>0</v>
      </c>
      <c r="P1906" s="8">
        <f>_xlfn.IFNA(VLOOKUP(N1906&amp;G1906,'By Class Overall'!A:F,6,FALSE),0)</f>
        <v>0</v>
      </c>
      <c r="Q1906" s="8">
        <f>_xlfn.IFNA(VLOOKUP(N1906&amp;G1906,'By Class Overall'!A:G,7,FALSE),0)</f>
        <v>0</v>
      </c>
    </row>
    <row r="1907" spans="1:17" x14ac:dyDescent="0.2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8" t="str">
        <f>_xlfn.IFNA(VLOOKUP(C1907,'Points and Classes'!D:E,2,FALSE),"")</f>
        <v/>
      </c>
      <c r="O1907" s="8">
        <v>0</v>
      </c>
      <c r="P1907" s="8">
        <f>_xlfn.IFNA(VLOOKUP(N1907&amp;G1907,'By Class Overall'!A:F,6,FALSE),0)</f>
        <v>0</v>
      </c>
      <c r="Q1907" s="8">
        <f>_xlfn.IFNA(VLOOKUP(N1907&amp;G1907,'By Class Overall'!A:G,7,FALSE),0)</f>
        <v>0</v>
      </c>
    </row>
    <row r="1908" spans="1:17" x14ac:dyDescent="0.2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8" t="str">
        <f>_xlfn.IFNA(VLOOKUP(C1908,'Points and Classes'!D:E,2,FALSE),"")</f>
        <v/>
      </c>
      <c r="O1908" s="8">
        <v>0</v>
      </c>
      <c r="P1908" s="8">
        <f>_xlfn.IFNA(VLOOKUP(N1908&amp;G1908,'By Class Overall'!A:F,6,FALSE),0)</f>
        <v>0</v>
      </c>
      <c r="Q1908" s="8">
        <f>_xlfn.IFNA(VLOOKUP(N1908&amp;G1908,'By Class Overall'!A:G,7,FALSE),0)</f>
        <v>0</v>
      </c>
    </row>
    <row r="1909" spans="1:17" x14ac:dyDescent="0.2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8" t="str">
        <f>_xlfn.IFNA(VLOOKUP(C1909,'Points and Classes'!D:E,2,FALSE),"")</f>
        <v/>
      </c>
      <c r="O1909" s="8">
        <v>0</v>
      </c>
      <c r="P1909" s="8">
        <f>_xlfn.IFNA(VLOOKUP(N1909&amp;G1909,'By Class Overall'!A:F,6,FALSE),0)</f>
        <v>0</v>
      </c>
      <c r="Q1909" s="8">
        <f>_xlfn.IFNA(VLOOKUP(N1909&amp;G1909,'By Class Overall'!A:G,7,FALSE),0)</f>
        <v>0</v>
      </c>
    </row>
    <row r="1910" spans="1:17" x14ac:dyDescent="0.2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8" t="str">
        <f>_xlfn.IFNA(VLOOKUP(C1910,'Points and Classes'!D:E,2,FALSE),"")</f>
        <v/>
      </c>
      <c r="O1910" s="8">
        <v>0</v>
      </c>
      <c r="P1910" s="8">
        <f>_xlfn.IFNA(VLOOKUP(N1910&amp;G1910,'By Class Overall'!A:F,6,FALSE),0)</f>
        <v>0</v>
      </c>
      <c r="Q1910" s="8">
        <f>_xlfn.IFNA(VLOOKUP(N1910&amp;G1910,'By Class Overall'!A:G,7,FALSE),0)</f>
        <v>0</v>
      </c>
    </row>
    <row r="1911" spans="1:17" x14ac:dyDescent="0.2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8" t="str">
        <f>_xlfn.IFNA(VLOOKUP(C1911,'Points and Classes'!D:E,2,FALSE),"")</f>
        <v/>
      </c>
      <c r="O1911" s="8">
        <v>0</v>
      </c>
      <c r="P1911" s="8">
        <f>_xlfn.IFNA(VLOOKUP(N1911&amp;G1911,'By Class Overall'!A:F,6,FALSE),0)</f>
        <v>0</v>
      </c>
      <c r="Q1911" s="8">
        <f>_xlfn.IFNA(VLOOKUP(N1911&amp;G1911,'By Class Overall'!A:G,7,FALSE),0)</f>
        <v>0</v>
      </c>
    </row>
    <row r="1912" spans="1:17" x14ac:dyDescent="0.2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8" t="str">
        <f>_xlfn.IFNA(VLOOKUP(C1912,'Points and Classes'!D:E,2,FALSE),"")</f>
        <v/>
      </c>
      <c r="O1912" s="8">
        <v>0</v>
      </c>
      <c r="P1912" s="8">
        <f>_xlfn.IFNA(VLOOKUP(N1912&amp;G1912,'By Class Overall'!A:F,6,FALSE),0)</f>
        <v>0</v>
      </c>
      <c r="Q1912" s="8">
        <f>_xlfn.IFNA(VLOOKUP(N1912&amp;G1912,'By Class Overall'!A:G,7,FALSE),0)</f>
        <v>0</v>
      </c>
    </row>
    <row r="1913" spans="1:17" x14ac:dyDescent="0.25">
      <c r="I1913" s="9"/>
      <c r="N1913" s="8" t="str">
        <f>_xlfn.IFNA(VLOOKUP(C1913,'Points and Classes'!D:E,2,FALSE),"")</f>
        <v/>
      </c>
      <c r="O1913" s="8">
        <v>50</v>
      </c>
      <c r="P1913" s="8">
        <f>_xlfn.IFNA(VLOOKUP(N1913&amp;G1913,'By Class Overall'!A:F,6,FALSE),0)</f>
        <v>0</v>
      </c>
      <c r="Q1913" s="8">
        <f>_xlfn.IFNA(VLOOKUP(N1913&amp;G1913,'By Class Overall'!A:G,7,FALSE),0)</f>
        <v>0</v>
      </c>
    </row>
    <row r="1914" spans="1:17" x14ac:dyDescent="0.25">
      <c r="I1914" s="9"/>
      <c r="N1914" s="8" t="str">
        <f>_xlfn.IFNA(VLOOKUP(C1914,'Points and Classes'!D:E,2,FALSE),"")</f>
        <v/>
      </c>
      <c r="O1914" s="8">
        <v>40</v>
      </c>
      <c r="P1914" s="8">
        <f>_xlfn.IFNA(VLOOKUP(N1914&amp;G1914,'By Class Overall'!A:F,6,FALSE),0)</f>
        <v>0</v>
      </c>
      <c r="Q1914" s="8">
        <f>_xlfn.IFNA(VLOOKUP(N1914&amp;G1914,'By Class Overall'!A:G,7,FALSE),0)</f>
        <v>0</v>
      </c>
    </row>
    <row r="1915" spans="1:17" x14ac:dyDescent="0.25">
      <c r="I1915" s="9"/>
      <c r="N1915" s="8" t="str">
        <f>_xlfn.IFNA(VLOOKUP(C1915,'Points and Classes'!D:E,2,FALSE),"")</f>
        <v/>
      </c>
      <c r="O1915" s="8">
        <v>32</v>
      </c>
      <c r="P1915" s="8">
        <f>_xlfn.IFNA(VLOOKUP(N1915&amp;G1915,'By Class Overall'!A:F,6,FALSE),0)</f>
        <v>0</v>
      </c>
      <c r="Q1915" s="8">
        <f>_xlfn.IFNA(VLOOKUP(N1915&amp;G1915,'By Class Overall'!A:G,7,FALSE),0)</f>
        <v>0</v>
      </c>
    </row>
    <row r="1916" spans="1:17" x14ac:dyDescent="0.25">
      <c r="N1916" s="8" t="str">
        <f>_xlfn.IFNA(VLOOKUP(C1916,'Points and Classes'!D:E,2,FALSE),"")</f>
        <v/>
      </c>
      <c r="O1916" s="8">
        <v>0</v>
      </c>
      <c r="P1916" s="8">
        <f>_xlfn.IFNA(VLOOKUP(N1916&amp;G1916,'By Class Overall'!A:F,6,FALSE),0)</f>
        <v>0</v>
      </c>
      <c r="Q1916" s="8">
        <f>_xlfn.IFNA(VLOOKUP(N1916&amp;G1916,'By Class Overall'!A:G,7,FALSE),0)</f>
        <v>0</v>
      </c>
    </row>
    <row r="1917" spans="1:17" x14ac:dyDescent="0.25">
      <c r="I1917" s="9"/>
      <c r="N1917" s="8" t="str">
        <f>_xlfn.IFNA(VLOOKUP(C1917,'Points and Classes'!D:E,2,FALSE),"")</f>
        <v/>
      </c>
      <c r="O1917" s="8">
        <v>50</v>
      </c>
      <c r="P1917" s="8">
        <f>_xlfn.IFNA(VLOOKUP(N1917&amp;G1917,'By Class Overall'!A:F,6,FALSE),0)</f>
        <v>0</v>
      </c>
      <c r="Q1917" s="8">
        <f>_xlfn.IFNA(VLOOKUP(N1917&amp;G1917,'By Class Overall'!A:G,7,FALSE),0)</f>
        <v>0</v>
      </c>
    </row>
    <row r="1918" spans="1:17" x14ac:dyDescent="0.25">
      <c r="I1918" s="9"/>
      <c r="N1918" s="8" t="str">
        <f>_xlfn.IFNA(VLOOKUP(C1918,'Points and Classes'!D:E,2,FALSE),"")</f>
        <v/>
      </c>
      <c r="O1918" s="8">
        <v>40</v>
      </c>
      <c r="P1918" s="8">
        <f>_xlfn.IFNA(VLOOKUP(N1918&amp;G1918,'By Class Overall'!A:F,6,FALSE),0)</f>
        <v>0</v>
      </c>
      <c r="Q1918" s="8">
        <f>_xlfn.IFNA(VLOOKUP(N1918&amp;G1918,'By Class Overall'!A:G,7,FALSE),0)</f>
        <v>0</v>
      </c>
    </row>
    <row r="1919" spans="1:17" x14ac:dyDescent="0.25">
      <c r="I1919" s="9"/>
      <c r="N1919" s="8" t="str">
        <f>_xlfn.IFNA(VLOOKUP(C1919,'Points and Classes'!D:E,2,FALSE),"")</f>
        <v/>
      </c>
      <c r="O1919" s="8">
        <v>32</v>
      </c>
      <c r="P1919" s="8">
        <f>_xlfn.IFNA(VLOOKUP(N1919&amp;G1919,'By Class Overall'!A:F,6,FALSE),0)</f>
        <v>0</v>
      </c>
      <c r="Q1919" s="8">
        <f>_xlfn.IFNA(VLOOKUP(N1919&amp;G1919,'By Class Overall'!A:G,7,FALSE),0)</f>
        <v>0</v>
      </c>
    </row>
    <row r="1920" spans="1:17" x14ac:dyDescent="0.25">
      <c r="I1920" s="9"/>
      <c r="N1920" s="8" t="str">
        <f>_xlfn.IFNA(VLOOKUP(C1920,'Points and Classes'!D:E,2,FALSE),"")</f>
        <v/>
      </c>
      <c r="O1920" s="8">
        <v>26</v>
      </c>
      <c r="P1920" s="8">
        <f>_xlfn.IFNA(VLOOKUP(N1920&amp;G1920,'By Class Overall'!A:F,6,FALSE),0)</f>
        <v>0</v>
      </c>
      <c r="Q1920" s="8">
        <f>_xlfn.IFNA(VLOOKUP(N1920&amp;G1920,'By Class Overall'!A:G,7,FALSE),0)</f>
        <v>0</v>
      </c>
    </row>
    <row r="1921" spans="9:17" x14ac:dyDescent="0.25">
      <c r="I1921" s="9"/>
      <c r="N1921" s="8" t="str">
        <f>_xlfn.IFNA(VLOOKUP(C1921,'Points and Classes'!D:E,2,FALSE),"")</f>
        <v/>
      </c>
      <c r="O1921" s="8">
        <v>22</v>
      </c>
      <c r="P1921" s="8">
        <f>_xlfn.IFNA(VLOOKUP(N1921&amp;G1921,'By Class Overall'!A:F,6,FALSE),0)</f>
        <v>0</v>
      </c>
      <c r="Q1921" s="8">
        <f>_xlfn.IFNA(VLOOKUP(N1921&amp;G1921,'By Class Overall'!A:G,7,FALSE),0)</f>
        <v>0</v>
      </c>
    </row>
    <row r="1922" spans="9:17" x14ac:dyDescent="0.25">
      <c r="I1922" s="9"/>
      <c r="N1922" s="8" t="str">
        <f>_xlfn.IFNA(VLOOKUP(C1922,'Points and Classes'!D:E,2,FALSE),"")</f>
        <v/>
      </c>
      <c r="O1922" s="8">
        <v>20</v>
      </c>
      <c r="P1922" s="8">
        <f>_xlfn.IFNA(VLOOKUP(N1922&amp;G1922,'By Class Overall'!A:F,6,FALSE),0)</f>
        <v>0</v>
      </c>
      <c r="Q1922" s="8">
        <f>_xlfn.IFNA(VLOOKUP(N1922&amp;G1922,'By Class Overall'!A:G,7,FALSE),0)</f>
        <v>0</v>
      </c>
    </row>
    <row r="1923" spans="9:17" x14ac:dyDescent="0.25">
      <c r="N1923" s="8" t="str">
        <f>_xlfn.IFNA(VLOOKUP(C1923,'Points and Classes'!D:E,2,FALSE),"")</f>
        <v/>
      </c>
      <c r="O1923" s="8">
        <v>0</v>
      </c>
      <c r="P1923" s="8">
        <f>_xlfn.IFNA(VLOOKUP(N1923&amp;G1923,'By Class Overall'!A:F,6,FALSE),0)</f>
        <v>0</v>
      </c>
      <c r="Q1923" s="8">
        <f>_xlfn.IFNA(VLOOKUP(N1923&amp;G1923,'By Class Overall'!A:G,7,FALSE),0)</f>
        <v>0</v>
      </c>
    </row>
    <row r="1924" spans="9:17" x14ac:dyDescent="0.25">
      <c r="I1924" s="9"/>
      <c r="J1924" s="9"/>
      <c r="N1924" s="8" t="str">
        <f>_xlfn.IFNA(VLOOKUP(C1924,'Points and Classes'!D:E,2,FALSE),"")</f>
        <v/>
      </c>
      <c r="O1924" s="8">
        <v>0</v>
      </c>
      <c r="P1924" s="8">
        <f>_xlfn.IFNA(VLOOKUP(N1924&amp;G1924,'By Class Overall'!A:F,6,FALSE),0)</f>
        <v>0</v>
      </c>
      <c r="Q1924" s="8">
        <f>_xlfn.IFNA(VLOOKUP(N1924&amp;G1924,'By Class Overall'!A:G,7,FALSE),0)</f>
        <v>0</v>
      </c>
    </row>
    <row r="1925" spans="9:17" x14ac:dyDescent="0.25">
      <c r="N1925" s="8" t="str">
        <f>_xlfn.IFNA(VLOOKUP(C1925,'Points and Classes'!D:E,2,FALSE),"")</f>
        <v/>
      </c>
      <c r="O1925" s="8">
        <v>0</v>
      </c>
      <c r="P1925" s="8">
        <f>_xlfn.IFNA(VLOOKUP(N1925&amp;G1925,'By Class Overall'!A:F,6,FALSE),0)</f>
        <v>0</v>
      </c>
      <c r="Q1925" s="8">
        <f>_xlfn.IFNA(VLOOKUP(N1925&amp;G1925,'By Class Overall'!A:G,7,FALSE),0)</f>
        <v>0</v>
      </c>
    </row>
    <row r="1926" spans="9:17" x14ac:dyDescent="0.25">
      <c r="N1926" s="8" t="str">
        <f>_xlfn.IFNA(VLOOKUP(C1926,'Points and Classes'!D:E,2,FALSE),"")</f>
        <v/>
      </c>
      <c r="O1926" s="8">
        <v>0</v>
      </c>
      <c r="P1926" s="8">
        <f>_xlfn.IFNA(VLOOKUP(N1926&amp;G1926,'By Class Overall'!A:F,6,FALSE),0)</f>
        <v>0</v>
      </c>
      <c r="Q1926" s="8">
        <f>_xlfn.IFNA(VLOOKUP(N1926&amp;G1926,'By Class Overall'!A:G,7,FALSE),0)</f>
        <v>0</v>
      </c>
    </row>
    <row r="1927" spans="9:17" x14ac:dyDescent="0.25">
      <c r="N1927" s="8" t="str">
        <f>_xlfn.IFNA(VLOOKUP(C1927,'Points and Classes'!D:E,2,FALSE),"")</f>
        <v/>
      </c>
      <c r="O1927" s="8">
        <v>0</v>
      </c>
      <c r="P1927" s="8">
        <f>_xlfn.IFNA(VLOOKUP(N1927&amp;G1927,'By Class Overall'!A:F,6,FALSE),0)</f>
        <v>0</v>
      </c>
      <c r="Q1927" s="8">
        <f>_xlfn.IFNA(VLOOKUP(N1927&amp;G1927,'By Class Overall'!A:G,7,FALSE),0)</f>
        <v>0</v>
      </c>
    </row>
    <row r="1928" spans="9:17" x14ac:dyDescent="0.25">
      <c r="N1928" s="8" t="str">
        <f>_xlfn.IFNA(VLOOKUP(C1928,'Points and Classes'!D:E,2,FALSE),"")</f>
        <v/>
      </c>
      <c r="O1928" s="8">
        <v>0</v>
      </c>
      <c r="P1928" s="8">
        <f>_xlfn.IFNA(VLOOKUP(N1928&amp;G1928,'By Class Overall'!A:F,6,FALSE),0)</f>
        <v>0</v>
      </c>
      <c r="Q1928" s="8">
        <f>_xlfn.IFNA(VLOOKUP(N1928&amp;G1928,'By Class Overall'!A:G,7,FALSE),0)</f>
        <v>0</v>
      </c>
    </row>
    <row r="1929" spans="9:17" x14ac:dyDescent="0.25">
      <c r="N1929" s="8" t="str">
        <f>_xlfn.IFNA(VLOOKUP(C1929,'Points and Classes'!D:E,2,FALSE),"")</f>
        <v/>
      </c>
      <c r="O1929" s="8">
        <v>0</v>
      </c>
      <c r="P1929" s="8">
        <f>_xlfn.IFNA(VLOOKUP(N1929&amp;G1929,'By Class Overall'!A:F,6,FALSE),0)</f>
        <v>0</v>
      </c>
      <c r="Q1929" s="8">
        <f>_xlfn.IFNA(VLOOKUP(N1929&amp;G1929,'By Class Overall'!A:G,7,FALSE),0)</f>
        <v>0</v>
      </c>
    </row>
    <row r="1930" spans="9:17" x14ac:dyDescent="0.25">
      <c r="N1930" s="8" t="str">
        <f>_xlfn.IFNA(VLOOKUP(C1930,'Points and Classes'!D:E,2,FALSE),"")</f>
        <v/>
      </c>
      <c r="O1930" s="8">
        <v>0</v>
      </c>
      <c r="P1930" s="8">
        <f>_xlfn.IFNA(VLOOKUP(N1930&amp;G1930,'By Class Overall'!A:F,6,FALSE),0)</f>
        <v>0</v>
      </c>
      <c r="Q1930" s="8">
        <f>_xlfn.IFNA(VLOOKUP(N1930&amp;G1930,'By Class Overall'!A:G,7,FALSE),0)</f>
        <v>0</v>
      </c>
    </row>
    <row r="1931" spans="9:17" x14ac:dyDescent="0.25">
      <c r="N1931" s="8" t="str">
        <f>_xlfn.IFNA(VLOOKUP(C1931,'Points and Classes'!D:E,2,FALSE),"")</f>
        <v/>
      </c>
      <c r="O1931" s="8">
        <v>0</v>
      </c>
      <c r="P1931" s="8">
        <f>_xlfn.IFNA(VLOOKUP(N1931&amp;G1931,'By Class Overall'!A:F,6,FALSE),0)</f>
        <v>0</v>
      </c>
      <c r="Q1931" s="8">
        <f>_xlfn.IFNA(VLOOKUP(N1931&amp;G1931,'By Class Overall'!A:G,7,FALSE),0)</f>
        <v>0</v>
      </c>
    </row>
    <row r="1932" spans="9:17" x14ac:dyDescent="0.25">
      <c r="N1932" s="8" t="str">
        <f>_xlfn.IFNA(VLOOKUP(C1932,'Points and Classes'!D:E,2,FALSE),"")</f>
        <v/>
      </c>
      <c r="O1932" s="8">
        <v>0</v>
      </c>
      <c r="P1932" s="8">
        <f>_xlfn.IFNA(VLOOKUP(N1932&amp;G1932,'By Class Overall'!A:F,6,FALSE),0)</f>
        <v>0</v>
      </c>
      <c r="Q1932" s="8">
        <f>_xlfn.IFNA(VLOOKUP(N1932&amp;G1932,'By Class Overall'!A:G,7,FALSE),0)</f>
        <v>0</v>
      </c>
    </row>
    <row r="1933" spans="9:17" x14ac:dyDescent="0.25">
      <c r="N1933" s="8" t="str">
        <f>_xlfn.IFNA(VLOOKUP(C1933,'Points and Classes'!D:E,2,FALSE),"")</f>
        <v/>
      </c>
      <c r="O1933" s="8">
        <v>0</v>
      </c>
      <c r="P1933" s="8">
        <f>_xlfn.IFNA(VLOOKUP(N1933&amp;G1933,'By Class Overall'!A:F,6,FALSE),0)</f>
        <v>0</v>
      </c>
      <c r="Q1933" s="8">
        <f>_xlfn.IFNA(VLOOKUP(N1933&amp;G1933,'By Class Overall'!A:G,7,FALSE),0)</f>
        <v>0</v>
      </c>
    </row>
    <row r="1934" spans="9:17" x14ac:dyDescent="0.25">
      <c r="N1934" s="8" t="str">
        <f>_xlfn.IFNA(VLOOKUP(C1934,'Points and Classes'!D:E,2,FALSE),"")</f>
        <v/>
      </c>
      <c r="O1934" s="8">
        <v>0</v>
      </c>
      <c r="P1934" s="8">
        <f>_xlfn.IFNA(VLOOKUP(N1934&amp;G1934,'By Class Overall'!A:F,6,FALSE),0)</f>
        <v>0</v>
      </c>
      <c r="Q1934" s="8">
        <f>_xlfn.IFNA(VLOOKUP(N1934&amp;G1934,'By Class Overall'!A:G,7,FALSE),0)</f>
        <v>0</v>
      </c>
    </row>
    <row r="1935" spans="9:17" x14ac:dyDescent="0.25">
      <c r="N1935" s="8" t="str">
        <f>_xlfn.IFNA(VLOOKUP(C1935,'Points and Classes'!D:E,2,FALSE),"")</f>
        <v/>
      </c>
      <c r="O1935" s="8">
        <v>0</v>
      </c>
      <c r="P1935" s="8">
        <f>_xlfn.IFNA(VLOOKUP(N1935&amp;G1935,'By Class Overall'!A:F,6,FALSE),0)</f>
        <v>0</v>
      </c>
      <c r="Q1935" s="8">
        <f>_xlfn.IFNA(VLOOKUP(N1935&amp;G1935,'By Class Overall'!A:G,7,FALSE),0)</f>
        <v>0</v>
      </c>
    </row>
    <row r="1936" spans="9:17" x14ac:dyDescent="0.25">
      <c r="I1936" s="9"/>
      <c r="N1936" s="8" t="str">
        <f>_xlfn.IFNA(VLOOKUP(C1936,'Points and Classes'!D:E,2,FALSE),"")</f>
        <v/>
      </c>
      <c r="O1936" s="8">
        <v>50</v>
      </c>
      <c r="P1936" s="8">
        <f>_xlfn.IFNA(VLOOKUP(N1936&amp;G1936,'By Class Overall'!A:F,6,FALSE),0)</f>
        <v>0</v>
      </c>
      <c r="Q1936" s="8">
        <f>_xlfn.IFNA(VLOOKUP(N1936&amp;G1936,'By Class Overall'!A:G,7,FALSE),0)</f>
        <v>0</v>
      </c>
    </row>
    <row r="1937" spans="9:17" x14ac:dyDescent="0.25">
      <c r="I1937" s="9"/>
      <c r="N1937" s="8" t="str">
        <f>_xlfn.IFNA(VLOOKUP(C1937,'Points and Classes'!D:E,2,FALSE),"")</f>
        <v/>
      </c>
      <c r="O1937" s="8">
        <v>40</v>
      </c>
      <c r="P1937" s="8">
        <f>_xlfn.IFNA(VLOOKUP(N1937&amp;G1937,'By Class Overall'!A:F,6,FALSE),0)</f>
        <v>0</v>
      </c>
      <c r="Q1937" s="8">
        <f>_xlfn.IFNA(VLOOKUP(N1937&amp;G1937,'By Class Overall'!A:G,7,FALSE),0)</f>
        <v>0</v>
      </c>
    </row>
    <row r="1938" spans="9:17" x14ac:dyDescent="0.25">
      <c r="I1938" s="9"/>
      <c r="N1938" s="8" t="str">
        <f>_xlfn.IFNA(VLOOKUP(C1938,'Points and Classes'!D:E,2,FALSE),"")</f>
        <v/>
      </c>
      <c r="O1938" s="8">
        <v>32</v>
      </c>
      <c r="P1938" s="8">
        <f>_xlfn.IFNA(VLOOKUP(N1938&amp;G1938,'By Class Overall'!A:F,6,FALSE),0)</f>
        <v>0</v>
      </c>
      <c r="Q1938" s="8">
        <f>_xlfn.IFNA(VLOOKUP(N1938&amp;G1938,'By Class Overall'!A:G,7,FALSE),0)</f>
        <v>0</v>
      </c>
    </row>
    <row r="1939" spans="9:17" x14ac:dyDescent="0.25">
      <c r="I1939" s="9"/>
      <c r="N1939" s="8" t="str">
        <f>_xlfn.IFNA(VLOOKUP(C1939,'Points and Classes'!D:E,2,FALSE),"")</f>
        <v/>
      </c>
      <c r="O1939" s="8">
        <v>26</v>
      </c>
      <c r="P1939" s="8">
        <f>_xlfn.IFNA(VLOOKUP(N1939&amp;G1939,'By Class Overall'!A:F,6,FALSE),0)</f>
        <v>0</v>
      </c>
      <c r="Q1939" s="8">
        <f>_xlfn.IFNA(VLOOKUP(N1939&amp;G1939,'By Class Overall'!A:G,7,FALSE),0)</f>
        <v>0</v>
      </c>
    </row>
    <row r="1940" spans="9:17" x14ac:dyDescent="0.25">
      <c r="I1940" s="9"/>
      <c r="N1940" s="8" t="str">
        <f>_xlfn.IFNA(VLOOKUP(C1940,'Points and Classes'!D:E,2,FALSE),"")</f>
        <v/>
      </c>
      <c r="O1940" s="8">
        <v>22</v>
      </c>
      <c r="P1940" s="8">
        <f>_xlfn.IFNA(VLOOKUP(N1940&amp;G1940,'By Class Overall'!A:F,6,FALSE),0)</f>
        <v>0</v>
      </c>
      <c r="Q1940" s="8">
        <f>_xlfn.IFNA(VLOOKUP(N1940&amp;G1940,'By Class Overall'!A:G,7,FALSE),0)</f>
        <v>0</v>
      </c>
    </row>
    <row r="1941" spans="9:17" x14ac:dyDescent="0.25">
      <c r="I1941" s="9"/>
      <c r="N1941" s="8" t="str">
        <f>_xlfn.IFNA(VLOOKUP(C1941,'Points and Classes'!D:E,2,FALSE),"")</f>
        <v/>
      </c>
      <c r="O1941" s="8">
        <v>20</v>
      </c>
      <c r="P1941" s="8">
        <f>_xlfn.IFNA(VLOOKUP(N1941&amp;G1941,'By Class Overall'!A:F,6,FALSE),0)</f>
        <v>0</v>
      </c>
      <c r="Q1941" s="8">
        <f>_xlfn.IFNA(VLOOKUP(N1941&amp;G1941,'By Class Overall'!A:G,7,FALSE),0)</f>
        <v>0</v>
      </c>
    </row>
    <row r="1942" spans="9:17" x14ac:dyDescent="0.25">
      <c r="I1942" s="9"/>
      <c r="N1942" s="8" t="str">
        <f>_xlfn.IFNA(VLOOKUP(C1942,'Points and Classes'!D:E,2,FALSE),"")</f>
        <v/>
      </c>
      <c r="O1942" s="8">
        <v>18</v>
      </c>
      <c r="P1942" s="8">
        <f>_xlfn.IFNA(VLOOKUP(N1942&amp;G1942,'By Class Overall'!A:F,6,FALSE),0)</f>
        <v>0</v>
      </c>
      <c r="Q1942" s="8">
        <f>_xlfn.IFNA(VLOOKUP(N1942&amp;G1942,'By Class Overall'!A:G,7,FALSE),0)</f>
        <v>0</v>
      </c>
    </row>
    <row r="1943" spans="9:17" x14ac:dyDescent="0.25">
      <c r="I1943" s="9"/>
      <c r="N1943" s="8" t="str">
        <f>_xlfn.IFNA(VLOOKUP(C1943,'Points and Classes'!D:E,2,FALSE),"")</f>
        <v/>
      </c>
      <c r="O1943" s="8">
        <v>16</v>
      </c>
      <c r="P1943" s="8">
        <f>_xlfn.IFNA(VLOOKUP(N1943&amp;G1943,'By Class Overall'!A:F,6,FALSE),0)</f>
        <v>0</v>
      </c>
      <c r="Q1943" s="8">
        <f>_xlfn.IFNA(VLOOKUP(N1943&amp;G1943,'By Class Overall'!A:G,7,FALSE),0)</f>
        <v>0</v>
      </c>
    </row>
    <row r="1944" spans="9:17" x14ac:dyDescent="0.25">
      <c r="I1944" s="9"/>
      <c r="J1944" s="9"/>
      <c r="N1944" s="8" t="str">
        <f>_xlfn.IFNA(VLOOKUP(C1944,'Points and Classes'!D:E,2,FALSE),"")</f>
        <v/>
      </c>
      <c r="O1944" s="8">
        <v>14</v>
      </c>
      <c r="P1944" s="8">
        <f>_xlfn.IFNA(VLOOKUP(N1944&amp;G1944,'By Class Overall'!A:F,6,FALSE),0)</f>
        <v>0</v>
      </c>
      <c r="Q1944" s="8">
        <f>_xlfn.IFNA(VLOOKUP(N1944&amp;G1944,'By Class Overall'!A:G,7,FALSE),0)</f>
        <v>0</v>
      </c>
    </row>
    <row r="1945" spans="9:17" x14ac:dyDescent="0.25">
      <c r="I1945" s="9"/>
      <c r="N1945" s="8" t="str">
        <f>_xlfn.IFNA(VLOOKUP(C1945,'Points and Classes'!D:E,2,FALSE),"")</f>
        <v/>
      </c>
      <c r="O1945" s="8">
        <v>12</v>
      </c>
      <c r="P1945" s="8">
        <f>_xlfn.IFNA(VLOOKUP(N1945&amp;G1945,'By Class Overall'!A:F,6,FALSE),0)</f>
        <v>0</v>
      </c>
      <c r="Q1945" s="8">
        <f>_xlfn.IFNA(VLOOKUP(N1945&amp;G1945,'By Class Overall'!A:G,7,FALSE),0)</f>
        <v>0</v>
      </c>
    </row>
    <row r="1946" spans="9:17" x14ac:dyDescent="0.25">
      <c r="N1946" s="8" t="str">
        <f>_xlfn.IFNA(VLOOKUP(C1946,'Points and Classes'!D:E,2,FALSE),"")</f>
        <v/>
      </c>
      <c r="O1946" s="8">
        <v>0</v>
      </c>
      <c r="P1946" s="8">
        <f>_xlfn.IFNA(VLOOKUP(N1946&amp;G1946,'By Class Overall'!A:F,6,FALSE),0)</f>
        <v>0</v>
      </c>
      <c r="Q1946" s="8">
        <f>_xlfn.IFNA(VLOOKUP(N1946&amp;G1946,'By Class Overall'!A:G,7,FALSE),0)</f>
        <v>0</v>
      </c>
    </row>
    <row r="1947" spans="9:17" x14ac:dyDescent="0.25">
      <c r="N1947" s="8" t="str">
        <f>_xlfn.IFNA(VLOOKUP(C1947,'Points and Classes'!D:E,2,FALSE),"")</f>
        <v/>
      </c>
      <c r="O1947" s="8">
        <v>0</v>
      </c>
      <c r="P1947" s="8">
        <f>_xlfn.IFNA(VLOOKUP(N1947&amp;G1947,'By Class Overall'!A:F,6,FALSE),0)</f>
        <v>0</v>
      </c>
      <c r="Q1947" s="8">
        <f>_xlfn.IFNA(VLOOKUP(N1947&amp;G1947,'By Class Overall'!A:G,7,FALSE),0)</f>
        <v>0</v>
      </c>
    </row>
    <row r="1948" spans="9:17" x14ac:dyDescent="0.25">
      <c r="N1948" s="8" t="str">
        <f>_xlfn.IFNA(VLOOKUP(C1948,'Points and Classes'!D:E,2,FALSE),"")</f>
        <v/>
      </c>
      <c r="O1948" s="8">
        <v>0</v>
      </c>
      <c r="P1948" s="8">
        <f>_xlfn.IFNA(VLOOKUP(N1948&amp;G1948,'By Class Overall'!A:F,6,FALSE),0)</f>
        <v>0</v>
      </c>
      <c r="Q1948" s="8">
        <f>_xlfn.IFNA(VLOOKUP(N1948&amp;G1948,'By Class Overall'!A:G,7,FALSE),0)</f>
        <v>0</v>
      </c>
    </row>
    <row r="1949" spans="9:17" x14ac:dyDescent="0.25">
      <c r="N1949" s="8" t="str">
        <f>_xlfn.IFNA(VLOOKUP(C1949,'Points and Classes'!D:E,2,FALSE),"")</f>
        <v/>
      </c>
      <c r="O1949" s="8">
        <v>0</v>
      </c>
      <c r="P1949" s="8">
        <f>_xlfn.IFNA(VLOOKUP(N1949&amp;G1949,'By Class Overall'!A:F,6,FALSE),0)</f>
        <v>0</v>
      </c>
      <c r="Q1949" s="8">
        <f>_xlfn.IFNA(VLOOKUP(N1949&amp;G1949,'By Class Overall'!A:G,7,FALSE),0)</f>
        <v>0</v>
      </c>
    </row>
    <row r="1950" spans="9:17" x14ac:dyDescent="0.25">
      <c r="N1950" s="8" t="str">
        <f>_xlfn.IFNA(VLOOKUP(C1950,'Points and Classes'!D:E,2,FALSE),"")</f>
        <v/>
      </c>
      <c r="O1950" s="8">
        <v>0</v>
      </c>
      <c r="P1950" s="8">
        <f>_xlfn.IFNA(VLOOKUP(N1950&amp;G1950,'By Class Overall'!A:F,6,FALSE),0)</f>
        <v>0</v>
      </c>
      <c r="Q1950" s="8">
        <f>_xlfn.IFNA(VLOOKUP(N1950&amp;G1950,'By Class Overall'!A:G,7,FALSE),0)</f>
        <v>0</v>
      </c>
    </row>
    <row r="1951" spans="9:17" x14ac:dyDescent="0.25">
      <c r="N1951" s="8" t="str">
        <f>_xlfn.IFNA(VLOOKUP(C1951,'Points and Classes'!D:E,2,FALSE),"")</f>
        <v/>
      </c>
      <c r="O1951" s="8">
        <v>0</v>
      </c>
      <c r="P1951" s="8">
        <f>_xlfn.IFNA(VLOOKUP(N1951&amp;G1951,'By Class Overall'!A:F,6,FALSE),0)</f>
        <v>0</v>
      </c>
      <c r="Q1951" s="8">
        <f>_xlfn.IFNA(VLOOKUP(N1951&amp;G1951,'By Class Overall'!A:G,7,FALSE),0)</f>
        <v>0</v>
      </c>
    </row>
    <row r="1952" spans="9:17" x14ac:dyDescent="0.25">
      <c r="N1952" s="8" t="str">
        <f>_xlfn.IFNA(VLOOKUP(C1952,'Points and Classes'!D:E,2,FALSE),"")</f>
        <v/>
      </c>
      <c r="O1952" s="8">
        <v>0</v>
      </c>
      <c r="P1952" s="8">
        <f>_xlfn.IFNA(VLOOKUP(N1952&amp;G1952,'By Class Overall'!A:F,6,FALSE),0)</f>
        <v>0</v>
      </c>
      <c r="Q1952" s="8">
        <f>_xlfn.IFNA(VLOOKUP(N1952&amp;G1952,'By Class Overall'!A:G,7,FALSE),0)</f>
        <v>0</v>
      </c>
    </row>
    <row r="1953" spans="9:17" x14ac:dyDescent="0.25">
      <c r="N1953" s="8" t="str">
        <f>_xlfn.IFNA(VLOOKUP(C1953,'Points and Classes'!D:E,2,FALSE),"")</f>
        <v/>
      </c>
      <c r="O1953" s="8">
        <v>0</v>
      </c>
      <c r="P1953" s="8">
        <f>_xlfn.IFNA(VLOOKUP(N1953&amp;G1953,'By Class Overall'!A:F,6,FALSE),0)</f>
        <v>0</v>
      </c>
      <c r="Q1953" s="8">
        <f>_xlfn.IFNA(VLOOKUP(N1953&amp;G1953,'By Class Overall'!A:G,7,FALSE),0)</f>
        <v>0</v>
      </c>
    </row>
    <row r="1954" spans="9:17" x14ac:dyDescent="0.25">
      <c r="N1954" s="8" t="str">
        <f>_xlfn.IFNA(VLOOKUP(C1954,'Points and Classes'!D:E,2,FALSE),"")</f>
        <v/>
      </c>
      <c r="O1954" s="8">
        <v>0</v>
      </c>
      <c r="P1954" s="8">
        <f>_xlfn.IFNA(VLOOKUP(N1954&amp;G1954,'By Class Overall'!A:F,6,FALSE),0)</f>
        <v>0</v>
      </c>
      <c r="Q1954" s="8">
        <f>_xlfn.IFNA(VLOOKUP(N1954&amp;G1954,'By Class Overall'!A:G,7,FALSE),0)</f>
        <v>0</v>
      </c>
    </row>
    <row r="1955" spans="9:17" x14ac:dyDescent="0.25">
      <c r="N1955" s="8" t="str">
        <f>_xlfn.IFNA(VLOOKUP(C1955,'Points and Classes'!D:E,2,FALSE),"")</f>
        <v/>
      </c>
      <c r="O1955" s="8">
        <v>0</v>
      </c>
      <c r="P1955" s="8">
        <f>_xlfn.IFNA(VLOOKUP(N1955&amp;G1955,'By Class Overall'!A:F,6,FALSE),0)</f>
        <v>0</v>
      </c>
      <c r="Q1955" s="8">
        <f>_xlfn.IFNA(VLOOKUP(N1955&amp;G1955,'By Class Overall'!A:G,7,FALSE),0)</f>
        <v>0</v>
      </c>
    </row>
    <row r="1956" spans="9:17" x14ac:dyDescent="0.25">
      <c r="I1956" s="9"/>
      <c r="N1956" s="8" t="str">
        <f>_xlfn.IFNA(VLOOKUP(C1956,'Points and Classes'!D:E,2,FALSE),"")</f>
        <v/>
      </c>
      <c r="O1956" s="8">
        <v>50</v>
      </c>
      <c r="P1956" s="8">
        <f>_xlfn.IFNA(VLOOKUP(N1956&amp;G1956,'By Class Overall'!A:F,6,FALSE),0)</f>
        <v>0</v>
      </c>
      <c r="Q1956" s="8">
        <f>_xlfn.IFNA(VLOOKUP(N1956&amp;G1956,'By Class Overall'!A:G,7,FALSE),0)</f>
        <v>0</v>
      </c>
    </row>
    <row r="1957" spans="9:17" x14ac:dyDescent="0.25">
      <c r="I1957" s="9"/>
      <c r="N1957" s="8" t="str">
        <f>_xlfn.IFNA(VLOOKUP(C1957,'Points and Classes'!D:E,2,FALSE),"")</f>
        <v/>
      </c>
      <c r="O1957" s="8">
        <v>40</v>
      </c>
      <c r="P1957" s="8">
        <f>_xlfn.IFNA(VLOOKUP(N1957&amp;G1957,'By Class Overall'!A:F,6,FALSE),0)</f>
        <v>0</v>
      </c>
      <c r="Q1957" s="8">
        <f>_xlfn.IFNA(VLOOKUP(N1957&amp;G1957,'By Class Overall'!A:G,7,FALSE),0)</f>
        <v>0</v>
      </c>
    </row>
    <row r="1958" spans="9:17" x14ac:dyDescent="0.25">
      <c r="I1958" s="9"/>
      <c r="N1958" s="8" t="str">
        <f>_xlfn.IFNA(VLOOKUP(C1958,'Points and Classes'!D:E,2,FALSE),"")</f>
        <v/>
      </c>
      <c r="O1958" s="8">
        <v>32</v>
      </c>
      <c r="P1958" s="8">
        <f>_xlfn.IFNA(VLOOKUP(N1958&amp;G1958,'By Class Overall'!A:F,6,FALSE),0)</f>
        <v>0</v>
      </c>
      <c r="Q1958" s="8">
        <f>_xlfn.IFNA(VLOOKUP(N1958&amp;G1958,'By Class Overall'!A:G,7,FALSE),0)</f>
        <v>0</v>
      </c>
    </row>
    <row r="1959" spans="9:17" x14ac:dyDescent="0.25">
      <c r="I1959" s="9"/>
      <c r="N1959" s="8" t="str">
        <f>_xlfn.IFNA(VLOOKUP(C1959,'Points and Classes'!D:E,2,FALSE),"")</f>
        <v/>
      </c>
      <c r="O1959" s="8">
        <v>26</v>
      </c>
      <c r="P1959" s="8">
        <f>_xlfn.IFNA(VLOOKUP(N1959&amp;G1959,'By Class Overall'!A:F,6,FALSE),0)</f>
        <v>0</v>
      </c>
      <c r="Q1959" s="8">
        <f>_xlfn.IFNA(VLOOKUP(N1959&amp;G1959,'By Class Overall'!A:G,7,FALSE),0)</f>
        <v>0</v>
      </c>
    </row>
    <row r="1960" spans="9:17" x14ac:dyDescent="0.25">
      <c r="I1960" s="9"/>
      <c r="N1960" s="8" t="str">
        <f>_xlfn.IFNA(VLOOKUP(C1960,'Points and Classes'!D:E,2,FALSE),"")</f>
        <v/>
      </c>
      <c r="O1960" s="8">
        <v>22</v>
      </c>
      <c r="P1960" s="8">
        <f>_xlfn.IFNA(VLOOKUP(N1960&amp;G1960,'By Class Overall'!A:F,6,FALSE),0)</f>
        <v>0</v>
      </c>
      <c r="Q1960" s="8">
        <f>_xlfn.IFNA(VLOOKUP(N1960&amp;G1960,'By Class Overall'!A:G,7,FALSE),0)</f>
        <v>0</v>
      </c>
    </row>
    <row r="1961" spans="9:17" x14ac:dyDescent="0.25">
      <c r="I1961" s="9"/>
      <c r="N1961" s="8" t="str">
        <f>_xlfn.IFNA(VLOOKUP(C1961,'Points and Classes'!D:E,2,FALSE),"")</f>
        <v/>
      </c>
      <c r="O1961" s="8">
        <v>20</v>
      </c>
      <c r="P1961" s="8">
        <f>_xlfn.IFNA(VLOOKUP(N1961&amp;G1961,'By Class Overall'!A:F,6,FALSE),0)</f>
        <v>0</v>
      </c>
      <c r="Q1961" s="8">
        <f>_xlfn.IFNA(VLOOKUP(N1961&amp;G1961,'By Class Overall'!A:G,7,FALSE),0)</f>
        <v>0</v>
      </c>
    </row>
    <row r="1962" spans="9:17" x14ac:dyDescent="0.25">
      <c r="I1962" s="9"/>
      <c r="N1962" s="8" t="str">
        <f>_xlfn.IFNA(VLOOKUP(C1962,'Points and Classes'!D:E,2,FALSE),"")</f>
        <v/>
      </c>
      <c r="O1962" s="8">
        <v>18</v>
      </c>
      <c r="P1962" s="8">
        <f>_xlfn.IFNA(VLOOKUP(N1962&amp;G1962,'By Class Overall'!A:F,6,FALSE),0)</f>
        <v>0</v>
      </c>
      <c r="Q1962" s="8">
        <f>_xlfn.IFNA(VLOOKUP(N1962&amp;G1962,'By Class Overall'!A:G,7,FALSE),0)</f>
        <v>0</v>
      </c>
    </row>
    <row r="1963" spans="9:17" x14ac:dyDescent="0.25">
      <c r="I1963" s="9"/>
      <c r="N1963" s="8" t="str">
        <f>_xlfn.IFNA(VLOOKUP(C1963,'Points and Classes'!D:E,2,FALSE),"")</f>
        <v/>
      </c>
      <c r="O1963" s="8">
        <v>16</v>
      </c>
      <c r="P1963" s="8">
        <f>_xlfn.IFNA(VLOOKUP(N1963&amp;G1963,'By Class Overall'!A:F,6,FALSE),0)</f>
        <v>0</v>
      </c>
      <c r="Q1963" s="8">
        <f>_xlfn.IFNA(VLOOKUP(N1963&amp;G1963,'By Class Overall'!A:G,7,FALSE),0)</f>
        <v>0</v>
      </c>
    </row>
    <row r="1964" spans="9:17" x14ac:dyDescent="0.25">
      <c r="I1964" s="9"/>
      <c r="N1964" s="8" t="str">
        <f>_xlfn.IFNA(VLOOKUP(C1964,'Points and Classes'!D:E,2,FALSE),"")</f>
        <v/>
      </c>
      <c r="O1964" s="8">
        <v>14</v>
      </c>
      <c r="P1964" s="8">
        <f>_xlfn.IFNA(VLOOKUP(N1964&amp;G1964,'By Class Overall'!A:F,6,FALSE),0)</f>
        <v>0</v>
      </c>
      <c r="Q1964" s="8">
        <f>_xlfn.IFNA(VLOOKUP(N1964&amp;G1964,'By Class Overall'!A:G,7,FALSE),0)</f>
        <v>0</v>
      </c>
    </row>
    <row r="1965" spans="9:17" x14ac:dyDescent="0.25">
      <c r="I1965" s="9"/>
      <c r="N1965" s="8" t="str">
        <f>_xlfn.IFNA(VLOOKUP(C1965,'Points and Classes'!D:E,2,FALSE),"")</f>
        <v/>
      </c>
      <c r="O1965" s="8">
        <v>12</v>
      </c>
      <c r="P1965" s="8">
        <f>_xlfn.IFNA(VLOOKUP(N1965&amp;G1965,'By Class Overall'!A:F,6,FALSE),0)</f>
        <v>0</v>
      </c>
      <c r="Q1965" s="8">
        <f>_xlfn.IFNA(VLOOKUP(N1965&amp;G1965,'By Class Overall'!A:G,7,FALSE),0)</f>
        <v>0</v>
      </c>
    </row>
    <row r="1966" spans="9:17" x14ac:dyDescent="0.25">
      <c r="I1966" s="9"/>
      <c r="N1966" s="8" t="str">
        <f>_xlfn.IFNA(VLOOKUP(C1966,'Points and Classes'!D:E,2,FALSE),"")</f>
        <v/>
      </c>
      <c r="O1966" s="8">
        <v>10</v>
      </c>
      <c r="P1966" s="8">
        <f>_xlfn.IFNA(VLOOKUP(N1966&amp;G1966,'By Class Overall'!A:F,6,FALSE),0)</f>
        <v>0</v>
      </c>
      <c r="Q1966" s="8">
        <f>_xlfn.IFNA(VLOOKUP(N1966&amp;G1966,'By Class Overall'!A:G,7,FALSE),0)</f>
        <v>0</v>
      </c>
    </row>
    <row r="1967" spans="9:17" x14ac:dyDescent="0.25">
      <c r="I1967" s="9"/>
      <c r="N1967" s="8" t="str">
        <f>_xlfn.IFNA(VLOOKUP(C1967,'Points and Classes'!D:E,2,FALSE),"")</f>
        <v/>
      </c>
      <c r="O1967" s="8">
        <v>9</v>
      </c>
      <c r="P1967" s="8">
        <f>_xlfn.IFNA(VLOOKUP(N1967&amp;G1967,'By Class Overall'!A:F,6,FALSE),0)</f>
        <v>0</v>
      </c>
      <c r="Q1967" s="8">
        <f>_xlfn.IFNA(VLOOKUP(N1967&amp;G1967,'By Class Overall'!A:G,7,FALSE),0)</f>
        <v>0</v>
      </c>
    </row>
    <row r="1968" spans="9:17" x14ac:dyDescent="0.25">
      <c r="I1968" s="9"/>
      <c r="N1968" s="8" t="str">
        <f>_xlfn.IFNA(VLOOKUP(C1968,'Points and Classes'!D:E,2,FALSE),"")</f>
        <v/>
      </c>
      <c r="O1968" s="8">
        <v>8</v>
      </c>
      <c r="P1968" s="8">
        <f>_xlfn.IFNA(VLOOKUP(N1968&amp;G1968,'By Class Overall'!A:F,6,FALSE),0)</f>
        <v>0</v>
      </c>
      <c r="Q1968" s="8">
        <f>_xlfn.IFNA(VLOOKUP(N1968&amp;G1968,'By Class Overall'!A:G,7,FALSE),0)</f>
        <v>0</v>
      </c>
    </row>
    <row r="1969" spans="9:17" x14ac:dyDescent="0.25">
      <c r="I1969" s="9"/>
      <c r="N1969" s="8" t="str">
        <f>_xlfn.IFNA(VLOOKUP(C1969,'Points and Classes'!D:E,2,FALSE),"")</f>
        <v/>
      </c>
      <c r="O1969" s="8">
        <v>7</v>
      </c>
      <c r="P1969" s="8">
        <f>_xlfn.IFNA(VLOOKUP(N1969&amp;G1969,'By Class Overall'!A:F,6,FALSE),0)</f>
        <v>0</v>
      </c>
      <c r="Q1969" s="8">
        <f>_xlfn.IFNA(VLOOKUP(N1969&amp;G1969,'By Class Overall'!A:G,7,FALSE),0)</f>
        <v>0</v>
      </c>
    </row>
    <row r="1970" spans="9:17" x14ac:dyDescent="0.25">
      <c r="I1970" s="9"/>
      <c r="N1970" s="8" t="str">
        <f>_xlfn.IFNA(VLOOKUP(C1970,'Points and Classes'!D:E,2,FALSE),"")</f>
        <v/>
      </c>
      <c r="O1970" s="8">
        <v>6</v>
      </c>
      <c r="P1970" s="8">
        <f>_xlfn.IFNA(VLOOKUP(N1970&amp;G1970,'By Class Overall'!A:F,6,FALSE),0)</f>
        <v>0</v>
      </c>
      <c r="Q1970" s="8">
        <f>_xlfn.IFNA(VLOOKUP(N1970&amp;G1970,'By Class Overall'!A:G,7,FALSE),0)</f>
        <v>0</v>
      </c>
    </row>
    <row r="1971" spans="9:17" x14ac:dyDescent="0.25">
      <c r="I1971" s="9"/>
      <c r="N1971" s="8" t="str">
        <f>_xlfn.IFNA(VLOOKUP(C1971,'Points and Classes'!D:E,2,FALSE),"")</f>
        <v/>
      </c>
      <c r="O1971" s="8">
        <v>5</v>
      </c>
      <c r="P1971" s="8">
        <f>_xlfn.IFNA(VLOOKUP(N1971&amp;G1971,'By Class Overall'!A:F,6,FALSE),0)</f>
        <v>0</v>
      </c>
      <c r="Q1971" s="8">
        <f>_xlfn.IFNA(VLOOKUP(N1971&amp;G1971,'By Class Overall'!A:G,7,FALSE),0)</f>
        <v>0</v>
      </c>
    </row>
    <row r="1972" spans="9:17" x14ac:dyDescent="0.25">
      <c r="I1972" s="9"/>
      <c r="N1972" s="8" t="str">
        <f>_xlfn.IFNA(VLOOKUP(C1972,'Points and Classes'!D:E,2,FALSE),"")</f>
        <v/>
      </c>
      <c r="O1972" s="8">
        <v>4</v>
      </c>
      <c r="P1972" s="8">
        <f>_xlfn.IFNA(VLOOKUP(N1972&amp;G1972,'By Class Overall'!A:F,6,FALSE),0)</f>
        <v>0</v>
      </c>
      <c r="Q1972" s="8">
        <f>_xlfn.IFNA(VLOOKUP(N1972&amp;G1972,'By Class Overall'!A:G,7,FALSE),0)</f>
        <v>0</v>
      </c>
    </row>
    <row r="1973" spans="9:17" x14ac:dyDescent="0.25">
      <c r="I1973" s="9"/>
      <c r="N1973" s="8" t="str">
        <f>_xlfn.IFNA(VLOOKUP(C1973,'Points and Classes'!D:E,2,FALSE),"")</f>
        <v/>
      </c>
      <c r="O1973" s="8">
        <v>3</v>
      </c>
      <c r="P1973" s="8">
        <f>_xlfn.IFNA(VLOOKUP(N1973&amp;G1973,'By Class Overall'!A:F,6,FALSE),0)</f>
        <v>0</v>
      </c>
      <c r="Q1973" s="8">
        <f>_xlfn.IFNA(VLOOKUP(N1973&amp;G1973,'By Class Overall'!A:G,7,FALSE),0)</f>
        <v>0</v>
      </c>
    </row>
    <row r="1974" spans="9:17" x14ac:dyDescent="0.25">
      <c r="I1974" s="9"/>
      <c r="N1974" s="8" t="str">
        <f>_xlfn.IFNA(VLOOKUP(C1974,'Points and Classes'!D:E,2,FALSE),"")</f>
        <v/>
      </c>
      <c r="O1974" s="8">
        <v>2</v>
      </c>
      <c r="P1974" s="8">
        <f>_xlfn.IFNA(VLOOKUP(N1974&amp;G1974,'By Class Overall'!A:F,6,FALSE),0)</f>
        <v>0</v>
      </c>
      <c r="Q1974" s="8">
        <f>_xlfn.IFNA(VLOOKUP(N1974&amp;G1974,'By Class Overall'!A:G,7,FALSE),0)</f>
        <v>0</v>
      </c>
    </row>
    <row r="1975" spans="9:17" x14ac:dyDescent="0.25">
      <c r="I1975" s="9"/>
      <c r="N1975" s="8" t="str">
        <f>_xlfn.IFNA(VLOOKUP(C1975,'Points and Classes'!D:E,2,FALSE),"")</f>
        <v/>
      </c>
      <c r="O1975" s="8">
        <v>1</v>
      </c>
      <c r="P1975" s="8">
        <f>_xlfn.IFNA(VLOOKUP(N1975&amp;G1975,'By Class Overall'!A:F,6,FALSE),0)</f>
        <v>0</v>
      </c>
      <c r="Q1975" s="8">
        <f>_xlfn.IFNA(VLOOKUP(N1975&amp;G1975,'By Class Overall'!A:G,7,FALSE),0)</f>
        <v>0</v>
      </c>
    </row>
    <row r="1976" spans="9:17" x14ac:dyDescent="0.25">
      <c r="I1976" s="9"/>
      <c r="N1976" s="8" t="str">
        <f>_xlfn.IFNA(VLOOKUP(C1976,'Points and Classes'!D:E,2,FALSE),"")</f>
        <v/>
      </c>
      <c r="O1976" s="8">
        <v>0</v>
      </c>
      <c r="P1976" s="8">
        <f>_xlfn.IFNA(VLOOKUP(N1976&amp;G1976,'By Class Overall'!A:F,6,FALSE),0)</f>
        <v>0</v>
      </c>
      <c r="Q1976" s="8">
        <f>_xlfn.IFNA(VLOOKUP(N1976&amp;G1976,'By Class Overall'!A:G,7,FALSE),0)</f>
        <v>0</v>
      </c>
    </row>
    <row r="1977" spans="9:17" x14ac:dyDescent="0.25">
      <c r="I1977" s="9"/>
      <c r="N1977" s="8" t="str">
        <f>_xlfn.IFNA(VLOOKUP(C1977,'Points and Classes'!D:E,2,FALSE),"")</f>
        <v/>
      </c>
      <c r="O1977" s="8">
        <v>0</v>
      </c>
      <c r="P1977" s="8">
        <f>_xlfn.IFNA(VLOOKUP(N1977&amp;G1977,'By Class Overall'!A:F,6,FALSE),0)</f>
        <v>0</v>
      </c>
      <c r="Q1977" s="8">
        <f>_xlfn.IFNA(VLOOKUP(N1977&amp;G1977,'By Class Overall'!A:G,7,FALSE),0)</f>
        <v>0</v>
      </c>
    </row>
    <row r="1978" spans="9:17" x14ac:dyDescent="0.25">
      <c r="I1978" s="9"/>
      <c r="N1978" s="8" t="str">
        <f>_xlfn.IFNA(VLOOKUP(C1978,'Points and Classes'!D:E,2,FALSE),"")</f>
        <v/>
      </c>
      <c r="O1978" s="8">
        <v>0</v>
      </c>
      <c r="P1978" s="8">
        <f>_xlfn.IFNA(VLOOKUP(N1978&amp;G1978,'By Class Overall'!A:F,6,FALSE),0)</f>
        <v>0</v>
      </c>
      <c r="Q1978" s="8">
        <f>_xlfn.IFNA(VLOOKUP(N1978&amp;G1978,'By Class Overall'!A:G,7,FALSE),0)</f>
        <v>0</v>
      </c>
    </row>
    <row r="1979" spans="9:17" x14ac:dyDescent="0.25">
      <c r="I1979" s="9"/>
      <c r="N1979" s="8" t="str">
        <f>_xlfn.IFNA(VLOOKUP(C1979,'Points and Classes'!D:E,2,FALSE),"")</f>
        <v/>
      </c>
      <c r="O1979" s="8">
        <v>0</v>
      </c>
      <c r="P1979" s="8">
        <f>_xlfn.IFNA(VLOOKUP(N1979&amp;G1979,'By Class Overall'!A:F,6,FALSE),0)</f>
        <v>0</v>
      </c>
      <c r="Q1979" s="8">
        <f>_xlfn.IFNA(VLOOKUP(N1979&amp;G1979,'By Class Overall'!A:G,7,FALSE),0)</f>
        <v>0</v>
      </c>
    </row>
    <row r="1980" spans="9:17" x14ac:dyDescent="0.25">
      <c r="I1980" s="9"/>
      <c r="N1980" s="8" t="str">
        <f>_xlfn.IFNA(VLOOKUP(C1980,'Points and Classes'!D:E,2,FALSE),"")</f>
        <v/>
      </c>
      <c r="O1980" s="8">
        <v>0</v>
      </c>
      <c r="P1980" s="8">
        <f>_xlfn.IFNA(VLOOKUP(N1980&amp;G1980,'By Class Overall'!A:F,6,FALSE),0)</f>
        <v>0</v>
      </c>
      <c r="Q1980" s="8">
        <f>_xlfn.IFNA(VLOOKUP(N1980&amp;G1980,'By Class Overall'!A:G,7,FALSE),0)</f>
        <v>0</v>
      </c>
    </row>
    <row r="1981" spans="9:17" x14ac:dyDescent="0.25">
      <c r="I1981" s="9"/>
      <c r="N1981" s="8" t="str">
        <f>_xlfn.IFNA(VLOOKUP(C1981,'Points and Classes'!D:E,2,FALSE),"")</f>
        <v/>
      </c>
      <c r="O1981" s="8">
        <v>0</v>
      </c>
      <c r="P1981" s="8">
        <f>_xlfn.IFNA(VLOOKUP(N1981&amp;G1981,'By Class Overall'!A:F,6,FALSE),0)</f>
        <v>0</v>
      </c>
      <c r="Q1981" s="8">
        <f>_xlfn.IFNA(VLOOKUP(N1981&amp;G1981,'By Class Overall'!A:G,7,FALSE),0)</f>
        <v>0</v>
      </c>
    </row>
    <row r="1982" spans="9:17" x14ac:dyDescent="0.25">
      <c r="I1982" s="9"/>
      <c r="J1982" s="9"/>
      <c r="N1982" s="8" t="str">
        <f>_xlfn.IFNA(VLOOKUP(C1982,'Points and Classes'!D:E,2,FALSE),"")</f>
        <v/>
      </c>
      <c r="O1982" s="8">
        <v>0</v>
      </c>
      <c r="P1982" s="8">
        <f>_xlfn.IFNA(VLOOKUP(N1982&amp;G1982,'By Class Overall'!A:F,6,FALSE),0)</f>
        <v>0</v>
      </c>
      <c r="Q1982" s="8">
        <f>_xlfn.IFNA(VLOOKUP(N1982&amp;G1982,'By Class Overall'!A:G,7,FALSE),0)</f>
        <v>0</v>
      </c>
    </row>
    <row r="1983" spans="9:17" x14ac:dyDescent="0.25">
      <c r="I1983" s="9"/>
      <c r="J1983" s="9"/>
      <c r="N1983" s="8" t="str">
        <f>_xlfn.IFNA(VLOOKUP(C1983,'Points and Classes'!D:E,2,FALSE),"")</f>
        <v/>
      </c>
      <c r="O1983" s="8">
        <v>0</v>
      </c>
      <c r="P1983" s="8">
        <f>_xlfn.IFNA(VLOOKUP(N1983&amp;G1983,'By Class Overall'!A:F,6,FALSE),0)</f>
        <v>0</v>
      </c>
      <c r="Q1983" s="8">
        <f>_xlfn.IFNA(VLOOKUP(N1983&amp;G1983,'By Class Overall'!A:G,7,FALSE),0)</f>
        <v>0</v>
      </c>
    </row>
    <row r="1984" spans="9:17" x14ac:dyDescent="0.25">
      <c r="I1984" s="9"/>
      <c r="J1984" s="9"/>
      <c r="N1984" s="8" t="str">
        <f>_xlfn.IFNA(VLOOKUP(C1984,'Points and Classes'!D:E,2,FALSE),"")</f>
        <v/>
      </c>
      <c r="O1984" s="8">
        <v>0</v>
      </c>
      <c r="P1984" s="8">
        <f>_xlfn.IFNA(VLOOKUP(N1984&amp;G1984,'By Class Overall'!A:F,6,FALSE),0)</f>
        <v>0</v>
      </c>
      <c r="Q1984" s="8">
        <f>_xlfn.IFNA(VLOOKUP(N1984&amp;G1984,'By Class Overall'!A:G,7,FALSE),0)</f>
        <v>0</v>
      </c>
    </row>
    <row r="1985" spans="9:17" x14ac:dyDescent="0.25">
      <c r="I1985" s="9"/>
      <c r="J1985" s="9"/>
      <c r="N1985" s="8" t="str">
        <f>_xlfn.IFNA(VLOOKUP(C1985,'Points and Classes'!D:E,2,FALSE),"")</f>
        <v/>
      </c>
      <c r="O1985" s="8">
        <v>0</v>
      </c>
      <c r="P1985" s="8">
        <f>_xlfn.IFNA(VLOOKUP(N1985&amp;G1985,'By Class Overall'!A:F,6,FALSE),0)</f>
        <v>0</v>
      </c>
      <c r="Q1985" s="8">
        <f>_xlfn.IFNA(VLOOKUP(N1985&amp;G1985,'By Class Overall'!A:G,7,FALSE),0)</f>
        <v>0</v>
      </c>
    </row>
    <row r="1986" spans="9:17" x14ac:dyDescent="0.25">
      <c r="I1986" s="9"/>
      <c r="N1986" s="8" t="str">
        <f>_xlfn.IFNA(VLOOKUP(C1986,'Points and Classes'!D:E,2,FALSE),"")</f>
        <v/>
      </c>
      <c r="O1986" s="8">
        <v>0</v>
      </c>
      <c r="P1986" s="8">
        <f>_xlfn.IFNA(VLOOKUP(N1986&amp;G1986,'By Class Overall'!A:F,6,FALSE),0)</f>
        <v>0</v>
      </c>
      <c r="Q1986" s="8">
        <f>_xlfn.IFNA(VLOOKUP(N1986&amp;G1986,'By Class Overall'!A:G,7,FALSE),0)</f>
        <v>0</v>
      </c>
    </row>
    <row r="1987" spans="9:17" x14ac:dyDescent="0.25">
      <c r="N1987" s="8" t="str">
        <f>_xlfn.IFNA(VLOOKUP(C1987,'Points and Classes'!D:E,2,FALSE),"")</f>
        <v/>
      </c>
      <c r="O1987" s="8">
        <v>0</v>
      </c>
      <c r="P1987" s="8">
        <f>_xlfn.IFNA(VLOOKUP(N1987&amp;G1987,'By Class Overall'!A:F,6,FALSE),0)</f>
        <v>0</v>
      </c>
      <c r="Q1987" s="8">
        <f>_xlfn.IFNA(VLOOKUP(N1987&amp;G1987,'By Class Overall'!A:G,7,FALSE),0)</f>
        <v>0</v>
      </c>
    </row>
    <row r="1988" spans="9:17" x14ac:dyDescent="0.25">
      <c r="N1988" s="8" t="str">
        <f>_xlfn.IFNA(VLOOKUP(C1988,'Points and Classes'!D:E,2,FALSE),"")</f>
        <v/>
      </c>
      <c r="O1988" s="8">
        <v>0</v>
      </c>
      <c r="P1988" s="8">
        <f>_xlfn.IFNA(VLOOKUP(N1988&amp;G1988,'By Class Overall'!A:F,6,FALSE),0)</f>
        <v>0</v>
      </c>
      <c r="Q1988" s="8">
        <f>_xlfn.IFNA(VLOOKUP(N1988&amp;G1988,'By Class Overall'!A:G,7,FALSE),0)</f>
        <v>0</v>
      </c>
    </row>
    <row r="1989" spans="9:17" x14ac:dyDescent="0.25">
      <c r="N1989" s="8" t="str">
        <f>_xlfn.IFNA(VLOOKUP(C1989,'Points and Classes'!D:E,2,FALSE),"")</f>
        <v/>
      </c>
      <c r="O1989" s="8">
        <v>0</v>
      </c>
      <c r="P1989" s="8">
        <f>_xlfn.IFNA(VLOOKUP(N1989&amp;G1989,'By Class Overall'!A:F,6,FALSE),0)</f>
        <v>0</v>
      </c>
      <c r="Q1989" s="8">
        <f>_xlfn.IFNA(VLOOKUP(N1989&amp;G1989,'By Class Overall'!A:G,7,FALSE),0)</f>
        <v>0</v>
      </c>
    </row>
    <row r="1990" spans="9:17" x14ac:dyDescent="0.25">
      <c r="N1990" s="8" t="str">
        <f>_xlfn.IFNA(VLOOKUP(C1990,'Points and Classes'!D:E,2,FALSE),"")</f>
        <v/>
      </c>
      <c r="O1990" s="8">
        <v>0</v>
      </c>
      <c r="P1990" s="8">
        <f>_xlfn.IFNA(VLOOKUP(N1990&amp;G1990,'By Class Overall'!A:F,6,FALSE),0)</f>
        <v>0</v>
      </c>
      <c r="Q1990" s="8">
        <f>_xlfn.IFNA(VLOOKUP(N1990&amp;G1990,'By Class Overall'!A:G,7,FALSE),0)</f>
        <v>0</v>
      </c>
    </row>
    <row r="1991" spans="9:17" x14ac:dyDescent="0.25">
      <c r="N1991" s="8" t="str">
        <f>_xlfn.IFNA(VLOOKUP(C1991,'Points and Classes'!D:E,2,FALSE),"")</f>
        <v/>
      </c>
      <c r="O1991" s="8">
        <v>0</v>
      </c>
      <c r="P1991" s="8">
        <f>_xlfn.IFNA(VLOOKUP(N1991&amp;G1991,'By Class Overall'!A:F,6,FALSE),0)</f>
        <v>0</v>
      </c>
      <c r="Q1991" s="8">
        <f>_xlfn.IFNA(VLOOKUP(N1991&amp;G1991,'By Class Overall'!A:G,7,FALSE),0)</f>
        <v>0</v>
      </c>
    </row>
    <row r="1992" spans="9:17" x14ac:dyDescent="0.25">
      <c r="N1992" s="8" t="str">
        <f>_xlfn.IFNA(VLOOKUP(C1992,'Points and Classes'!D:E,2,FALSE),"")</f>
        <v/>
      </c>
      <c r="O1992" s="8">
        <v>0</v>
      </c>
      <c r="P1992" s="8">
        <f>_xlfn.IFNA(VLOOKUP(N1992&amp;G1992,'By Class Overall'!A:F,6,FALSE),0)</f>
        <v>0</v>
      </c>
      <c r="Q1992" s="8">
        <f>_xlfn.IFNA(VLOOKUP(N1992&amp;G1992,'By Class Overall'!A:G,7,FALSE),0)</f>
        <v>0</v>
      </c>
    </row>
    <row r="1993" spans="9:17" x14ac:dyDescent="0.25">
      <c r="N1993" s="8" t="str">
        <f>_xlfn.IFNA(VLOOKUP(C1993,'Points and Classes'!D:E,2,FALSE),"")</f>
        <v/>
      </c>
      <c r="O1993" s="8">
        <v>0</v>
      </c>
      <c r="P1993" s="8">
        <f>_xlfn.IFNA(VLOOKUP(N1993&amp;G1993,'By Class Overall'!A:F,6,FALSE),0)</f>
        <v>0</v>
      </c>
      <c r="Q1993" s="8">
        <f>_xlfn.IFNA(VLOOKUP(N1993&amp;G1993,'By Class Overall'!A:G,7,FALSE),0)</f>
        <v>0</v>
      </c>
    </row>
    <row r="1994" spans="9:17" x14ac:dyDescent="0.25">
      <c r="N1994" s="8" t="str">
        <f>_xlfn.IFNA(VLOOKUP(C1994,'Points and Classes'!D:E,2,FALSE),"")</f>
        <v/>
      </c>
      <c r="O1994" s="8">
        <v>0</v>
      </c>
      <c r="P1994" s="8">
        <f>_xlfn.IFNA(VLOOKUP(N1994&amp;G1994,'By Class Overall'!A:F,6,FALSE),0)</f>
        <v>0</v>
      </c>
      <c r="Q1994" s="8">
        <f>_xlfn.IFNA(VLOOKUP(N1994&amp;G1994,'By Class Overall'!A:G,7,FALSE),0)</f>
        <v>0</v>
      </c>
    </row>
    <row r="1995" spans="9:17" x14ac:dyDescent="0.25">
      <c r="N1995" s="8" t="str">
        <f>_xlfn.IFNA(VLOOKUP(C1995,'Points and Classes'!D:E,2,FALSE),"")</f>
        <v/>
      </c>
      <c r="O1995" s="8">
        <v>0</v>
      </c>
      <c r="P1995" s="8">
        <f>_xlfn.IFNA(VLOOKUP(N1995&amp;G1995,'By Class Overall'!A:F,6,FALSE),0)</f>
        <v>0</v>
      </c>
      <c r="Q1995" s="8">
        <f>_xlfn.IFNA(VLOOKUP(N1995&amp;G1995,'By Class Overall'!A:G,7,FALSE),0)</f>
        <v>0</v>
      </c>
    </row>
    <row r="1996" spans="9:17" x14ac:dyDescent="0.25">
      <c r="N1996" s="8" t="str">
        <f>_xlfn.IFNA(VLOOKUP(C1996,'Points and Classes'!D:E,2,FALSE),"")</f>
        <v/>
      </c>
      <c r="O1996" s="8">
        <v>0</v>
      </c>
      <c r="P1996" s="8">
        <f>_xlfn.IFNA(VLOOKUP(N1996&amp;G1996,'By Class Overall'!A:F,6,FALSE),0)</f>
        <v>0</v>
      </c>
      <c r="Q1996" s="8">
        <f>_xlfn.IFNA(VLOOKUP(N1996&amp;G1996,'By Class Overall'!A:G,7,FALSE),0)</f>
        <v>0</v>
      </c>
    </row>
    <row r="1997" spans="9:17" x14ac:dyDescent="0.25">
      <c r="I1997" s="9"/>
      <c r="N1997" s="8" t="str">
        <f>_xlfn.IFNA(VLOOKUP(C1997,'Points and Classes'!D:E,2,FALSE),"")</f>
        <v/>
      </c>
      <c r="O1997" s="8">
        <v>50</v>
      </c>
      <c r="P1997" s="8">
        <f>_xlfn.IFNA(VLOOKUP(N1997&amp;G1997,'By Class Overall'!A:F,6,FALSE),0)</f>
        <v>0</v>
      </c>
      <c r="Q1997" s="8">
        <f>_xlfn.IFNA(VLOOKUP(N1997&amp;G1997,'By Class Overall'!A:G,7,FALSE),0)</f>
        <v>0</v>
      </c>
    </row>
    <row r="1998" spans="9:17" x14ac:dyDescent="0.25">
      <c r="I1998" s="9"/>
      <c r="N1998" s="8" t="str">
        <f>_xlfn.IFNA(VLOOKUP(C1998,'Points and Classes'!D:E,2,FALSE),"")</f>
        <v/>
      </c>
      <c r="O1998" s="8">
        <v>40</v>
      </c>
      <c r="P1998" s="8">
        <f>_xlfn.IFNA(VLOOKUP(N1998&amp;G1998,'By Class Overall'!A:F,6,FALSE),0)</f>
        <v>0</v>
      </c>
      <c r="Q1998" s="8">
        <f>_xlfn.IFNA(VLOOKUP(N1998&amp;G1998,'By Class Overall'!A:G,7,FALSE),0)</f>
        <v>0</v>
      </c>
    </row>
    <row r="1999" spans="9:17" x14ac:dyDescent="0.25">
      <c r="I1999" s="9"/>
      <c r="N1999" s="8" t="str">
        <f>_xlfn.IFNA(VLOOKUP(C1999,'Points and Classes'!D:E,2,FALSE),"")</f>
        <v/>
      </c>
      <c r="O1999" s="8">
        <v>32</v>
      </c>
      <c r="P1999" s="8">
        <f>_xlfn.IFNA(VLOOKUP(N1999&amp;G1999,'By Class Overall'!A:F,6,FALSE),0)</f>
        <v>0</v>
      </c>
      <c r="Q1999" s="8">
        <f>_xlfn.IFNA(VLOOKUP(N1999&amp;G1999,'By Class Overall'!A:G,7,FALSE),0)</f>
        <v>0</v>
      </c>
    </row>
    <row r="2000" spans="9:17" x14ac:dyDescent="0.25">
      <c r="I2000" s="9"/>
      <c r="N2000" s="8" t="str">
        <f>_xlfn.IFNA(VLOOKUP(C2000,'Points and Classes'!D:E,2,FALSE),"")</f>
        <v/>
      </c>
      <c r="O2000" s="8">
        <v>26</v>
      </c>
      <c r="P2000" s="8">
        <f>_xlfn.IFNA(VLOOKUP(N2000&amp;G2000,'By Class Overall'!A:F,6,FALSE),0)</f>
        <v>0</v>
      </c>
      <c r="Q2000" s="8">
        <f>_xlfn.IFNA(VLOOKUP(N2000&amp;G2000,'By Class Overall'!A:G,7,FALSE),0)</f>
        <v>0</v>
      </c>
    </row>
    <row r="2001" spans="9:17" x14ac:dyDescent="0.25">
      <c r="I2001" s="9"/>
      <c r="N2001" s="8" t="str">
        <f>_xlfn.IFNA(VLOOKUP(C2001,'Points and Classes'!D:E,2,FALSE),"")</f>
        <v/>
      </c>
      <c r="O2001" s="8">
        <v>22</v>
      </c>
      <c r="P2001" s="8">
        <f>_xlfn.IFNA(VLOOKUP(N2001&amp;G2001,'By Class Overall'!A:F,6,FALSE),0)</f>
        <v>0</v>
      </c>
      <c r="Q2001" s="8">
        <f>_xlfn.IFNA(VLOOKUP(N2001&amp;G2001,'By Class Overall'!A:G,7,FALSE),0)</f>
        <v>0</v>
      </c>
    </row>
    <row r="2002" spans="9:17" x14ac:dyDescent="0.25">
      <c r="I2002" s="9"/>
      <c r="N2002" s="8" t="str">
        <f>_xlfn.IFNA(VLOOKUP(C2002,'Points and Classes'!D:E,2,FALSE),"")</f>
        <v/>
      </c>
      <c r="O2002" s="8">
        <v>20</v>
      </c>
      <c r="P2002" s="8">
        <f>_xlfn.IFNA(VLOOKUP(N2002&amp;G2002,'By Class Overall'!A:F,6,FALSE),0)</f>
        <v>0</v>
      </c>
      <c r="Q2002" s="8">
        <f>_xlfn.IFNA(VLOOKUP(N2002&amp;G2002,'By Class Overall'!A:G,7,FALSE),0)</f>
        <v>0</v>
      </c>
    </row>
    <row r="2003" spans="9:17" x14ac:dyDescent="0.25">
      <c r="I2003" s="9"/>
      <c r="N2003" s="8" t="str">
        <f>_xlfn.IFNA(VLOOKUP(C2003,'Points and Classes'!D:E,2,FALSE),"")</f>
        <v/>
      </c>
      <c r="O2003" s="8">
        <v>18</v>
      </c>
      <c r="P2003" s="8">
        <f>_xlfn.IFNA(VLOOKUP(N2003&amp;G2003,'By Class Overall'!A:F,6,FALSE),0)</f>
        <v>0</v>
      </c>
      <c r="Q2003" s="8">
        <f>_xlfn.IFNA(VLOOKUP(N2003&amp;G2003,'By Class Overall'!A:G,7,FALSE),0)</f>
        <v>0</v>
      </c>
    </row>
    <row r="2004" spans="9:17" x14ac:dyDescent="0.25">
      <c r="I2004" s="9"/>
      <c r="N2004" s="8" t="str">
        <f>_xlfn.IFNA(VLOOKUP(C2004,'Points and Classes'!D:E,2,FALSE),"")</f>
        <v/>
      </c>
      <c r="O2004" s="8">
        <v>16</v>
      </c>
      <c r="P2004" s="8">
        <f>_xlfn.IFNA(VLOOKUP(N2004&amp;G2004,'By Class Overall'!A:F,6,FALSE),0)</f>
        <v>0</v>
      </c>
      <c r="Q2004" s="8">
        <f>_xlfn.IFNA(VLOOKUP(N2004&amp;G2004,'By Class Overall'!A:G,7,FALSE),0)</f>
        <v>0</v>
      </c>
    </row>
    <row r="2005" spans="9:17" x14ac:dyDescent="0.25">
      <c r="I2005" s="9"/>
      <c r="N2005" s="8" t="str">
        <f>_xlfn.IFNA(VLOOKUP(C2005,'Points and Classes'!D:E,2,FALSE),"")</f>
        <v/>
      </c>
      <c r="O2005" s="8">
        <v>14</v>
      </c>
      <c r="P2005" s="8">
        <f>_xlfn.IFNA(VLOOKUP(N2005&amp;G2005,'By Class Overall'!A:F,6,FALSE),0)</f>
        <v>0</v>
      </c>
      <c r="Q2005" s="8">
        <f>_xlfn.IFNA(VLOOKUP(N2005&amp;G2005,'By Class Overall'!A:G,7,FALSE),0)</f>
        <v>0</v>
      </c>
    </row>
    <row r="2006" spans="9:17" x14ac:dyDescent="0.25">
      <c r="I2006" s="9"/>
      <c r="N2006" s="8" t="str">
        <f>_xlfn.IFNA(VLOOKUP(C2006,'Points and Classes'!D:E,2,FALSE),"")</f>
        <v/>
      </c>
      <c r="O2006" s="8">
        <v>12</v>
      </c>
      <c r="P2006" s="8">
        <f>_xlfn.IFNA(VLOOKUP(N2006&amp;G2006,'By Class Overall'!A:F,6,FALSE),0)</f>
        <v>0</v>
      </c>
      <c r="Q2006" s="8">
        <f>_xlfn.IFNA(VLOOKUP(N2006&amp;G2006,'By Class Overall'!A:G,7,FALSE),0)</f>
        <v>0</v>
      </c>
    </row>
    <row r="2007" spans="9:17" x14ac:dyDescent="0.25">
      <c r="I2007" s="9"/>
      <c r="N2007" s="8" t="str">
        <f>_xlfn.IFNA(VLOOKUP(C2007,'Points and Classes'!D:E,2,FALSE),"")</f>
        <v/>
      </c>
      <c r="O2007" s="8">
        <v>10</v>
      </c>
      <c r="P2007" s="8">
        <f>_xlfn.IFNA(VLOOKUP(N2007&amp;G2007,'By Class Overall'!A:F,6,FALSE),0)</f>
        <v>0</v>
      </c>
      <c r="Q2007" s="8">
        <f>_xlfn.IFNA(VLOOKUP(N2007&amp;G2007,'By Class Overall'!A:G,7,FALSE),0)</f>
        <v>0</v>
      </c>
    </row>
    <row r="2008" spans="9:17" x14ac:dyDescent="0.25">
      <c r="I2008" s="9"/>
      <c r="N2008" s="8" t="str">
        <f>_xlfn.IFNA(VLOOKUP(C2008,'Points and Classes'!D:E,2,FALSE),"")</f>
        <v/>
      </c>
      <c r="O2008" s="8">
        <v>9</v>
      </c>
      <c r="P2008" s="8">
        <f>_xlfn.IFNA(VLOOKUP(N2008&amp;G2008,'By Class Overall'!A:F,6,FALSE),0)</f>
        <v>0</v>
      </c>
      <c r="Q2008" s="8">
        <f>_xlfn.IFNA(VLOOKUP(N2008&amp;G2008,'By Class Overall'!A:G,7,FALSE),0)</f>
        <v>0</v>
      </c>
    </row>
    <row r="2009" spans="9:17" x14ac:dyDescent="0.25">
      <c r="I2009" s="9"/>
      <c r="N2009" s="8" t="str">
        <f>_xlfn.IFNA(VLOOKUP(C2009,'Points and Classes'!D:E,2,FALSE),"")</f>
        <v/>
      </c>
      <c r="O2009" s="8">
        <v>8</v>
      </c>
      <c r="P2009" s="8">
        <f>_xlfn.IFNA(VLOOKUP(N2009&amp;G2009,'By Class Overall'!A:F,6,FALSE),0)</f>
        <v>0</v>
      </c>
      <c r="Q2009" s="8">
        <f>_xlfn.IFNA(VLOOKUP(N2009&amp;G2009,'By Class Overall'!A:G,7,FALSE),0)</f>
        <v>0</v>
      </c>
    </row>
    <row r="2010" spans="9:17" x14ac:dyDescent="0.25">
      <c r="I2010" s="9"/>
      <c r="N2010" s="8" t="str">
        <f>_xlfn.IFNA(VLOOKUP(C2010,'Points and Classes'!D:E,2,FALSE),"")</f>
        <v/>
      </c>
      <c r="O2010" s="8">
        <v>7</v>
      </c>
      <c r="P2010" s="8">
        <f>_xlfn.IFNA(VLOOKUP(N2010&amp;G2010,'By Class Overall'!A:F,6,FALSE),0)</f>
        <v>0</v>
      </c>
      <c r="Q2010" s="8">
        <f>_xlfn.IFNA(VLOOKUP(N2010&amp;G2010,'By Class Overall'!A:G,7,FALSE),0)</f>
        <v>0</v>
      </c>
    </row>
    <row r="2011" spans="9:17" x14ac:dyDescent="0.25">
      <c r="I2011" s="9"/>
      <c r="N2011" s="8" t="str">
        <f>_xlfn.IFNA(VLOOKUP(C2011,'Points and Classes'!D:E,2,FALSE),"")</f>
        <v/>
      </c>
      <c r="O2011" s="8">
        <v>6</v>
      </c>
      <c r="P2011" s="8">
        <f>_xlfn.IFNA(VLOOKUP(N2011&amp;G2011,'By Class Overall'!A:F,6,FALSE),0)</f>
        <v>0</v>
      </c>
      <c r="Q2011" s="8">
        <f>_xlfn.IFNA(VLOOKUP(N2011&amp;G2011,'By Class Overall'!A:G,7,FALSE),0)</f>
        <v>0</v>
      </c>
    </row>
    <row r="2012" spans="9:17" x14ac:dyDescent="0.25">
      <c r="I2012" s="9"/>
      <c r="N2012" s="8" t="str">
        <f>_xlfn.IFNA(VLOOKUP(C2012,'Points and Classes'!D:E,2,FALSE),"")</f>
        <v/>
      </c>
      <c r="O2012" s="8">
        <v>5</v>
      </c>
      <c r="P2012" s="8">
        <f>_xlfn.IFNA(VLOOKUP(N2012&amp;G2012,'By Class Overall'!A:F,6,FALSE),0)</f>
        <v>0</v>
      </c>
      <c r="Q2012" s="8">
        <f>_xlfn.IFNA(VLOOKUP(N2012&amp;G2012,'By Class Overall'!A:G,7,FALSE),0)</f>
        <v>0</v>
      </c>
    </row>
    <row r="2013" spans="9:17" x14ac:dyDescent="0.25">
      <c r="I2013" s="9"/>
      <c r="N2013" s="8" t="str">
        <f>_xlfn.IFNA(VLOOKUP(C2013,'Points and Classes'!D:E,2,FALSE),"")</f>
        <v/>
      </c>
      <c r="O2013" s="8">
        <v>4</v>
      </c>
      <c r="P2013" s="8">
        <f>_xlfn.IFNA(VLOOKUP(N2013&amp;G2013,'By Class Overall'!A:F,6,FALSE),0)</f>
        <v>0</v>
      </c>
      <c r="Q2013" s="8">
        <f>_xlfn.IFNA(VLOOKUP(N2013&amp;G2013,'By Class Overall'!A:G,7,FALSE),0)</f>
        <v>0</v>
      </c>
    </row>
    <row r="2014" spans="9:17" x14ac:dyDescent="0.25">
      <c r="I2014" s="9"/>
      <c r="N2014" s="8" t="str">
        <f>_xlfn.IFNA(VLOOKUP(C2014,'Points and Classes'!D:E,2,FALSE),"")</f>
        <v/>
      </c>
      <c r="O2014" s="8">
        <v>3</v>
      </c>
      <c r="P2014" s="8">
        <f>_xlfn.IFNA(VLOOKUP(N2014&amp;G2014,'By Class Overall'!A:F,6,FALSE),0)</f>
        <v>0</v>
      </c>
      <c r="Q2014" s="8">
        <f>_xlfn.IFNA(VLOOKUP(N2014&amp;G2014,'By Class Overall'!A:G,7,FALSE),0)</f>
        <v>0</v>
      </c>
    </row>
    <row r="2015" spans="9:17" x14ac:dyDescent="0.25">
      <c r="N2015" s="8" t="str">
        <f>_xlfn.IFNA(VLOOKUP(C2015,'Points and Classes'!D:E,2,FALSE),"")</f>
        <v/>
      </c>
      <c r="O2015" s="8">
        <v>0</v>
      </c>
      <c r="P2015" s="8">
        <f>_xlfn.IFNA(VLOOKUP(N2015&amp;G2015,'By Class Overall'!A:F,6,FALSE),0)</f>
        <v>0</v>
      </c>
      <c r="Q2015" s="8">
        <f>_xlfn.IFNA(VLOOKUP(N2015&amp;G2015,'By Class Overall'!A:G,7,FALSE),0)</f>
        <v>0</v>
      </c>
    </row>
    <row r="2016" spans="9:17" x14ac:dyDescent="0.25">
      <c r="N2016" s="8" t="str">
        <f>_xlfn.IFNA(VLOOKUP(C2016,'Points and Classes'!D:E,2,FALSE),"")</f>
        <v/>
      </c>
      <c r="O2016" s="8">
        <v>0</v>
      </c>
      <c r="P2016" s="8">
        <f>_xlfn.IFNA(VLOOKUP(N2016&amp;G2016,'By Class Overall'!A:F,6,FALSE),0)</f>
        <v>0</v>
      </c>
      <c r="Q2016" s="8">
        <f>_xlfn.IFNA(VLOOKUP(N2016&amp;G2016,'By Class Overall'!A:G,7,FALSE),0)</f>
        <v>0</v>
      </c>
    </row>
    <row r="2017" spans="9:17" x14ac:dyDescent="0.25">
      <c r="N2017" s="8" t="str">
        <f>_xlfn.IFNA(VLOOKUP(C2017,'Points and Classes'!D:E,2,FALSE),"")</f>
        <v/>
      </c>
      <c r="O2017" s="8">
        <v>0</v>
      </c>
      <c r="P2017" s="8">
        <f>_xlfn.IFNA(VLOOKUP(N2017&amp;G2017,'By Class Overall'!A:F,6,FALSE),0)</f>
        <v>0</v>
      </c>
      <c r="Q2017" s="8">
        <f>_xlfn.IFNA(VLOOKUP(N2017&amp;G2017,'By Class Overall'!A:G,7,FALSE),0)</f>
        <v>0</v>
      </c>
    </row>
    <row r="2018" spans="9:17" x14ac:dyDescent="0.25">
      <c r="N2018" s="8" t="str">
        <f>_xlfn.IFNA(VLOOKUP(C2018,'Points and Classes'!D:E,2,FALSE),"")</f>
        <v/>
      </c>
      <c r="O2018" s="8">
        <v>0</v>
      </c>
      <c r="P2018" s="8">
        <f>_xlfn.IFNA(VLOOKUP(N2018&amp;G2018,'By Class Overall'!A:F,6,FALSE),0)</f>
        <v>0</v>
      </c>
      <c r="Q2018" s="8">
        <f>_xlfn.IFNA(VLOOKUP(N2018&amp;G2018,'By Class Overall'!A:G,7,FALSE),0)</f>
        <v>0</v>
      </c>
    </row>
    <row r="2019" spans="9:17" x14ac:dyDescent="0.25">
      <c r="N2019" s="8" t="str">
        <f>_xlfn.IFNA(VLOOKUP(C2019,'Points and Classes'!D:E,2,FALSE),"")</f>
        <v/>
      </c>
      <c r="O2019" s="8">
        <v>0</v>
      </c>
      <c r="P2019" s="8">
        <f>_xlfn.IFNA(VLOOKUP(N2019&amp;G2019,'By Class Overall'!A:F,6,FALSE),0)</f>
        <v>0</v>
      </c>
      <c r="Q2019" s="8">
        <f>_xlfn.IFNA(VLOOKUP(N2019&amp;G2019,'By Class Overall'!A:G,7,FALSE),0)</f>
        <v>0</v>
      </c>
    </row>
    <row r="2020" spans="9:17" x14ac:dyDescent="0.25">
      <c r="N2020" s="8" t="str">
        <f>_xlfn.IFNA(VLOOKUP(C2020,'Points and Classes'!D:E,2,FALSE),"")</f>
        <v/>
      </c>
      <c r="O2020" s="8">
        <v>0</v>
      </c>
      <c r="P2020" s="8">
        <f>_xlfn.IFNA(VLOOKUP(N2020&amp;G2020,'By Class Overall'!A:F,6,FALSE),0)</f>
        <v>0</v>
      </c>
      <c r="Q2020" s="8">
        <f>_xlfn.IFNA(VLOOKUP(N2020&amp;G2020,'By Class Overall'!A:G,7,FALSE),0)</f>
        <v>0</v>
      </c>
    </row>
    <row r="2021" spans="9:17" x14ac:dyDescent="0.25">
      <c r="N2021" s="8" t="str">
        <f>_xlfn.IFNA(VLOOKUP(C2021,'Points and Classes'!D:E,2,FALSE),"")</f>
        <v/>
      </c>
      <c r="O2021" s="8">
        <v>0</v>
      </c>
      <c r="P2021" s="8">
        <f>_xlfn.IFNA(VLOOKUP(N2021&amp;G2021,'By Class Overall'!A:F,6,FALSE),0)</f>
        <v>0</v>
      </c>
      <c r="Q2021" s="8">
        <f>_xlfn.IFNA(VLOOKUP(N2021&amp;G2021,'By Class Overall'!A:G,7,FALSE),0)</f>
        <v>0</v>
      </c>
    </row>
    <row r="2022" spans="9:17" x14ac:dyDescent="0.25">
      <c r="N2022" s="8" t="str">
        <f>_xlfn.IFNA(VLOOKUP(C2022,'Points and Classes'!D:E,2,FALSE),"")</f>
        <v/>
      </c>
      <c r="O2022" s="8">
        <v>0</v>
      </c>
      <c r="P2022" s="8">
        <f>_xlfn.IFNA(VLOOKUP(N2022&amp;G2022,'By Class Overall'!A:F,6,FALSE),0)</f>
        <v>0</v>
      </c>
      <c r="Q2022" s="8">
        <f>_xlfn.IFNA(VLOOKUP(N2022&amp;G2022,'By Class Overall'!A:G,7,FALSE),0)</f>
        <v>0</v>
      </c>
    </row>
    <row r="2023" spans="9:17" x14ac:dyDescent="0.25">
      <c r="N2023" s="8" t="str">
        <f>_xlfn.IFNA(VLOOKUP(C2023,'Points and Classes'!D:E,2,FALSE),"")</f>
        <v/>
      </c>
      <c r="O2023" s="8">
        <v>0</v>
      </c>
      <c r="P2023" s="8">
        <f>_xlfn.IFNA(VLOOKUP(N2023&amp;G2023,'By Class Overall'!A:F,6,FALSE),0)</f>
        <v>0</v>
      </c>
      <c r="Q2023" s="8">
        <f>_xlfn.IFNA(VLOOKUP(N2023&amp;G2023,'By Class Overall'!A:G,7,FALSE),0)</f>
        <v>0</v>
      </c>
    </row>
    <row r="2024" spans="9:17" x14ac:dyDescent="0.25">
      <c r="N2024" s="8" t="str">
        <f>_xlfn.IFNA(VLOOKUP(C2024,'Points and Classes'!D:E,2,FALSE),"")</f>
        <v/>
      </c>
      <c r="O2024" s="8">
        <v>0</v>
      </c>
      <c r="P2024" s="8">
        <f>_xlfn.IFNA(VLOOKUP(N2024&amp;G2024,'By Class Overall'!A:F,6,FALSE),0)</f>
        <v>0</v>
      </c>
      <c r="Q2024" s="8">
        <f>_xlfn.IFNA(VLOOKUP(N2024&amp;G2024,'By Class Overall'!A:G,7,FALSE),0)</f>
        <v>0</v>
      </c>
    </row>
    <row r="2025" spans="9:17" x14ac:dyDescent="0.25">
      <c r="I2025" s="9"/>
      <c r="N2025" s="8" t="str">
        <f>_xlfn.IFNA(VLOOKUP(C2025,'Points and Classes'!D:E,2,FALSE),"")</f>
        <v/>
      </c>
      <c r="O2025" s="8">
        <v>50</v>
      </c>
      <c r="P2025" s="8">
        <f>_xlfn.IFNA(VLOOKUP(N2025&amp;G2025,'By Class Overall'!A:F,6,FALSE),0)</f>
        <v>0</v>
      </c>
      <c r="Q2025" s="8">
        <f>_xlfn.IFNA(VLOOKUP(N2025&amp;G2025,'By Class Overall'!A:G,7,FALSE),0)</f>
        <v>0</v>
      </c>
    </row>
    <row r="2026" spans="9:17" x14ac:dyDescent="0.25">
      <c r="I2026" s="9"/>
      <c r="N2026" s="8" t="str">
        <f>_xlfn.IFNA(VLOOKUP(C2026,'Points and Classes'!D:E,2,FALSE),"")</f>
        <v/>
      </c>
      <c r="O2026" s="8">
        <v>40</v>
      </c>
      <c r="P2026" s="8">
        <f>_xlfn.IFNA(VLOOKUP(N2026&amp;G2026,'By Class Overall'!A:F,6,FALSE),0)</f>
        <v>0</v>
      </c>
      <c r="Q2026" s="8">
        <f>_xlfn.IFNA(VLOOKUP(N2026&amp;G2026,'By Class Overall'!A:G,7,FALSE),0)</f>
        <v>0</v>
      </c>
    </row>
    <row r="2027" spans="9:17" x14ac:dyDescent="0.25">
      <c r="I2027" s="9"/>
      <c r="N2027" s="8" t="str">
        <f>_xlfn.IFNA(VLOOKUP(C2027,'Points and Classes'!D:E,2,FALSE),"")</f>
        <v/>
      </c>
      <c r="O2027" s="8">
        <v>32</v>
      </c>
      <c r="P2027" s="8">
        <f>_xlfn.IFNA(VLOOKUP(N2027&amp;G2027,'By Class Overall'!A:F,6,FALSE),0)</f>
        <v>0</v>
      </c>
      <c r="Q2027" s="8">
        <f>_xlfn.IFNA(VLOOKUP(N2027&amp;G2027,'By Class Overall'!A:G,7,FALSE),0)</f>
        <v>0</v>
      </c>
    </row>
    <row r="2028" spans="9:17" x14ac:dyDescent="0.25">
      <c r="I2028" s="9"/>
      <c r="N2028" s="8" t="str">
        <f>_xlfn.IFNA(VLOOKUP(C2028,'Points and Classes'!D:E,2,FALSE),"")</f>
        <v/>
      </c>
      <c r="O2028" s="8">
        <v>26</v>
      </c>
      <c r="P2028" s="8">
        <f>_xlfn.IFNA(VLOOKUP(N2028&amp;G2028,'By Class Overall'!A:F,6,FALSE),0)</f>
        <v>0</v>
      </c>
      <c r="Q2028" s="8">
        <f>_xlfn.IFNA(VLOOKUP(N2028&amp;G2028,'By Class Overall'!A:G,7,FALSE),0)</f>
        <v>0</v>
      </c>
    </row>
    <row r="2029" spans="9:17" x14ac:dyDescent="0.25">
      <c r="I2029" s="9"/>
      <c r="N2029" s="8" t="str">
        <f>_xlfn.IFNA(VLOOKUP(C2029,'Points and Classes'!D:E,2,FALSE),"")</f>
        <v/>
      </c>
      <c r="O2029" s="8">
        <v>22</v>
      </c>
      <c r="P2029" s="8">
        <f>_xlfn.IFNA(VLOOKUP(N2029&amp;G2029,'By Class Overall'!A:F,6,FALSE),0)</f>
        <v>0</v>
      </c>
      <c r="Q2029" s="8">
        <f>_xlfn.IFNA(VLOOKUP(N2029&amp;G2029,'By Class Overall'!A:G,7,FALSE),0)</f>
        <v>0</v>
      </c>
    </row>
    <row r="2030" spans="9:17" x14ac:dyDescent="0.25">
      <c r="I2030" s="9"/>
      <c r="N2030" s="8" t="str">
        <f>_xlfn.IFNA(VLOOKUP(C2030,'Points and Classes'!D:E,2,FALSE),"")</f>
        <v/>
      </c>
      <c r="O2030" s="8">
        <v>20</v>
      </c>
      <c r="P2030" s="8">
        <f>_xlfn.IFNA(VLOOKUP(N2030&amp;G2030,'By Class Overall'!A:F,6,FALSE),0)</f>
        <v>0</v>
      </c>
      <c r="Q2030" s="8">
        <f>_xlfn.IFNA(VLOOKUP(N2030&amp;G2030,'By Class Overall'!A:G,7,FALSE),0)</f>
        <v>0</v>
      </c>
    </row>
    <row r="2031" spans="9:17" x14ac:dyDescent="0.25">
      <c r="I2031" s="9"/>
      <c r="N2031" s="8" t="str">
        <f>_xlfn.IFNA(VLOOKUP(C2031,'Points and Classes'!D:E,2,FALSE),"")</f>
        <v/>
      </c>
      <c r="O2031" s="8">
        <v>18</v>
      </c>
      <c r="P2031" s="8">
        <f>_xlfn.IFNA(VLOOKUP(N2031&amp;G2031,'By Class Overall'!A:F,6,FALSE),0)</f>
        <v>0</v>
      </c>
      <c r="Q2031" s="8">
        <f>_xlfn.IFNA(VLOOKUP(N2031&amp;G2031,'By Class Overall'!A:G,7,FALSE),0)</f>
        <v>0</v>
      </c>
    </row>
    <row r="2032" spans="9:17" x14ac:dyDescent="0.25">
      <c r="I2032" s="9"/>
      <c r="N2032" s="8" t="str">
        <f>_xlfn.IFNA(VLOOKUP(C2032,'Points and Classes'!D:E,2,FALSE),"")</f>
        <v/>
      </c>
      <c r="O2032" s="8">
        <v>16</v>
      </c>
      <c r="P2032" s="8">
        <f>_xlfn.IFNA(VLOOKUP(N2032&amp;G2032,'By Class Overall'!A:F,6,FALSE),0)</f>
        <v>0</v>
      </c>
      <c r="Q2032" s="8">
        <f>_xlfn.IFNA(VLOOKUP(N2032&amp;G2032,'By Class Overall'!A:G,7,FALSE),0)</f>
        <v>0</v>
      </c>
    </row>
    <row r="2033" spans="9:17" x14ac:dyDescent="0.25">
      <c r="I2033" s="9"/>
      <c r="N2033" s="8" t="str">
        <f>_xlfn.IFNA(VLOOKUP(C2033,'Points and Classes'!D:E,2,FALSE),"")</f>
        <v/>
      </c>
      <c r="O2033" s="8">
        <v>14</v>
      </c>
      <c r="P2033" s="8">
        <f>_xlfn.IFNA(VLOOKUP(N2033&amp;G2033,'By Class Overall'!A:F,6,FALSE),0)</f>
        <v>0</v>
      </c>
      <c r="Q2033" s="8">
        <f>_xlfn.IFNA(VLOOKUP(N2033&amp;G2033,'By Class Overall'!A:G,7,FALSE),0)</f>
        <v>0</v>
      </c>
    </row>
    <row r="2034" spans="9:17" x14ac:dyDescent="0.25">
      <c r="I2034" s="9"/>
      <c r="N2034" s="8" t="str">
        <f>_xlfn.IFNA(VLOOKUP(C2034,'Points and Classes'!D:E,2,FALSE),"")</f>
        <v/>
      </c>
      <c r="O2034" s="8">
        <v>12</v>
      </c>
      <c r="P2034" s="8">
        <f>_xlfn.IFNA(VLOOKUP(N2034&amp;G2034,'By Class Overall'!A:F,6,FALSE),0)</f>
        <v>0</v>
      </c>
      <c r="Q2034" s="8">
        <f>_xlfn.IFNA(VLOOKUP(N2034&amp;G2034,'By Class Overall'!A:G,7,FALSE),0)</f>
        <v>0</v>
      </c>
    </row>
    <row r="2035" spans="9:17" x14ac:dyDescent="0.25">
      <c r="I2035" s="9"/>
      <c r="N2035" s="8" t="str">
        <f>_xlfn.IFNA(VLOOKUP(C2035,'Points and Classes'!D:E,2,FALSE),"")</f>
        <v/>
      </c>
      <c r="O2035" s="8">
        <v>10</v>
      </c>
      <c r="P2035" s="8">
        <f>_xlfn.IFNA(VLOOKUP(N2035&amp;G2035,'By Class Overall'!A:F,6,FALSE),0)</f>
        <v>0</v>
      </c>
      <c r="Q2035" s="8">
        <f>_xlfn.IFNA(VLOOKUP(N2035&amp;G2035,'By Class Overall'!A:G,7,FALSE),0)</f>
        <v>0</v>
      </c>
    </row>
    <row r="2036" spans="9:17" x14ac:dyDescent="0.25">
      <c r="I2036" s="9"/>
      <c r="N2036" s="8" t="str">
        <f>_xlfn.IFNA(VLOOKUP(C2036,'Points and Classes'!D:E,2,FALSE),"")</f>
        <v/>
      </c>
      <c r="O2036" s="8">
        <v>9</v>
      </c>
      <c r="P2036" s="8">
        <f>_xlfn.IFNA(VLOOKUP(N2036&amp;G2036,'By Class Overall'!A:F,6,FALSE),0)</f>
        <v>0</v>
      </c>
      <c r="Q2036" s="8">
        <f>_xlfn.IFNA(VLOOKUP(N2036&amp;G2036,'By Class Overall'!A:G,7,FALSE),0)</f>
        <v>0</v>
      </c>
    </row>
    <row r="2037" spans="9:17" x14ac:dyDescent="0.25">
      <c r="I2037" s="9"/>
      <c r="N2037" s="8" t="str">
        <f>_xlfn.IFNA(VLOOKUP(C2037,'Points and Classes'!D:E,2,FALSE),"")</f>
        <v/>
      </c>
      <c r="O2037" s="8">
        <v>8</v>
      </c>
      <c r="P2037" s="8">
        <f>_xlfn.IFNA(VLOOKUP(N2037&amp;G2037,'By Class Overall'!A:F,6,FALSE),0)</f>
        <v>0</v>
      </c>
      <c r="Q2037" s="8">
        <f>_xlfn.IFNA(VLOOKUP(N2037&amp;G2037,'By Class Overall'!A:G,7,FALSE),0)</f>
        <v>0</v>
      </c>
    </row>
    <row r="2038" spans="9:17" x14ac:dyDescent="0.25">
      <c r="I2038" s="9"/>
      <c r="N2038" s="8" t="str">
        <f>_xlfn.IFNA(VLOOKUP(C2038,'Points and Classes'!D:E,2,FALSE),"")</f>
        <v/>
      </c>
      <c r="O2038" s="8">
        <v>7</v>
      </c>
      <c r="P2038" s="8">
        <f>_xlfn.IFNA(VLOOKUP(N2038&amp;G2038,'By Class Overall'!A:F,6,FALSE),0)</f>
        <v>0</v>
      </c>
      <c r="Q2038" s="8">
        <f>_xlfn.IFNA(VLOOKUP(N2038&amp;G2038,'By Class Overall'!A:G,7,FALSE),0)</f>
        <v>0</v>
      </c>
    </row>
    <row r="2039" spans="9:17" x14ac:dyDescent="0.25">
      <c r="I2039" s="9"/>
      <c r="N2039" s="8" t="str">
        <f>_xlfn.IFNA(VLOOKUP(C2039,'Points and Classes'!D:E,2,FALSE),"")</f>
        <v/>
      </c>
      <c r="O2039" s="8">
        <v>6</v>
      </c>
      <c r="P2039" s="8">
        <f>_xlfn.IFNA(VLOOKUP(N2039&amp;G2039,'By Class Overall'!A:F,6,FALSE),0)</f>
        <v>0</v>
      </c>
      <c r="Q2039" s="8">
        <f>_xlfn.IFNA(VLOOKUP(N2039&amp;G2039,'By Class Overall'!A:G,7,FALSE),0)</f>
        <v>0</v>
      </c>
    </row>
    <row r="2040" spans="9:17" x14ac:dyDescent="0.25">
      <c r="I2040" s="9"/>
      <c r="N2040" s="8" t="str">
        <f>_xlfn.IFNA(VLOOKUP(C2040,'Points and Classes'!D:E,2,FALSE),"")</f>
        <v/>
      </c>
      <c r="O2040" s="8">
        <v>5</v>
      </c>
      <c r="P2040" s="8">
        <f>_xlfn.IFNA(VLOOKUP(N2040&amp;G2040,'By Class Overall'!A:F,6,FALSE),0)</f>
        <v>0</v>
      </c>
      <c r="Q2040" s="8">
        <f>_xlfn.IFNA(VLOOKUP(N2040&amp;G2040,'By Class Overall'!A:G,7,FALSE),0)</f>
        <v>0</v>
      </c>
    </row>
    <row r="2041" spans="9:17" x14ac:dyDescent="0.25">
      <c r="I2041" s="9"/>
      <c r="N2041" s="8" t="str">
        <f>_xlfn.IFNA(VLOOKUP(C2041,'Points and Classes'!D:E,2,FALSE),"")</f>
        <v/>
      </c>
      <c r="O2041" s="8">
        <v>4</v>
      </c>
      <c r="P2041" s="8">
        <f>_xlfn.IFNA(VLOOKUP(N2041&amp;G2041,'By Class Overall'!A:F,6,FALSE),0)</f>
        <v>0</v>
      </c>
      <c r="Q2041" s="8">
        <f>_xlfn.IFNA(VLOOKUP(N2041&amp;G2041,'By Class Overall'!A:G,7,FALSE),0)</f>
        <v>0</v>
      </c>
    </row>
    <row r="2042" spans="9:17" x14ac:dyDescent="0.25">
      <c r="I2042" s="9"/>
      <c r="N2042" s="8" t="str">
        <f>_xlfn.IFNA(VLOOKUP(C2042,'Points and Classes'!D:E,2,FALSE),"")</f>
        <v/>
      </c>
      <c r="O2042" s="8">
        <v>3</v>
      </c>
      <c r="P2042" s="8">
        <f>_xlfn.IFNA(VLOOKUP(N2042&amp;G2042,'By Class Overall'!A:F,6,FALSE),0)</f>
        <v>0</v>
      </c>
      <c r="Q2042" s="8">
        <f>_xlfn.IFNA(VLOOKUP(N2042&amp;G2042,'By Class Overall'!A:G,7,FALSE),0)</f>
        <v>0</v>
      </c>
    </row>
    <row r="2043" spans="9:17" x14ac:dyDescent="0.25">
      <c r="I2043" s="9"/>
      <c r="N2043" s="8" t="str">
        <f>_xlfn.IFNA(VLOOKUP(C2043,'Points and Classes'!D:E,2,FALSE),"")</f>
        <v/>
      </c>
      <c r="O2043" s="8">
        <v>2</v>
      </c>
      <c r="P2043" s="8">
        <f>_xlfn.IFNA(VLOOKUP(N2043&amp;G2043,'By Class Overall'!A:F,6,FALSE),0)</f>
        <v>0</v>
      </c>
      <c r="Q2043" s="8">
        <f>_xlfn.IFNA(VLOOKUP(N2043&amp;G2043,'By Class Overall'!A:G,7,FALSE),0)</f>
        <v>0</v>
      </c>
    </row>
    <row r="2044" spans="9:17" x14ac:dyDescent="0.25">
      <c r="I2044" s="9"/>
      <c r="N2044" s="8" t="str">
        <f>_xlfn.IFNA(VLOOKUP(C2044,'Points and Classes'!D:E,2,FALSE),"")</f>
        <v/>
      </c>
      <c r="O2044" s="8">
        <v>1</v>
      </c>
      <c r="P2044" s="8">
        <f>_xlfn.IFNA(VLOOKUP(N2044&amp;G2044,'By Class Overall'!A:F,6,FALSE),0)</f>
        <v>0</v>
      </c>
      <c r="Q2044" s="8">
        <f>_xlfn.IFNA(VLOOKUP(N2044&amp;G2044,'By Class Overall'!A:G,7,FALSE),0)</f>
        <v>0</v>
      </c>
    </row>
    <row r="2045" spans="9:17" x14ac:dyDescent="0.25">
      <c r="N2045" s="8" t="str">
        <f>_xlfn.IFNA(VLOOKUP(C2045,'Points and Classes'!D:E,2,FALSE),"")</f>
        <v/>
      </c>
      <c r="O2045" s="8">
        <v>0</v>
      </c>
      <c r="P2045" s="8">
        <f>_xlfn.IFNA(VLOOKUP(N2045&amp;G2045,'By Class Overall'!A:F,6,FALSE),0)</f>
        <v>0</v>
      </c>
      <c r="Q2045" s="8">
        <f>_xlfn.IFNA(VLOOKUP(N2045&amp;G2045,'By Class Overall'!A:G,7,FALSE),0)</f>
        <v>0</v>
      </c>
    </row>
    <row r="2046" spans="9:17" x14ac:dyDescent="0.25">
      <c r="N2046" s="8" t="str">
        <f>_xlfn.IFNA(VLOOKUP(C2046,'Points and Classes'!D:E,2,FALSE),"")</f>
        <v/>
      </c>
      <c r="O2046" s="8">
        <v>0</v>
      </c>
      <c r="P2046" s="8">
        <f>_xlfn.IFNA(VLOOKUP(N2046&amp;G2046,'By Class Overall'!A:F,6,FALSE),0)</f>
        <v>0</v>
      </c>
      <c r="Q2046" s="8">
        <f>_xlfn.IFNA(VLOOKUP(N2046&amp;G2046,'By Class Overall'!A:G,7,FALSE),0)</f>
        <v>0</v>
      </c>
    </row>
    <row r="2047" spans="9:17" x14ac:dyDescent="0.25">
      <c r="I2047" s="9"/>
      <c r="N2047" s="8" t="str">
        <f>_xlfn.IFNA(VLOOKUP(C2047,'Points and Classes'!D:E,2,FALSE),"")</f>
        <v/>
      </c>
      <c r="O2047" s="8">
        <v>0</v>
      </c>
      <c r="P2047" s="8">
        <f>_xlfn.IFNA(VLOOKUP(N2047&amp;G2047,'By Class Overall'!A:F,6,FALSE),0)</f>
        <v>0</v>
      </c>
      <c r="Q2047" s="8">
        <f>_xlfn.IFNA(VLOOKUP(N2047&amp;G2047,'By Class Overall'!A:G,7,FALSE),0)</f>
        <v>0</v>
      </c>
    </row>
    <row r="2048" spans="9:17" x14ac:dyDescent="0.25">
      <c r="N2048" s="8" t="str">
        <f>_xlfn.IFNA(VLOOKUP(C2048,'Points and Classes'!D:E,2,FALSE),"")</f>
        <v/>
      </c>
      <c r="O2048" s="8">
        <v>0</v>
      </c>
      <c r="P2048" s="8">
        <f>_xlfn.IFNA(VLOOKUP(N2048&amp;G2048,'By Class Overall'!A:F,6,FALSE),0)</f>
        <v>0</v>
      </c>
      <c r="Q2048" s="8">
        <f>_xlfn.IFNA(VLOOKUP(N2048&amp;G2048,'By Class Overall'!A:G,7,FALSE),0)</f>
        <v>0</v>
      </c>
    </row>
    <row r="2049" spans="9:17" x14ac:dyDescent="0.25">
      <c r="N2049" s="8" t="str">
        <f>_xlfn.IFNA(VLOOKUP(C2049,'Points and Classes'!D:E,2,FALSE),"")</f>
        <v/>
      </c>
      <c r="O2049" s="8">
        <v>0</v>
      </c>
      <c r="P2049" s="8">
        <f>_xlfn.IFNA(VLOOKUP(N2049&amp;G2049,'By Class Overall'!A:F,6,FALSE),0)</f>
        <v>0</v>
      </c>
      <c r="Q2049" s="8">
        <f>_xlfn.IFNA(VLOOKUP(N2049&amp;G2049,'By Class Overall'!A:G,7,FALSE),0)</f>
        <v>0</v>
      </c>
    </row>
    <row r="2050" spans="9:17" x14ac:dyDescent="0.25">
      <c r="N2050" s="8" t="str">
        <f>_xlfn.IFNA(VLOOKUP(C2050,'Points and Classes'!D:E,2,FALSE),"")</f>
        <v/>
      </c>
      <c r="O2050" s="8">
        <v>0</v>
      </c>
      <c r="P2050" s="8">
        <f>_xlfn.IFNA(VLOOKUP(N2050&amp;G2050,'By Class Overall'!A:F,6,FALSE),0)</f>
        <v>0</v>
      </c>
      <c r="Q2050" s="8">
        <f>_xlfn.IFNA(VLOOKUP(N2050&amp;G2050,'By Class Overall'!A:G,7,FALSE),0)</f>
        <v>0</v>
      </c>
    </row>
    <row r="2051" spans="9:17" x14ac:dyDescent="0.25">
      <c r="N2051" s="8" t="str">
        <f>_xlfn.IFNA(VLOOKUP(C2051,'Points and Classes'!D:E,2,FALSE),"")</f>
        <v/>
      </c>
      <c r="O2051" s="8">
        <v>0</v>
      </c>
      <c r="P2051" s="8">
        <f>_xlfn.IFNA(VLOOKUP(N2051&amp;G2051,'By Class Overall'!A:F,6,FALSE),0)</f>
        <v>0</v>
      </c>
      <c r="Q2051" s="8">
        <f>_xlfn.IFNA(VLOOKUP(N2051&amp;G2051,'By Class Overall'!A:G,7,FALSE),0)</f>
        <v>0</v>
      </c>
    </row>
    <row r="2052" spans="9:17" x14ac:dyDescent="0.25">
      <c r="N2052" s="8" t="str">
        <f>_xlfn.IFNA(VLOOKUP(C2052,'Points and Classes'!D:E,2,FALSE),"")</f>
        <v/>
      </c>
      <c r="O2052" s="8">
        <v>0</v>
      </c>
      <c r="P2052" s="8">
        <f>_xlfn.IFNA(VLOOKUP(N2052&amp;G2052,'By Class Overall'!A:F,6,FALSE),0)</f>
        <v>0</v>
      </c>
      <c r="Q2052" s="8">
        <f>_xlfn.IFNA(VLOOKUP(N2052&amp;G2052,'By Class Overall'!A:G,7,FALSE),0)</f>
        <v>0</v>
      </c>
    </row>
    <row r="2053" spans="9:17" x14ac:dyDescent="0.25">
      <c r="N2053" s="8" t="str">
        <f>_xlfn.IFNA(VLOOKUP(C2053,'Points and Classes'!D:E,2,FALSE),"")</f>
        <v/>
      </c>
      <c r="O2053" s="8">
        <v>0</v>
      </c>
      <c r="P2053" s="8">
        <f>_xlfn.IFNA(VLOOKUP(N2053&amp;G2053,'By Class Overall'!A:F,6,FALSE),0)</f>
        <v>0</v>
      </c>
      <c r="Q2053" s="8">
        <f>_xlfn.IFNA(VLOOKUP(N2053&amp;G2053,'By Class Overall'!A:G,7,FALSE),0)</f>
        <v>0</v>
      </c>
    </row>
    <row r="2054" spans="9:17" x14ac:dyDescent="0.25">
      <c r="N2054" s="8" t="str">
        <f>_xlfn.IFNA(VLOOKUP(C2054,'Points and Classes'!D:E,2,FALSE),"")</f>
        <v/>
      </c>
      <c r="O2054" s="8">
        <v>0</v>
      </c>
      <c r="P2054" s="8">
        <f>_xlfn.IFNA(VLOOKUP(N2054&amp;G2054,'By Class Overall'!A:F,6,FALSE),0)</f>
        <v>0</v>
      </c>
      <c r="Q2054" s="8">
        <f>_xlfn.IFNA(VLOOKUP(N2054&amp;G2054,'By Class Overall'!A:G,7,FALSE),0)</f>
        <v>0</v>
      </c>
    </row>
    <row r="2055" spans="9:17" x14ac:dyDescent="0.25">
      <c r="I2055" s="9"/>
      <c r="N2055" s="8" t="str">
        <f>_xlfn.IFNA(VLOOKUP(C2055,'Points and Classes'!D:E,2,FALSE),"")</f>
        <v/>
      </c>
      <c r="O2055" s="8">
        <v>50</v>
      </c>
      <c r="P2055" s="8">
        <f>_xlfn.IFNA(VLOOKUP(N2055&amp;G2055,'By Class Overall'!A:F,6,FALSE),0)</f>
        <v>0</v>
      </c>
      <c r="Q2055" s="8">
        <f>_xlfn.IFNA(VLOOKUP(N2055&amp;G2055,'By Class Overall'!A:G,7,FALSE),0)</f>
        <v>0</v>
      </c>
    </row>
    <row r="2056" spans="9:17" x14ac:dyDescent="0.25">
      <c r="I2056" s="9"/>
      <c r="N2056" s="8" t="str">
        <f>_xlfn.IFNA(VLOOKUP(C2056,'Points and Classes'!D:E,2,FALSE),"")</f>
        <v/>
      </c>
      <c r="O2056" s="8">
        <v>40</v>
      </c>
      <c r="P2056" s="8">
        <f>_xlfn.IFNA(VLOOKUP(N2056&amp;G2056,'By Class Overall'!A:F,6,FALSE),0)</f>
        <v>0</v>
      </c>
      <c r="Q2056" s="8">
        <f>_xlfn.IFNA(VLOOKUP(N2056&amp;G2056,'By Class Overall'!A:G,7,FALSE),0)</f>
        <v>0</v>
      </c>
    </row>
    <row r="2057" spans="9:17" x14ac:dyDescent="0.25">
      <c r="I2057" s="9"/>
      <c r="N2057" s="8" t="str">
        <f>_xlfn.IFNA(VLOOKUP(C2057,'Points and Classes'!D:E,2,FALSE),"")</f>
        <v/>
      </c>
      <c r="O2057" s="8">
        <v>32</v>
      </c>
      <c r="P2057" s="8">
        <f>_xlfn.IFNA(VLOOKUP(N2057&amp;G2057,'By Class Overall'!A:F,6,FALSE),0)</f>
        <v>0</v>
      </c>
      <c r="Q2057" s="8">
        <f>_xlfn.IFNA(VLOOKUP(N2057&amp;G2057,'By Class Overall'!A:G,7,FALSE),0)</f>
        <v>0</v>
      </c>
    </row>
    <row r="2058" spans="9:17" x14ac:dyDescent="0.25">
      <c r="I2058" s="9"/>
      <c r="N2058" s="8" t="str">
        <f>_xlfn.IFNA(VLOOKUP(C2058,'Points and Classes'!D:E,2,FALSE),"")</f>
        <v/>
      </c>
      <c r="O2058" s="8">
        <v>26</v>
      </c>
      <c r="P2058" s="8">
        <f>_xlfn.IFNA(VLOOKUP(N2058&amp;G2058,'By Class Overall'!A:F,6,FALSE),0)</f>
        <v>0</v>
      </c>
      <c r="Q2058" s="8">
        <f>_xlfn.IFNA(VLOOKUP(N2058&amp;G2058,'By Class Overall'!A:G,7,FALSE),0)</f>
        <v>0</v>
      </c>
    </row>
    <row r="2059" spans="9:17" x14ac:dyDescent="0.25">
      <c r="I2059" s="9"/>
      <c r="N2059" s="8" t="str">
        <f>_xlfn.IFNA(VLOOKUP(C2059,'Points and Classes'!D:E,2,FALSE),"")</f>
        <v/>
      </c>
      <c r="O2059" s="8">
        <v>22</v>
      </c>
      <c r="P2059" s="8">
        <f>_xlfn.IFNA(VLOOKUP(N2059&amp;G2059,'By Class Overall'!A:F,6,FALSE),0)</f>
        <v>0</v>
      </c>
      <c r="Q2059" s="8">
        <f>_xlfn.IFNA(VLOOKUP(N2059&amp;G2059,'By Class Overall'!A:G,7,FALSE),0)</f>
        <v>0</v>
      </c>
    </row>
    <row r="2060" spans="9:17" x14ac:dyDescent="0.25">
      <c r="I2060" s="9"/>
      <c r="N2060" s="8" t="str">
        <f>_xlfn.IFNA(VLOOKUP(C2060,'Points and Classes'!D:E,2,FALSE),"")</f>
        <v/>
      </c>
      <c r="O2060" s="8">
        <v>20</v>
      </c>
      <c r="P2060" s="8">
        <f>_xlfn.IFNA(VLOOKUP(N2060&amp;G2060,'By Class Overall'!A:F,6,FALSE),0)</f>
        <v>0</v>
      </c>
      <c r="Q2060" s="8">
        <f>_xlfn.IFNA(VLOOKUP(N2060&amp;G2060,'By Class Overall'!A:G,7,FALSE),0)</f>
        <v>0</v>
      </c>
    </row>
    <row r="2061" spans="9:17" x14ac:dyDescent="0.25">
      <c r="I2061" s="9"/>
      <c r="N2061" s="8" t="str">
        <f>_xlfn.IFNA(VLOOKUP(C2061,'Points and Classes'!D:E,2,FALSE),"")</f>
        <v/>
      </c>
      <c r="O2061" s="8">
        <v>18</v>
      </c>
      <c r="P2061" s="8">
        <f>_xlfn.IFNA(VLOOKUP(N2061&amp;G2061,'By Class Overall'!A:F,6,FALSE),0)</f>
        <v>0</v>
      </c>
      <c r="Q2061" s="8">
        <f>_xlfn.IFNA(VLOOKUP(N2061&amp;G2061,'By Class Overall'!A:G,7,FALSE),0)</f>
        <v>0</v>
      </c>
    </row>
    <row r="2062" spans="9:17" x14ac:dyDescent="0.25">
      <c r="I2062" s="9"/>
      <c r="N2062" s="8" t="str">
        <f>_xlfn.IFNA(VLOOKUP(C2062,'Points and Classes'!D:E,2,FALSE),"")</f>
        <v/>
      </c>
      <c r="O2062" s="8">
        <v>16</v>
      </c>
      <c r="P2062" s="8">
        <f>_xlfn.IFNA(VLOOKUP(N2062&amp;G2062,'By Class Overall'!A:F,6,FALSE),0)</f>
        <v>0</v>
      </c>
      <c r="Q2062" s="8">
        <f>_xlfn.IFNA(VLOOKUP(N2062&amp;G2062,'By Class Overall'!A:G,7,FALSE),0)</f>
        <v>0</v>
      </c>
    </row>
    <row r="2063" spans="9:17" x14ac:dyDescent="0.25">
      <c r="I2063" s="9"/>
      <c r="N2063" s="8" t="str">
        <f>_xlfn.IFNA(VLOOKUP(C2063,'Points and Classes'!D:E,2,FALSE),"")</f>
        <v/>
      </c>
      <c r="O2063" s="8">
        <v>14</v>
      </c>
      <c r="P2063" s="8">
        <f>_xlfn.IFNA(VLOOKUP(N2063&amp;G2063,'By Class Overall'!A:F,6,FALSE),0)</f>
        <v>0</v>
      </c>
      <c r="Q2063" s="8">
        <f>_xlfn.IFNA(VLOOKUP(N2063&amp;G2063,'By Class Overall'!A:G,7,FALSE),0)</f>
        <v>0</v>
      </c>
    </row>
    <row r="2064" spans="9:17" x14ac:dyDescent="0.25">
      <c r="I2064" s="9"/>
      <c r="N2064" s="8" t="str">
        <f>_xlfn.IFNA(VLOOKUP(C2064,'Points and Classes'!D:E,2,FALSE),"")</f>
        <v/>
      </c>
      <c r="O2064" s="8">
        <v>12</v>
      </c>
      <c r="P2064" s="8">
        <f>_xlfn.IFNA(VLOOKUP(N2064&amp;G2064,'By Class Overall'!A:F,6,FALSE),0)</f>
        <v>0</v>
      </c>
      <c r="Q2064" s="8">
        <f>_xlfn.IFNA(VLOOKUP(N2064&amp;G2064,'By Class Overall'!A:G,7,FALSE),0)</f>
        <v>0</v>
      </c>
    </row>
    <row r="2065" spans="9:17" x14ac:dyDescent="0.25">
      <c r="I2065" s="9"/>
      <c r="N2065" s="8" t="str">
        <f>_xlfn.IFNA(VLOOKUP(C2065,'Points and Classes'!D:E,2,FALSE),"")</f>
        <v/>
      </c>
      <c r="O2065" s="8">
        <v>10</v>
      </c>
      <c r="P2065" s="8">
        <f>_xlfn.IFNA(VLOOKUP(N2065&amp;G2065,'By Class Overall'!A:F,6,FALSE),0)</f>
        <v>0</v>
      </c>
      <c r="Q2065" s="8">
        <f>_xlfn.IFNA(VLOOKUP(N2065&amp;G2065,'By Class Overall'!A:G,7,FALSE),0)</f>
        <v>0</v>
      </c>
    </row>
    <row r="2066" spans="9:17" x14ac:dyDescent="0.25">
      <c r="I2066" s="9"/>
      <c r="N2066" s="8" t="str">
        <f>_xlfn.IFNA(VLOOKUP(C2066,'Points and Classes'!D:E,2,FALSE),"")</f>
        <v/>
      </c>
      <c r="O2066" s="8">
        <v>9</v>
      </c>
      <c r="P2066" s="8">
        <f>_xlfn.IFNA(VLOOKUP(N2066&amp;G2066,'By Class Overall'!A:F,6,FALSE),0)</f>
        <v>0</v>
      </c>
      <c r="Q2066" s="8">
        <f>_xlfn.IFNA(VLOOKUP(N2066&amp;G2066,'By Class Overall'!A:G,7,FALSE),0)</f>
        <v>0</v>
      </c>
    </row>
    <row r="2067" spans="9:17" x14ac:dyDescent="0.25">
      <c r="I2067" s="9"/>
      <c r="N2067" s="8" t="str">
        <f>_xlfn.IFNA(VLOOKUP(C2067,'Points and Classes'!D:E,2,FALSE),"")</f>
        <v/>
      </c>
      <c r="O2067" s="8">
        <v>8</v>
      </c>
      <c r="P2067" s="8">
        <f>_xlfn.IFNA(VLOOKUP(N2067&amp;G2067,'By Class Overall'!A:F,6,FALSE),0)</f>
        <v>0</v>
      </c>
      <c r="Q2067" s="8">
        <f>_xlfn.IFNA(VLOOKUP(N2067&amp;G2067,'By Class Overall'!A:G,7,FALSE),0)</f>
        <v>0</v>
      </c>
    </row>
    <row r="2068" spans="9:17" x14ac:dyDescent="0.25">
      <c r="I2068" s="9"/>
      <c r="J2068" s="9"/>
      <c r="N2068" s="8" t="str">
        <f>_xlfn.IFNA(VLOOKUP(C2068,'Points and Classes'!D:E,2,FALSE),"")</f>
        <v/>
      </c>
      <c r="O2068" s="8">
        <v>7</v>
      </c>
      <c r="P2068" s="8">
        <f>_xlfn.IFNA(VLOOKUP(N2068&amp;G2068,'By Class Overall'!A:F,6,FALSE),0)</f>
        <v>0</v>
      </c>
      <c r="Q2068" s="8">
        <f>_xlfn.IFNA(VLOOKUP(N2068&amp;G2068,'By Class Overall'!A:G,7,FALSE),0)</f>
        <v>0</v>
      </c>
    </row>
    <row r="2069" spans="9:17" x14ac:dyDescent="0.25">
      <c r="I2069" s="9"/>
      <c r="J2069" s="9"/>
      <c r="N2069" s="8" t="str">
        <f>_xlfn.IFNA(VLOOKUP(C2069,'Points and Classes'!D:E,2,FALSE),"")</f>
        <v/>
      </c>
      <c r="O2069" s="8">
        <v>6</v>
      </c>
      <c r="P2069" s="8">
        <f>_xlfn.IFNA(VLOOKUP(N2069&amp;G2069,'By Class Overall'!A:F,6,FALSE),0)</f>
        <v>0</v>
      </c>
      <c r="Q2069" s="8">
        <f>_xlfn.IFNA(VLOOKUP(N2069&amp;G2069,'By Class Overall'!A:G,7,FALSE),0)</f>
        <v>0</v>
      </c>
    </row>
    <row r="2070" spans="9:17" x14ac:dyDescent="0.25">
      <c r="I2070" s="9"/>
      <c r="N2070" s="8" t="str">
        <f>_xlfn.IFNA(VLOOKUP(C2070,'Points and Classes'!D:E,2,FALSE),"")</f>
        <v/>
      </c>
      <c r="O2070" s="8">
        <v>5</v>
      </c>
      <c r="P2070" s="8">
        <f>_xlfn.IFNA(VLOOKUP(N2070&amp;G2070,'By Class Overall'!A:F,6,FALSE),0)</f>
        <v>0</v>
      </c>
      <c r="Q2070" s="8">
        <f>_xlfn.IFNA(VLOOKUP(N2070&amp;G2070,'By Class Overall'!A:G,7,FALSE),0)</f>
        <v>0</v>
      </c>
    </row>
    <row r="2071" spans="9:17" x14ac:dyDescent="0.25">
      <c r="N2071" s="8" t="str">
        <f>_xlfn.IFNA(VLOOKUP(C2071,'Points and Classes'!D:E,2,FALSE),"")</f>
        <v/>
      </c>
      <c r="O2071" s="8">
        <v>0</v>
      </c>
      <c r="P2071" s="8">
        <f>_xlfn.IFNA(VLOOKUP(N2071&amp;G2071,'By Class Overall'!A:F,6,FALSE),0)</f>
        <v>0</v>
      </c>
      <c r="Q2071" s="8">
        <f>_xlfn.IFNA(VLOOKUP(N2071&amp;G2071,'By Class Overall'!A:G,7,FALSE),0)</f>
        <v>0</v>
      </c>
    </row>
    <row r="2072" spans="9:17" x14ac:dyDescent="0.25">
      <c r="N2072" s="8" t="str">
        <f>_xlfn.IFNA(VLOOKUP(C2072,'Points and Classes'!D:E,2,FALSE),"")</f>
        <v/>
      </c>
      <c r="O2072" s="8">
        <v>0</v>
      </c>
      <c r="P2072" s="8">
        <f>_xlfn.IFNA(VLOOKUP(N2072&amp;G2072,'By Class Overall'!A:F,6,FALSE),0)</f>
        <v>0</v>
      </c>
      <c r="Q2072" s="8">
        <f>_xlfn.IFNA(VLOOKUP(N2072&amp;G2072,'By Class Overall'!A:G,7,FALSE),0)</f>
        <v>0</v>
      </c>
    </row>
    <row r="2073" spans="9:17" x14ac:dyDescent="0.25">
      <c r="N2073" s="8" t="str">
        <f>_xlfn.IFNA(VLOOKUP(C2073,'Points and Classes'!D:E,2,FALSE),"")</f>
        <v/>
      </c>
      <c r="O2073" s="8">
        <v>0</v>
      </c>
      <c r="P2073" s="8">
        <f>_xlfn.IFNA(VLOOKUP(N2073&amp;G2073,'By Class Overall'!A:F,6,FALSE),0)</f>
        <v>0</v>
      </c>
      <c r="Q2073" s="8">
        <f>_xlfn.IFNA(VLOOKUP(N2073&amp;G2073,'By Class Overall'!A:G,7,FALSE),0)</f>
        <v>0</v>
      </c>
    </row>
    <row r="2074" spans="9:17" x14ac:dyDescent="0.25">
      <c r="N2074" s="8" t="str">
        <f>_xlfn.IFNA(VLOOKUP(C2074,'Points and Classes'!D:E,2,FALSE),"")</f>
        <v/>
      </c>
      <c r="O2074" s="8">
        <v>0</v>
      </c>
      <c r="P2074" s="8">
        <f>_xlfn.IFNA(VLOOKUP(N2074&amp;G2074,'By Class Overall'!A:F,6,FALSE),0)</f>
        <v>0</v>
      </c>
      <c r="Q2074" s="8">
        <f>_xlfn.IFNA(VLOOKUP(N2074&amp;G2074,'By Class Overall'!A:G,7,FALSE),0)</f>
        <v>0</v>
      </c>
    </row>
    <row r="2075" spans="9:17" x14ac:dyDescent="0.25">
      <c r="N2075" s="8" t="str">
        <f>_xlfn.IFNA(VLOOKUP(C2075,'Points and Classes'!D:E,2,FALSE),"")</f>
        <v/>
      </c>
      <c r="O2075" s="8">
        <v>0</v>
      </c>
      <c r="P2075" s="8">
        <f>_xlfn.IFNA(VLOOKUP(N2075&amp;G2075,'By Class Overall'!A:F,6,FALSE),0)</f>
        <v>0</v>
      </c>
      <c r="Q2075" s="8">
        <f>_xlfn.IFNA(VLOOKUP(N2075&amp;G2075,'By Class Overall'!A:G,7,FALSE),0)</f>
        <v>0</v>
      </c>
    </row>
    <row r="2076" spans="9:17" x14ac:dyDescent="0.25">
      <c r="N2076" s="8" t="str">
        <f>_xlfn.IFNA(VLOOKUP(C2076,'Points and Classes'!D:E,2,FALSE),"")</f>
        <v/>
      </c>
      <c r="O2076" s="8">
        <v>0</v>
      </c>
      <c r="P2076" s="8">
        <f>_xlfn.IFNA(VLOOKUP(N2076&amp;G2076,'By Class Overall'!A:F,6,FALSE),0)</f>
        <v>0</v>
      </c>
      <c r="Q2076" s="8">
        <f>_xlfn.IFNA(VLOOKUP(N2076&amp;G2076,'By Class Overall'!A:G,7,FALSE),0)</f>
        <v>0</v>
      </c>
    </row>
    <row r="2077" spans="9:17" x14ac:dyDescent="0.25">
      <c r="N2077" s="8" t="str">
        <f>_xlfn.IFNA(VLOOKUP(C2077,'Points and Classes'!D:E,2,FALSE),"")</f>
        <v/>
      </c>
      <c r="O2077" s="8">
        <v>0</v>
      </c>
      <c r="P2077" s="8">
        <f>_xlfn.IFNA(VLOOKUP(N2077&amp;G2077,'By Class Overall'!A:F,6,FALSE),0)</f>
        <v>0</v>
      </c>
      <c r="Q2077" s="8">
        <f>_xlfn.IFNA(VLOOKUP(N2077&amp;G2077,'By Class Overall'!A:G,7,FALSE),0)</f>
        <v>0</v>
      </c>
    </row>
    <row r="2078" spans="9:17" x14ac:dyDescent="0.25">
      <c r="N2078" s="8" t="str">
        <f>_xlfn.IFNA(VLOOKUP(C2078,'Points and Classes'!D:E,2,FALSE),"")</f>
        <v/>
      </c>
      <c r="O2078" s="8">
        <v>0</v>
      </c>
      <c r="P2078" s="8">
        <f>_xlfn.IFNA(VLOOKUP(N2078&amp;G2078,'By Class Overall'!A:F,6,FALSE),0)</f>
        <v>0</v>
      </c>
      <c r="Q2078" s="8">
        <f>_xlfn.IFNA(VLOOKUP(N2078&amp;G2078,'By Class Overall'!A:G,7,FALSE),0)</f>
        <v>0</v>
      </c>
    </row>
    <row r="2079" spans="9:17" x14ac:dyDescent="0.25">
      <c r="N2079" s="8" t="str">
        <f>_xlfn.IFNA(VLOOKUP(C2079,'Points and Classes'!D:E,2,FALSE),"")</f>
        <v/>
      </c>
      <c r="O2079" s="8">
        <v>0</v>
      </c>
      <c r="P2079" s="8">
        <f>_xlfn.IFNA(VLOOKUP(N2079&amp;G2079,'By Class Overall'!A:F,6,FALSE),0)</f>
        <v>0</v>
      </c>
      <c r="Q2079" s="8">
        <f>_xlfn.IFNA(VLOOKUP(N2079&amp;G2079,'By Class Overall'!A:G,7,FALSE),0)</f>
        <v>0</v>
      </c>
    </row>
    <row r="2080" spans="9:17" x14ac:dyDescent="0.25">
      <c r="N2080" s="8" t="str">
        <f>_xlfn.IFNA(VLOOKUP(C2080,'Points and Classes'!D:E,2,FALSE),"")</f>
        <v/>
      </c>
      <c r="O2080" s="8">
        <v>0</v>
      </c>
      <c r="P2080" s="8">
        <f>_xlfn.IFNA(VLOOKUP(N2080&amp;G2080,'By Class Overall'!A:F,6,FALSE),0)</f>
        <v>0</v>
      </c>
      <c r="Q2080" s="8">
        <f>_xlfn.IFNA(VLOOKUP(N2080&amp;G2080,'By Class Overall'!A:G,7,FALSE),0)</f>
        <v>0</v>
      </c>
    </row>
    <row r="2081" spans="9:17" x14ac:dyDescent="0.25">
      <c r="N2081" s="8" t="str">
        <f>_xlfn.IFNA(VLOOKUP(C2081,'Points and Classes'!D:E,2,FALSE),"")</f>
        <v/>
      </c>
      <c r="O2081" s="8">
        <v>0</v>
      </c>
      <c r="P2081" s="8">
        <f>_xlfn.IFNA(VLOOKUP(N2081&amp;G2081,'By Class Overall'!A:F,6,FALSE),0)</f>
        <v>0</v>
      </c>
      <c r="Q2081" s="8">
        <f>_xlfn.IFNA(VLOOKUP(N2081&amp;G2081,'By Class Overall'!A:G,7,FALSE),0)</f>
        <v>0</v>
      </c>
    </row>
    <row r="2082" spans="9:17" x14ac:dyDescent="0.25">
      <c r="I2082" s="9"/>
      <c r="N2082" s="8" t="str">
        <f>_xlfn.IFNA(VLOOKUP(C2082,'Points and Classes'!D:E,2,FALSE),"")</f>
        <v/>
      </c>
      <c r="O2082" s="8">
        <v>50</v>
      </c>
      <c r="P2082" s="8">
        <f>_xlfn.IFNA(VLOOKUP(N2082&amp;G2082,'By Class Overall'!A:F,6,FALSE),0)</f>
        <v>0</v>
      </c>
      <c r="Q2082" s="8">
        <f>_xlfn.IFNA(VLOOKUP(N2082&amp;G2082,'By Class Overall'!A:G,7,FALSE),0)</f>
        <v>0</v>
      </c>
    </row>
    <row r="2083" spans="9:17" x14ac:dyDescent="0.25">
      <c r="I2083" s="9"/>
      <c r="N2083" s="8" t="str">
        <f>_xlfn.IFNA(VLOOKUP(C2083,'Points and Classes'!D:E,2,FALSE),"")</f>
        <v/>
      </c>
      <c r="O2083" s="8">
        <v>40</v>
      </c>
      <c r="P2083" s="8">
        <f>_xlfn.IFNA(VLOOKUP(N2083&amp;G2083,'By Class Overall'!A:F,6,FALSE),0)</f>
        <v>0</v>
      </c>
      <c r="Q2083" s="8">
        <f>_xlfn.IFNA(VLOOKUP(N2083&amp;G2083,'By Class Overall'!A:G,7,FALSE),0)</f>
        <v>0</v>
      </c>
    </row>
    <row r="2084" spans="9:17" x14ac:dyDescent="0.25">
      <c r="I2084" s="9"/>
      <c r="N2084" s="8" t="str">
        <f>_xlfn.IFNA(VLOOKUP(C2084,'Points and Classes'!D:E,2,FALSE),"")</f>
        <v/>
      </c>
      <c r="O2084" s="8">
        <v>32</v>
      </c>
      <c r="P2084" s="8">
        <f>_xlfn.IFNA(VLOOKUP(N2084&amp;G2084,'By Class Overall'!A:F,6,FALSE),0)</f>
        <v>0</v>
      </c>
      <c r="Q2084" s="8">
        <f>_xlfn.IFNA(VLOOKUP(N2084&amp;G2084,'By Class Overall'!A:G,7,FALSE),0)</f>
        <v>0</v>
      </c>
    </row>
    <row r="2085" spans="9:17" x14ac:dyDescent="0.25">
      <c r="I2085" s="9"/>
      <c r="N2085" s="8" t="str">
        <f>_xlfn.IFNA(VLOOKUP(C2085,'Points and Classes'!D:E,2,FALSE),"")</f>
        <v/>
      </c>
      <c r="O2085" s="8">
        <v>26</v>
      </c>
      <c r="P2085" s="8">
        <f>_xlfn.IFNA(VLOOKUP(N2085&amp;G2085,'By Class Overall'!A:F,6,FALSE),0)</f>
        <v>0</v>
      </c>
      <c r="Q2085" s="8">
        <f>_xlfn.IFNA(VLOOKUP(N2085&amp;G2085,'By Class Overall'!A:G,7,FALSE),0)</f>
        <v>0</v>
      </c>
    </row>
    <row r="2086" spans="9:17" x14ac:dyDescent="0.25">
      <c r="I2086" s="9"/>
      <c r="N2086" s="8" t="str">
        <f>_xlfn.IFNA(VLOOKUP(C2086,'Points and Classes'!D:E,2,FALSE),"")</f>
        <v/>
      </c>
      <c r="O2086" s="8">
        <v>22</v>
      </c>
      <c r="P2086" s="8">
        <f>_xlfn.IFNA(VLOOKUP(N2086&amp;G2086,'By Class Overall'!A:F,6,FALSE),0)</f>
        <v>0</v>
      </c>
      <c r="Q2086" s="8">
        <f>_xlfn.IFNA(VLOOKUP(N2086&amp;G2086,'By Class Overall'!A:G,7,FALSE),0)</f>
        <v>0</v>
      </c>
    </row>
    <row r="2087" spans="9:17" x14ac:dyDescent="0.25">
      <c r="I2087" s="9"/>
      <c r="N2087" s="8" t="str">
        <f>_xlfn.IFNA(VLOOKUP(C2087,'Points and Classes'!D:E,2,FALSE),"")</f>
        <v/>
      </c>
      <c r="O2087" s="8">
        <v>20</v>
      </c>
      <c r="P2087" s="8">
        <f>_xlfn.IFNA(VLOOKUP(N2087&amp;G2087,'By Class Overall'!A:F,6,FALSE),0)</f>
        <v>0</v>
      </c>
      <c r="Q2087" s="8">
        <f>_xlfn.IFNA(VLOOKUP(N2087&amp;G2087,'By Class Overall'!A:G,7,FALSE),0)</f>
        <v>0</v>
      </c>
    </row>
    <row r="2088" spans="9:17" x14ac:dyDescent="0.25">
      <c r="I2088" s="9"/>
      <c r="N2088" s="8" t="str">
        <f>_xlfn.IFNA(VLOOKUP(C2088,'Points and Classes'!D:E,2,FALSE),"")</f>
        <v/>
      </c>
      <c r="O2088" s="8">
        <v>18</v>
      </c>
      <c r="P2088" s="8">
        <f>_xlfn.IFNA(VLOOKUP(N2088&amp;G2088,'By Class Overall'!A:F,6,FALSE),0)</f>
        <v>0</v>
      </c>
      <c r="Q2088" s="8">
        <f>_xlfn.IFNA(VLOOKUP(N2088&amp;G2088,'By Class Overall'!A:G,7,FALSE),0)</f>
        <v>0</v>
      </c>
    </row>
    <row r="2089" spans="9:17" x14ac:dyDescent="0.25">
      <c r="I2089" s="9"/>
      <c r="J2089" s="9"/>
      <c r="N2089" s="8" t="str">
        <f>_xlfn.IFNA(VLOOKUP(C2089,'Points and Classes'!D:E,2,FALSE),"")</f>
        <v/>
      </c>
      <c r="O2089" s="8">
        <v>16</v>
      </c>
      <c r="P2089" s="8">
        <f>_xlfn.IFNA(VLOOKUP(N2089&amp;G2089,'By Class Overall'!A:F,6,FALSE),0)</f>
        <v>0</v>
      </c>
      <c r="Q2089" s="8">
        <f>_xlfn.IFNA(VLOOKUP(N2089&amp;G2089,'By Class Overall'!A:G,7,FALSE),0)</f>
        <v>0</v>
      </c>
    </row>
    <row r="2090" spans="9:17" x14ac:dyDescent="0.25">
      <c r="I2090" s="9"/>
      <c r="J2090" s="9"/>
      <c r="N2090" s="8" t="str">
        <f>_xlfn.IFNA(VLOOKUP(C2090,'Points and Classes'!D:E,2,FALSE),"")</f>
        <v/>
      </c>
      <c r="O2090" s="8">
        <v>14</v>
      </c>
      <c r="P2090" s="8">
        <f>_xlfn.IFNA(VLOOKUP(N2090&amp;G2090,'By Class Overall'!A:F,6,FALSE),0)</f>
        <v>0</v>
      </c>
      <c r="Q2090" s="8">
        <f>_xlfn.IFNA(VLOOKUP(N2090&amp;G2090,'By Class Overall'!A:G,7,FALSE),0)</f>
        <v>0</v>
      </c>
    </row>
    <row r="2091" spans="9:17" x14ac:dyDescent="0.25">
      <c r="I2091" s="9"/>
      <c r="J2091" s="9"/>
      <c r="N2091" s="8" t="str">
        <f>_xlfn.IFNA(VLOOKUP(C2091,'Points and Classes'!D:E,2,FALSE),"")</f>
        <v/>
      </c>
      <c r="O2091" s="8">
        <v>12</v>
      </c>
      <c r="P2091" s="8">
        <f>_xlfn.IFNA(VLOOKUP(N2091&amp;G2091,'By Class Overall'!A:F,6,FALSE),0)</f>
        <v>0</v>
      </c>
      <c r="Q2091" s="8">
        <f>_xlfn.IFNA(VLOOKUP(N2091&amp;G2091,'By Class Overall'!A:G,7,FALSE),0)</f>
        <v>0</v>
      </c>
    </row>
    <row r="2092" spans="9:17" x14ac:dyDescent="0.25">
      <c r="I2092" s="9"/>
      <c r="J2092" s="9"/>
      <c r="N2092" s="8" t="str">
        <f>_xlfn.IFNA(VLOOKUP(C2092,'Points and Classes'!D:E,2,FALSE),"")</f>
        <v/>
      </c>
      <c r="O2092" s="8">
        <v>10</v>
      </c>
      <c r="P2092" s="8">
        <f>_xlfn.IFNA(VLOOKUP(N2092&amp;G2092,'By Class Overall'!A:F,6,FALSE),0)</f>
        <v>0</v>
      </c>
      <c r="Q2092" s="8">
        <f>_xlfn.IFNA(VLOOKUP(N2092&amp;G2092,'By Class Overall'!A:G,7,FALSE),0)</f>
        <v>0</v>
      </c>
    </row>
    <row r="2093" spans="9:17" x14ac:dyDescent="0.25">
      <c r="I2093" s="9"/>
      <c r="J2093" s="9"/>
      <c r="N2093" s="8" t="str">
        <f>_xlfn.IFNA(VLOOKUP(C2093,'Points and Classes'!D:E,2,FALSE),"")</f>
        <v/>
      </c>
      <c r="O2093" s="8">
        <v>9</v>
      </c>
      <c r="P2093" s="8">
        <f>_xlfn.IFNA(VLOOKUP(N2093&amp;G2093,'By Class Overall'!A:F,6,FALSE),0)</f>
        <v>0</v>
      </c>
      <c r="Q2093" s="8">
        <f>_xlfn.IFNA(VLOOKUP(N2093&amp;G2093,'By Class Overall'!A:G,7,FALSE),0)</f>
        <v>0</v>
      </c>
    </row>
    <row r="2094" spans="9:17" x14ac:dyDescent="0.25">
      <c r="I2094" s="9"/>
      <c r="J2094" s="9"/>
      <c r="N2094" s="8" t="str">
        <f>_xlfn.IFNA(VLOOKUP(C2094,'Points and Classes'!D:E,2,FALSE),"")</f>
        <v/>
      </c>
      <c r="O2094" s="8">
        <v>8</v>
      </c>
      <c r="P2094" s="8">
        <f>_xlfn.IFNA(VLOOKUP(N2094&amp;G2094,'By Class Overall'!A:F,6,FALSE),0)</f>
        <v>0</v>
      </c>
      <c r="Q2094" s="8">
        <f>_xlfn.IFNA(VLOOKUP(N2094&amp;G2094,'By Class Overall'!A:G,7,FALSE),0)</f>
        <v>0</v>
      </c>
    </row>
    <row r="2095" spans="9:17" x14ac:dyDescent="0.25">
      <c r="I2095" s="9"/>
      <c r="J2095" s="9"/>
      <c r="N2095" s="8" t="str">
        <f>_xlfn.IFNA(VLOOKUP(C2095,'Points and Classes'!D:E,2,FALSE),"")</f>
        <v/>
      </c>
      <c r="O2095" s="8">
        <v>7</v>
      </c>
      <c r="P2095" s="8">
        <f>_xlfn.IFNA(VLOOKUP(N2095&amp;G2095,'By Class Overall'!A:F,6,FALSE),0)</f>
        <v>0</v>
      </c>
      <c r="Q2095" s="8">
        <f>_xlfn.IFNA(VLOOKUP(N2095&amp;G2095,'By Class Overall'!A:G,7,FALSE),0)</f>
        <v>0</v>
      </c>
    </row>
    <row r="2096" spans="9:17" x14ac:dyDescent="0.25">
      <c r="I2096" s="9"/>
      <c r="J2096" s="9"/>
      <c r="N2096" s="8" t="str">
        <f>_xlfn.IFNA(VLOOKUP(C2096,'Points and Classes'!D:E,2,FALSE),"")</f>
        <v/>
      </c>
      <c r="O2096" s="8">
        <v>6</v>
      </c>
      <c r="P2096" s="8">
        <f>_xlfn.IFNA(VLOOKUP(N2096&amp;G2096,'By Class Overall'!A:F,6,FALSE),0)</f>
        <v>0</v>
      </c>
      <c r="Q2096" s="8">
        <f>_xlfn.IFNA(VLOOKUP(N2096&amp;G2096,'By Class Overall'!A:G,7,FALSE),0)</f>
        <v>0</v>
      </c>
    </row>
    <row r="2097" spans="9:17" x14ac:dyDescent="0.25">
      <c r="I2097" s="9"/>
      <c r="J2097" s="9"/>
      <c r="N2097" s="8" t="str">
        <f>_xlfn.IFNA(VLOOKUP(C2097,'Points and Classes'!D:E,2,FALSE),"")</f>
        <v/>
      </c>
      <c r="O2097" s="8">
        <v>5</v>
      </c>
      <c r="P2097" s="8">
        <f>_xlfn.IFNA(VLOOKUP(N2097&amp;G2097,'By Class Overall'!A:F,6,FALSE),0)</f>
        <v>0</v>
      </c>
      <c r="Q2097" s="8">
        <f>_xlfn.IFNA(VLOOKUP(N2097&amp;G2097,'By Class Overall'!A:G,7,FALSE),0)</f>
        <v>0</v>
      </c>
    </row>
    <row r="2098" spans="9:17" x14ac:dyDescent="0.25">
      <c r="I2098" s="9"/>
      <c r="J2098" s="9"/>
      <c r="N2098" s="8" t="str">
        <f>_xlfn.IFNA(VLOOKUP(C2098,'Points and Classes'!D:E,2,FALSE),"")</f>
        <v/>
      </c>
      <c r="O2098" s="8">
        <v>4</v>
      </c>
      <c r="P2098" s="8">
        <f>_xlfn.IFNA(VLOOKUP(N2098&amp;G2098,'By Class Overall'!A:F,6,FALSE),0)</f>
        <v>0</v>
      </c>
      <c r="Q2098" s="8">
        <f>_xlfn.IFNA(VLOOKUP(N2098&amp;G2098,'By Class Overall'!A:G,7,FALSE),0)</f>
        <v>0</v>
      </c>
    </row>
    <row r="2099" spans="9:17" x14ac:dyDescent="0.25">
      <c r="I2099" s="9"/>
      <c r="J2099" s="9"/>
      <c r="N2099" s="8" t="str">
        <f>_xlfn.IFNA(VLOOKUP(C2099,'Points and Classes'!D:E,2,FALSE),"")</f>
        <v/>
      </c>
      <c r="O2099" s="8">
        <v>3</v>
      </c>
      <c r="P2099" s="8">
        <f>_xlfn.IFNA(VLOOKUP(N2099&amp;G2099,'By Class Overall'!A:F,6,FALSE),0)</f>
        <v>0</v>
      </c>
      <c r="Q2099" s="8">
        <f>_xlfn.IFNA(VLOOKUP(N2099&amp;G2099,'By Class Overall'!A:G,7,FALSE),0)</f>
        <v>0</v>
      </c>
    </row>
    <row r="2100" spans="9:17" x14ac:dyDescent="0.25">
      <c r="I2100" s="9"/>
      <c r="J2100" s="9"/>
      <c r="N2100" s="8" t="str">
        <f>_xlfn.IFNA(VLOOKUP(C2100,'Points and Classes'!D:E,2,FALSE),"")</f>
        <v/>
      </c>
      <c r="O2100" s="8">
        <v>2</v>
      </c>
      <c r="P2100" s="8">
        <f>_xlfn.IFNA(VLOOKUP(N2100&amp;G2100,'By Class Overall'!A:F,6,FALSE),0)</f>
        <v>0</v>
      </c>
      <c r="Q2100" s="8">
        <f>_xlfn.IFNA(VLOOKUP(N2100&amp;G2100,'By Class Overall'!A:G,7,FALSE),0)</f>
        <v>0</v>
      </c>
    </row>
    <row r="2101" spans="9:17" x14ac:dyDescent="0.25">
      <c r="N2101" s="8" t="str">
        <f>_xlfn.IFNA(VLOOKUP(C2101,'Points and Classes'!D:E,2,FALSE),"")</f>
        <v/>
      </c>
      <c r="O2101" s="8">
        <v>0</v>
      </c>
      <c r="P2101" s="8">
        <f>_xlfn.IFNA(VLOOKUP(N2101&amp;G2101,'By Class Overall'!A:F,6,FALSE),0)</f>
        <v>0</v>
      </c>
      <c r="Q2101" s="8">
        <f>_xlfn.IFNA(VLOOKUP(N2101&amp;G2101,'By Class Overall'!A:G,7,FALSE),0)</f>
        <v>0</v>
      </c>
    </row>
    <row r="2102" spans="9:17" x14ac:dyDescent="0.25">
      <c r="N2102" s="8" t="str">
        <f>_xlfn.IFNA(VLOOKUP(C2102,'Points and Classes'!D:E,2,FALSE),"")</f>
        <v/>
      </c>
      <c r="O2102" s="8">
        <v>0</v>
      </c>
      <c r="P2102" s="8">
        <f>_xlfn.IFNA(VLOOKUP(N2102&amp;G2102,'By Class Overall'!A:F,6,FALSE),0)</f>
        <v>0</v>
      </c>
      <c r="Q2102" s="8">
        <f>_xlfn.IFNA(VLOOKUP(N2102&amp;G2102,'By Class Overall'!A:G,7,FALSE),0)</f>
        <v>0</v>
      </c>
    </row>
    <row r="2103" spans="9:17" x14ac:dyDescent="0.25">
      <c r="N2103" s="8" t="str">
        <f>_xlfn.IFNA(VLOOKUP(C2103,'Points and Classes'!D:E,2,FALSE),"")</f>
        <v/>
      </c>
      <c r="O2103" s="8">
        <v>0</v>
      </c>
      <c r="P2103" s="8">
        <f>_xlfn.IFNA(VLOOKUP(N2103&amp;G2103,'By Class Overall'!A:F,6,FALSE),0)</f>
        <v>0</v>
      </c>
      <c r="Q2103" s="8">
        <f>_xlfn.IFNA(VLOOKUP(N2103&amp;G2103,'By Class Overall'!A:G,7,FALSE),0)</f>
        <v>0</v>
      </c>
    </row>
    <row r="2104" spans="9:17" x14ac:dyDescent="0.25">
      <c r="N2104" s="8" t="str">
        <f>_xlfn.IFNA(VLOOKUP(C2104,'Points and Classes'!D:E,2,FALSE),"")</f>
        <v/>
      </c>
      <c r="O2104" s="8">
        <v>0</v>
      </c>
      <c r="P2104" s="8">
        <f>_xlfn.IFNA(VLOOKUP(N2104&amp;G2104,'By Class Overall'!A:F,6,FALSE),0)</f>
        <v>0</v>
      </c>
      <c r="Q2104" s="8">
        <f>_xlfn.IFNA(VLOOKUP(N2104&amp;G2104,'By Class Overall'!A:G,7,FALSE),0)</f>
        <v>0</v>
      </c>
    </row>
    <row r="2105" spans="9:17" x14ac:dyDescent="0.25">
      <c r="N2105" s="8" t="str">
        <f>_xlfn.IFNA(VLOOKUP(C2105,'Points and Classes'!D:E,2,FALSE),"")</f>
        <v/>
      </c>
      <c r="O2105" s="8">
        <v>0</v>
      </c>
      <c r="P2105" s="8">
        <f>_xlfn.IFNA(VLOOKUP(N2105&amp;G2105,'By Class Overall'!A:F,6,FALSE),0)</f>
        <v>0</v>
      </c>
      <c r="Q2105" s="8">
        <f>_xlfn.IFNA(VLOOKUP(N2105&amp;G2105,'By Class Overall'!A:G,7,FALSE),0)</f>
        <v>0</v>
      </c>
    </row>
    <row r="2106" spans="9:17" x14ac:dyDescent="0.25">
      <c r="N2106" s="8" t="str">
        <f>_xlfn.IFNA(VLOOKUP(C2106,'Points and Classes'!D:E,2,FALSE),"")</f>
        <v/>
      </c>
      <c r="O2106" s="8">
        <v>0</v>
      </c>
      <c r="P2106" s="8">
        <f>_xlfn.IFNA(VLOOKUP(N2106&amp;G2106,'By Class Overall'!A:F,6,FALSE),0)</f>
        <v>0</v>
      </c>
      <c r="Q2106" s="8">
        <f>_xlfn.IFNA(VLOOKUP(N2106&amp;G2106,'By Class Overall'!A:G,7,FALSE),0)</f>
        <v>0</v>
      </c>
    </row>
    <row r="2107" spans="9:17" x14ac:dyDescent="0.25">
      <c r="N2107" s="8" t="str">
        <f>_xlfn.IFNA(VLOOKUP(C2107,'Points and Classes'!D:E,2,FALSE),"")</f>
        <v/>
      </c>
      <c r="O2107" s="8">
        <v>0</v>
      </c>
      <c r="P2107" s="8">
        <f>_xlfn.IFNA(VLOOKUP(N2107&amp;G2107,'By Class Overall'!A:F,6,FALSE),0)</f>
        <v>0</v>
      </c>
      <c r="Q2107" s="8">
        <f>_xlfn.IFNA(VLOOKUP(N2107&amp;G2107,'By Class Overall'!A:G,7,FALSE),0)</f>
        <v>0</v>
      </c>
    </row>
    <row r="2108" spans="9:17" x14ac:dyDescent="0.25">
      <c r="N2108" s="8" t="str">
        <f>_xlfn.IFNA(VLOOKUP(C2108,'Points and Classes'!D:E,2,FALSE),"")</f>
        <v/>
      </c>
      <c r="O2108" s="8">
        <v>0</v>
      </c>
      <c r="P2108" s="8">
        <f>_xlfn.IFNA(VLOOKUP(N2108&amp;G2108,'By Class Overall'!A:F,6,FALSE),0)</f>
        <v>0</v>
      </c>
      <c r="Q2108" s="8">
        <f>_xlfn.IFNA(VLOOKUP(N2108&amp;G2108,'By Class Overall'!A:G,7,FALSE),0)</f>
        <v>0</v>
      </c>
    </row>
    <row r="2109" spans="9:17" x14ac:dyDescent="0.25">
      <c r="N2109" s="8" t="str">
        <f>_xlfn.IFNA(VLOOKUP(C2109,'Points and Classes'!D:E,2,FALSE),"")</f>
        <v/>
      </c>
      <c r="O2109" s="8">
        <v>0</v>
      </c>
      <c r="P2109" s="8">
        <f>_xlfn.IFNA(VLOOKUP(N2109&amp;G2109,'By Class Overall'!A:F,6,FALSE),0)</f>
        <v>0</v>
      </c>
      <c r="Q2109" s="8">
        <f>_xlfn.IFNA(VLOOKUP(N2109&amp;G2109,'By Class Overall'!A:G,7,FALSE),0)</f>
        <v>0</v>
      </c>
    </row>
    <row r="2110" spans="9:17" x14ac:dyDescent="0.25">
      <c r="N2110" s="8" t="str">
        <f>_xlfn.IFNA(VLOOKUP(C2110,'Points and Classes'!D:E,2,FALSE),"")</f>
        <v/>
      </c>
      <c r="O2110" s="8">
        <v>0</v>
      </c>
      <c r="P2110" s="8">
        <f>_xlfn.IFNA(VLOOKUP(N2110&amp;G2110,'By Class Overall'!A:F,6,FALSE),0)</f>
        <v>0</v>
      </c>
      <c r="Q2110" s="8">
        <f>_xlfn.IFNA(VLOOKUP(N2110&amp;G2110,'By Class Overall'!A:G,7,FALSE),0)</f>
        <v>0</v>
      </c>
    </row>
    <row r="2111" spans="9:17" x14ac:dyDescent="0.25">
      <c r="I2111" s="9"/>
      <c r="N2111" s="8" t="str">
        <f>_xlfn.IFNA(VLOOKUP(C2111,'Points and Classes'!D:E,2,FALSE),"")</f>
        <v/>
      </c>
      <c r="O2111" s="8">
        <v>50</v>
      </c>
      <c r="P2111" s="8">
        <f>_xlfn.IFNA(VLOOKUP(N2111&amp;G2111,'By Class Overall'!A:F,6,FALSE),0)</f>
        <v>0</v>
      </c>
      <c r="Q2111" s="8">
        <f>_xlfn.IFNA(VLOOKUP(N2111&amp;G2111,'By Class Overall'!A:G,7,FALSE),0)</f>
        <v>0</v>
      </c>
    </row>
    <row r="2112" spans="9:17" x14ac:dyDescent="0.25">
      <c r="I2112" s="9"/>
      <c r="N2112" s="8" t="str">
        <f>_xlfn.IFNA(VLOOKUP(C2112,'Points and Classes'!D:E,2,FALSE),"")</f>
        <v/>
      </c>
      <c r="O2112" s="8">
        <v>40</v>
      </c>
      <c r="P2112" s="8">
        <f>_xlfn.IFNA(VLOOKUP(N2112&amp;G2112,'By Class Overall'!A:F,6,FALSE),0)</f>
        <v>0</v>
      </c>
      <c r="Q2112" s="8">
        <f>_xlfn.IFNA(VLOOKUP(N2112&amp;G2112,'By Class Overall'!A:G,7,FALSE),0)</f>
        <v>0</v>
      </c>
    </row>
    <row r="2113" spans="9:17" x14ac:dyDescent="0.25">
      <c r="I2113" s="9"/>
      <c r="K2113" s="9"/>
      <c r="N2113" s="8" t="str">
        <f>_xlfn.IFNA(VLOOKUP(C2113,'Points and Classes'!D:E,2,FALSE),"")</f>
        <v/>
      </c>
      <c r="O2113" s="8">
        <v>32</v>
      </c>
      <c r="P2113" s="8">
        <f>_xlfn.IFNA(VLOOKUP(N2113&amp;G2113,'By Class Overall'!A:F,6,FALSE),0)</f>
        <v>0</v>
      </c>
      <c r="Q2113" s="8">
        <f>_xlfn.IFNA(VLOOKUP(N2113&amp;G2113,'By Class Overall'!A:G,7,FALSE),0)</f>
        <v>0</v>
      </c>
    </row>
    <row r="2114" spans="9:17" x14ac:dyDescent="0.25">
      <c r="I2114" s="9"/>
      <c r="N2114" s="8" t="str">
        <f>_xlfn.IFNA(VLOOKUP(C2114,'Points and Classes'!D:E,2,FALSE),"")</f>
        <v/>
      </c>
      <c r="O2114" s="8">
        <v>26</v>
      </c>
      <c r="P2114" s="8">
        <f>_xlfn.IFNA(VLOOKUP(N2114&amp;G2114,'By Class Overall'!A:F,6,FALSE),0)</f>
        <v>0</v>
      </c>
      <c r="Q2114" s="8">
        <f>_xlfn.IFNA(VLOOKUP(N2114&amp;G2114,'By Class Overall'!A:G,7,FALSE),0)</f>
        <v>0</v>
      </c>
    </row>
    <row r="2115" spans="9:17" x14ac:dyDescent="0.25">
      <c r="I2115" s="9"/>
      <c r="N2115" s="8" t="str">
        <f>_xlfn.IFNA(VLOOKUP(C2115,'Points and Classes'!D:E,2,FALSE),"")</f>
        <v/>
      </c>
      <c r="O2115" s="8">
        <v>50</v>
      </c>
      <c r="P2115" s="8">
        <f>_xlfn.IFNA(VLOOKUP(N2115&amp;G2115,'By Class Overall'!A:F,6,FALSE),0)</f>
        <v>0</v>
      </c>
      <c r="Q2115" s="8">
        <f>_xlfn.IFNA(VLOOKUP(N2115&amp;G2115,'By Class Overall'!A:G,7,FALSE),0)</f>
        <v>0</v>
      </c>
    </row>
    <row r="2116" spans="9:17" x14ac:dyDescent="0.25">
      <c r="I2116" s="9"/>
      <c r="N2116" s="8" t="str">
        <f>_xlfn.IFNA(VLOOKUP(C2116,'Points and Classes'!D:E,2,FALSE),"")</f>
        <v/>
      </c>
      <c r="O2116" s="8">
        <v>40</v>
      </c>
      <c r="P2116" s="8">
        <f>_xlfn.IFNA(VLOOKUP(N2116&amp;G2116,'By Class Overall'!A:F,6,FALSE),0)</f>
        <v>0</v>
      </c>
      <c r="Q2116" s="8">
        <f>_xlfn.IFNA(VLOOKUP(N2116&amp;G2116,'By Class Overall'!A:G,7,FALSE),0)</f>
        <v>0</v>
      </c>
    </row>
    <row r="2117" spans="9:17" x14ac:dyDescent="0.25">
      <c r="I2117" s="9"/>
      <c r="N2117" s="8" t="str">
        <f>_xlfn.IFNA(VLOOKUP(C2117,'Points and Classes'!D:E,2,FALSE),"")</f>
        <v/>
      </c>
      <c r="O2117" s="8">
        <v>32</v>
      </c>
      <c r="P2117" s="8">
        <f>_xlfn.IFNA(VLOOKUP(N2117&amp;G2117,'By Class Overall'!A:F,6,FALSE),0)</f>
        <v>0</v>
      </c>
      <c r="Q2117" s="8">
        <f>_xlfn.IFNA(VLOOKUP(N2117&amp;G2117,'By Class Overall'!A:G,7,FALSE),0)</f>
        <v>0</v>
      </c>
    </row>
    <row r="2118" spans="9:17" x14ac:dyDescent="0.25">
      <c r="I2118" s="9"/>
      <c r="N2118" s="8" t="str">
        <f>_xlfn.IFNA(VLOOKUP(C2118,'Points and Classes'!D:E,2,FALSE),"")</f>
        <v/>
      </c>
      <c r="O2118" s="8">
        <v>26</v>
      </c>
      <c r="P2118" s="8">
        <f>_xlfn.IFNA(VLOOKUP(N2118&amp;G2118,'By Class Overall'!A:F,6,FALSE),0)</f>
        <v>0</v>
      </c>
      <c r="Q2118" s="8">
        <f>_xlfn.IFNA(VLOOKUP(N2118&amp;G2118,'By Class Overall'!A:G,7,FALSE),0)</f>
        <v>0</v>
      </c>
    </row>
    <row r="2119" spans="9:17" x14ac:dyDescent="0.25">
      <c r="I2119" s="9"/>
      <c r="N2119" s="8" t="str">
        <f>_xlfn.IFNA(VLOOKUP(C2119,'Points and Classes'!D:E,2,FALSE),"")</f>
        <v/>
      </c>
      <c r="O2119" s="8">
        <v>22</v>
      </c>
      <c r="P2119" s="8">
        <f>_xlfn.IFNA(VLOOKUP(N2119&amp;G2119,'By Class Overall'!A:F,6,FALSE),0)</f>
        <v>0</v>
      </c>
      <c r="Q2119" s="8">
        <f>_xlfn.IFNA(VLOOKUP(N2119&amp;G2119,'By Class Overall'!A:G,7,FALSE),0)</f>
        <v>0</v>
      </c>
    </row>
    <row r="2120" spans="9:17" x14ac:dyDescent="0.25">
      <c r="I2120" s="9"/>
      <c r="N2120" s="8" t="str">
        <f>_xlfn.IFNA(VLOOKUP(C2120,'Points and Classes'!D:E,2,FALSE),"")</f>
        <v/>
      </c>
      <c r="O2120" s="8">
        <v>20</v>
      </c>
      <c r="P2120" s="8">
        <f>_xlfn.IFNA(VLOOKUP(N2120&amp;G2120,'By Class Overall'!A:F,6,FALSE),0)</f>
        <v>0</v>
      </c>
      <c r="Q2120" s="8">
        <f>_xlfn.IFNA(VLOOKUP(N2120&amp;G2120,'By Class Overall'!A:G,7,FALSE),0)</f>
        <v>0</v>
      </c>
    </row>
    <row r="2121" spans="9:17" x14ac:dyDescent="0.25">
      <c r="I2121" s="9"/>
      <c r="N2121" s="8" t="str">
        <f>_xlfn.IFNA(VLOOKUP(C2121,'Points and Classes'!D:E,2,FALSE),"")</f>
        <v/>
      </c>
      <c r="O2121" s="8">
        <v>18</v>
      </c>
      <c r="P2121" s="8">
        <f>_xlfn.IFNA(VLOOKUP(N2121&amp;G2121,'By Class Overall'!A:F,6,FALSE),0)</f>
        <v>0</v>
      </c>
      <c r="Q2121" s="8">
        <f>_xlfn.IFNA(VLOOKUP(N2121&amp;G2121,'By Class Overall'!A:G,7,FALSE),0)</f>
        <v>0</v>
      </c>
    </row>
    <row r="2122" spans="9:17" x14ac:dyDescent="0.25">
      <c r="I2122" s="9"/>
      <c r="N2122" s="8" t="str">
        <f>_xlfn.IFNA(VLOOKUP(C2122,'Points and Classes'!D:E,2,FALSE),"")</f>
        <v/>
      </c>
      <c r="O2122" s="8">
        <v>16</v>
      </c>
      <c r="P2122" s="8">
        <f>_xlfn.IFNA(VLOOKUP(N2122&amp;G2122,'By Class Overall'!A:F,6,FALSE),0)</f>
        <v>0</v>
      </c>
      <c r="Q2122" s="8">
        <f>_xlfn.IFNA(VLOOKUP(N2122&amp;G2122,'By Class Overall'!A:G,7,FALSE),0)</f>
        <v>0</v>
      </c>
    </row>
    <row r="2123" spans="9:17" x14ac:dyDescent="0.25">
      <c r="N2123" s="8" t="str">
        <f>_xlfn.IFNA(VLOOKUP(C2123,'Points and Classes'!D:E,2,FALSE),"")</f>
        <v/>
      </c>
      <c r="O2123" s="8">
        <v>0</v>
      </c>
      <c r="P2123" s="8">
        <f>_xlfn.IFNA(VLOOKUP(N2123&amp;G2123,'By Class Overall'!A:F,6,FALSE),0)</f>
        <v>0</v>
      </c>
      <c r="Q2123" s="8">
        <f>_xlfn.IFNA(VLOOKUP(N2123&amp;G2123,'By Class Overall'!A:G,7,FALSE),0)</f>
        <v>0</v>
      </c>
    </row>
    <row r="2124" spans="9:17" x14ac:dyDescent="0.25">
      <c r="N2124" s="8" t="str">
        <f>_xlfn.IFNA(VLOOKUP(C2124,'Points and Classes'!D:E,2,FALSE),"")</f>
        <v/>
      </c>
      <c r="O2124" s="8">
        <v>0</v>
      </c>
      <c r="P2124" s="8">
        <f>_xlfn.IFNA(VLOOKUP(N2124&amp;G2124,'By Class Overall'!A:F,6,FALSE),0)</f>
        <v>0</v>
      </c>
      <c r="Q2124" s="8">
        <f>_xlfn.IFNA(VLOOKUP(N2124&amp;G2124,'By Class Overall'!A:G,7,FALSE),0)</f>
        <v>0</v>
      </c>
    </row>
    <row r="2125" spans="9:17" x14ac:dyDescent="0.25">
      <c r="N2125" s="8" t="str">
        <f>_xlfn.IFNA(VLOOKUP(C2125,'Points and Classes'!D:E,2,FALSE),"")</f>
        <v/>
      </c>
      <c r="O2125" s="8">
        <v>0</v>
      </c>
      <c r="P2125" s="8">
        <f>_xlfn.IFNA(VLOOKUP(N2125&amp;G2125,'By Class Overall'!A:F,6,FALSE),0)</f>
        <v>0</v>
      </c>
      <c r="Q2125" s="8">
        <f>_xlfn.IFNA(VLOOKUP(N2125&amp;G2125,'By Class Overall'!A:G,7,FALSE),0)</f>
        <v>0</v>
      </c>
    </row>
    <row r="2126" spans="9:17" x14ac:dyDescent="0.25">
      <c r="I2126" s="9"/>
      <c r="N2126" s="8" t="str">
        <f>_xlfn.IFNA(VLOOKUP(C2126,'Points and Classes'!D:E,2,FALSE),"")</f>
        <v/>
      </c>
      <c r="O2126" s="8">
        <v>50</v>
      </c>
      <c r="P2126" s="8">
        <f>_xlfn.IFNA(VLOOKUP(N2126&amp;G2126,'By Class Overall'!A:F,6,FALSE),0)</f>
        <v>0</v>
      </c>
      <c r="Q2126" s="8">
        <f>_xlfn.IFNA(VLOOKUP(N2126&amp;G2126,'By Class Overall'!A:G,7,FALSE),0)</f>
        <v>0</v>
      </c>
    </row>
    <row r="2127" spans="9:17" x14ac:dyDescent="0.25">
      <c r="I2127" s="9"/>
      <c r="N2127" s="8" t="str">
        <f>_xlfn.IFNA(VLOOKUP(C2127,'Points and Classes'!D:E,2,FALSE),"")</f>
        <v/>
      </c>
      <c r="O2127" s="8">
        <v>40</v>
      </c>
      <c r="P2127" s="8">
        <f>_xlfn.IFNA(VLOOKUP(N2127&amp;G2127,'By Class Overall'!A:F,6,FALSE),0)</f>
        <v>0</v>
      </c>
      <c r="Q2127" s="8">
        <f>_xlfn.IFNA(VLOOKUP(N2127&amp;G2127,'By Class Overall'!A:G,7,FALSE),0)</f>
        <v>0</v>
      </c>
    </row>
    <row r="2128" spans="9:17" x14ac:dyDescent="0.25">
      <c r="I2128" s="9"/>
      <c r="N2128" s="8" t="str">
        <f>_xlfn.IFNA(VLOOKUP(C2128,'Points and Classes'!D:E,2,FALSE),"")</f>
        <v/>
      </c>
      <c r="O2128" s="8">
        <v>32</v>
      </c>
      <c r="P2128" s="8">
        <f>_xlfn.IFNA(VLOOKUP(N2128&amp;G2128,'By Class Overall'!A:F,6,FALSE),0)</f>
        <v>0</v>
      </c>
      <c r="Q2128" s="8">
        <f>_xlfn.IFNA(VLOOKUP(N2128&amp;G2128,'By Class Overall'!A:G,7,FALSE),0)</f>
        <v>0</v>
      </c>
    </row>
    <row r="2129" spans="9:17" x14ac:dyDescent="0.25">
      <c r="I2129" s="9"/>
      <c r="N2129" s="8" t="str">
        <f>_xlfn.IFNA(VLOOKUP(C2129,'Points and Classes'!D:E,2,FALSE),"")</f>
        <v/>
      </c>
      <c r="O2129" s="8">
        <v>26</v>
      </c>
      <c r="P2129" s="8">
        <f>_xlfn.IFNA(VLOOKUP(N2129&amp;G2129,'By Class Overall'!A:F,6,FALSE),0)</f>
        <v>0</v>
      </c>
      <c r="Q2129" s="8">
        <f>_xlfn.IFNA(VLOOKUP(N2129&amp;G2129,'By Class Overall'!A:G,7,FALSE),0)</f>
        <v>0</v>
      </c>
    </row>
    <row r="2130" spans="9:17" x14ac:dyDescent="0.25">
      <c r="I2130" s="9"/>
      <c r="N2130" s="8" t="str">
        <f>_xlfn.IFNA(VLOOKUP(C2130,'Points and Classes'!D:E,2,FALSE),"")</f>
        <v/>
      </c>
      <c r="O2130" s="8">
        <v>22</v>
      </c>
      <c r="P2130" s="8">
        <f>_xlfn.IFNA(VLOOKUP(N2130&amp;G2130,'By Class Overall'!A:F,6,FALSE),0)</f>
        <v>0</v>
      </c>
      <c r="Q2130" s="8">
        <f>_xlfn.IFNA(VLOOKUP(N2130&amp;G2130,'By Class Overall'!A:G,7,FALSE),0)</f>
        <v>0</v>
      </c>
    </row>
    <row r="2131" spans="9:17" x14ac:dyDescent="0.25">
      <c r="I2131" s="9"/>
      <c r="N2131" s="8" t="str">
        <f>_xlfn.IFNA(VLOOKUP(C2131,'Points and Classes'!D:E,2,FALSE),"")</f>
        <v/>
      </c>
      <c r="O2131" s="8">
        <v>20</v>
      </c>
      <c r="P2131" s="8">
        <f>_xlfn.IFNA(VLOOKUP(N2131&amp;G2131,'By Class Overall'!A:F,6,FALSE),0)</f>
        <v>0</v>
      </c>
      <c r="Q2131" s="8">
        <f>_xlfn.IFNA(VLOOKUP(N2131&amp;G2131,'By Class Overall'!A:G,7,FALSE),0)</f>
        <v>0</v>
      </c>
    </row>
    <row r="2132" spans="9:17" x14ac:dyDescent="0.25">
      <c r="I2132" s="9"/>
      <c r="N2132" s="8" t="str">
        <f>_xlfn.IFNA(VLOOKUP(C2132,'Points and Classes'!D:E,2,FALSE),"")</f>
        <v/>
      </c>
      <c r="O2132" s="8">
        <v>18</v>
      </c>
      <c r="P2132" s="8">
        <f>_xlfn.IFNA(VLOOKUP(N2132&amp;G2132,'By Class Overall'!A:F,6,FALSE),0)</f>
        <v>0</v>
      </c>
      <c r="Q2132" s="8">
        <f>_xlfn.IFNA(VLOOKUP(N2132&amp;G2132,'By Class Overall'!A:G,7,FALSE),0)</f>
        <v>0</v>
      </c>
    </row>
    <row r="2133" spans="9:17" x14ac:dyDescent="0.25">
      <c r="I2133" s="9"/>
      <c r="N2133" s="8" t="str">
        <f>_xlfn.IFNA(VLOOKUP(C2133,'Points and Classes'!D:E,2,FALSE),"")</f>
        <v/>
      </c>
      <c r="O2133" s="8">
        <v>16</v>
      </c>
      <c r="P2133" s="8">
        <f>_xlfn.IFNA(VLOOKUP(N2133&amp;G2133,'By Class Overall'!A:F,6,FALSE),0)</f>
        <v>0</v>
      </c>
      <c r="Q2133" s="8">
        <f>_xlfn.IFNA(VLOOKUP(N2133&amp;G2133,'By Class Overall'!A:G,7,FALSE),0)</f>
        <v>0</v>
      </c>
    </row>
    <row r="2134" spans="9:17" x14ac:dyDescent="0.25">
      <c r="I2134" s="9"/>
      <c r="N2134" s="8" t="str">
        <f>_xlfn.IFNA(VLOOKUP(C2134,'Points and Classes'!D:E,2,FALSE),"")</f>
        <v/>
      </c>
      <c r="O2134" s="8">
        <v>14</v>
      </c>
      <c r="P2134" s="8">
        <f>_xlfn.IFNA(VLOOKUP(N2134&amp;G2134,'By Class Overall'!A:F,6,FALSE),0)</f>
        <v>0</v>
      </c>
      <c r="Q2134" s="8">
        <f>_xlfn.IFNA(VLOOKUP(N2134&amp;G2134,'By Class Overall'!A:G,7,FALSE),0)</f>
        <v>0</v>
      </c>
    </row>
    <row r="2135" spans="9:17" x14ac:dyDescent="0.25">
      <c r="I2135" s="9"/>
      <c r="N2135" s="8" t="str">
        <f>_xlfn.IFNA(VLOOKUP(C2135,'Points and Classes'!D:E,2,FALSE),"")</f>
        <v/>
      </c>
      <c r="O2135" s="8">
        <v>12</v>
      </c>
      <c r="P2135" s="8">
        <f>_xlfn.IFNA(VLOOKUP(N2135&amp;G2135,'By Class Overall'!A:F,6,FALSE),0)</f>
        <v>0</v>
      </c>
      <c r="Q2135" s="8">
        <f>_xlfn.IFNA(VLOOKUP(N2135&amp;G2135,'By Class Overall'!A:G,7,FALSE),0)</f>
        <v>0</v>
      </c>
    </row>
    <row r="2136" spans="9:17" x14ac:dyDescent="0.25">
      <c r="I2136" s="9"/>
      <c r="N2136" s="8" t="str">
        <f>_xlfn.IFNA(VLOOKUP(C2136,'Points and Classes'!D:E,2,FALSE),"")</f>
        <v/>
      </c>
      <c r="O2136" s="8">
        <v>10</v>
      </c>
      <c r="P2136" s="8">
        <f>_xlfn.IFNA(VLOOKUP(N2136&amp;G2136,'By Class Overall'!A:F,6,FALSE),0)</f>
        <v>0</v>
      </c>
      <c r="Q2136" s="8">
        <f>_xlfn.IFNA(VLOOKUP(N2136&amp;G2136,'By Class Overall'!A:G,7,FALSE),0)</f>
        <v>0</v>
      </c>
    </row>
    <row r="2137" spans="9:17" x14ac:dyDescent="0.25">
      <c r="I2137" s="9"/>
      <c r="N2137" s="8" t="str">
        <f>_xlfn.IFNA(VLOOKUP(C2137,'Points and Classes'!D:E,2,FALSE),"")</f>
        <v/>
      </c>
      <c r="O2137" s="8">
        <v>9</v>
      </c>
      <c r="P2137" s="8">
        <f>_xlfn.IFNA(VLOOKUP(N2137&amp;G2137,'By Class Overall'!A:F,6,FALSE),0)</f>
        <v>0</v>
      </c>
      <c r="Q2137" s="8">
        <f>_xlfn.IFNA(VLOOKUP(N2137&amp;G2137,'By Class Overall'!A:G,7,FALSE),0)</f>
        <v>0</v>
      </c>
    </row>
    <row r="2138" spans="9:17" x14ac:dyDescent="0.25">
      <c r="I2138" s="9"/>
      <c r="J2138" s="9"/>
      <c r="N2138" s="8" t="str">
        <f>_xlfn.IFNA(VLOOKUP(C2138,'Points and Classes'!D:E,2,FALSE),"")</f>
        <v/>
      </c>
      <c r="O2138" s="8">
        <v>8</v>
      </c>
      <c r="P2138" s="8">
        <f>_xlfn.IFNA(VLOOKUP(N2138&amp;G2138,'By Class Overall'!A:F,6,FALSE),0)</f>
        <v>0</v>
      </c>
      <c r="Q2138" s="8">
        <f>_xlfn.IFNA(VLOOKUP(N2138&amp;G2138,'By Class Overall'!A:G,7,FALSE),0)</f>
        <v>0</v>
      </c>
    </row>
    <row r="2139" spans="9:17" x14ac:dyDescent="0.25">
      <c r="I2139" s="9"/>
      <c r="J2139" s="9"/>
      <c r="N2139" s="8" t="str">
        <f>_xlfn.IFNA(VLOOKUP(C2139,'Points and Classes'!D:E,2,FALSE),"")</f>
        <v/>
      </c>
      <c r="O2139" s="8">
        <v>7</v>
      </c>
      <c r="P2139" s="8">
        <f>_xlfn.IFNA(VLOOKUP(N2139&amp;G2139,'By Class Overall'!A:F,6,FALSE),0)</f>
        <v>0</v>
      </c>
      <c r="Q2139" s="8">
        <f>_xlfn.IFNA(VLOOKUP(N2139&amp;G2139,'By Class Overall'!A:G,7,FALSE),0)</f>
        <v>0</v>
      </c>
    </row>
    <row r="2140" spans="9:17" x14ac:dyDescent="0.25">
      <c r="I2140" s="9"/>
      <c r="J2140" s="9"/>
      <c r="N2140" s="8" t="str">
        <f>_xlfn.IFNA(VLOOKUP(C2140,'Points and Classes'!D:E,2,FALSE),"")</f>
        <v/>
      </c>
      <c r="O2140" s="8">
        <v>6</v>
      </c>
      <c r="P2140" s="8">
        <f>_xlfn.IFNA(VLOOKUP(N2140&amp;G2140,'By Class Overall'!A:F,6,FALSE),0)</f>
        <v>0</v>
      </c>
      <c r="Q2140" s="8">
        <f>_xlfn.IFNA(VLOOKUP(N2140&amp;G2140,'By Class Overall'!A:G,7,FALSE),0)</f>
        <v>0</v>
      </c>
    </row>
    <row r="2141" spans="9:17" x14ac:dyDescent="0.25">
      <c r="I2141" s="9"/>
      <c r="J2141" s="9"/>
      <c r="N2141" s="8" t="str">
        <f>_xlfn.IFNA(VLOOKUP(C2141,'Points and Classes'!D:E,2,FALSE),"")</f>
        <v/>
      </c>
      <c r="O2141" s="8">
        <v>5</v>
      </c>
      <c r="P2141" s="8">
        <f>_xlfn.IFNA(VLOOKUP(N2141&amp;G2141,'By Class Overall'!A:F,6,FALSE),0)</f>
        <v>0</v>
      </c>
      <c r="Q2141" s="8">
        <f>_xlfn.IFNA(VLOOKUP(N2141&amp;G2141,'By Class Overall'!A:G,7,FALSE),0)</f>
        <v>0</v>
      </c>
    </row>
    <row r="2142" spans="9:17" x14ac:dyDescent="0.25">
      <c r="I2142" s="9"/>
      <c r="J2142" s="9"/>
      <c r="N2142" s="8" t="str">
        <f>_xlfn.IFNA(VLOOKUP(C2142,'Points and Classes'!D:E,2,FALSE),"")</f>
        <v/>
      </c>
      <c r="O2142" s="8">
        <v>4</v>
      </c>
      <c r="P2142" s="8">
        <f>_xlfn.IFNA(VLOOKUP(N2142&amp;G2142,'By Class Overall'!A:F,6,FALSE),0)</f>
        <v>0</v>
      </c>
      <c r="Q2142" s="8">
        <f>_xlfn.IFNA(VLOOKUP(N2142&amp;G2142,'By Class Overall'!A:G,7,FALSE),0)</f>
        <v>0</v>
      </c>
    </row>
    <row r="2143" spans="9:17" x14ac:dyDescent="0.25">
      <c r="I2143" s="9"/>
      <c r="J2143" s="9"/>
      <c r="N2143" s="8" t="str">
        <f>_xlfn.IFNA(VLOOKUP(C2143,'Points and Classes'!D:E,2,FALSE),"")</f>
        <v/>
      </c>
      <c r="O2143" s="8">
        <v>3</v>
      </c>
      <c r="P2143" s="8">
        <f>_xlfn.IFNA(VLOOKUP(N2143&amp;G2143,'By Class Overall'!A:F,6,FALSE),0)</f>
        <v>0</v>
      </c>
      <c r="Q2143" s="8">
        <f>_xlfn.IFNA(VLOOKUP(N2143&amp;G2143,'By Class Overall'!A:G,7,FALSE),0)</f>
        <v>0</v>
      </c>
    </row>
    <row r="2144" spans="9:17" x14ac:dyDescent="0.25">
      <c r="I2144" s="9"/>
      <c r="J2144" s="9"/>
      <c r="N2144" s="8" t="str">
        <f>_xlfn.IFNA(VLOOKUP(C2144,'Points and Classes'!D:E,2,FALSE),"")</f>
        <v/>
      </c>
      <c r="O2144" s="8">
        <v>2</v>
      </c>
      <c r="P2144" s="8">
        <f>_xlfn.IFNA(VLOOKUP(N2144&amp;G2144,'By Class Overall'!A:F,6,FALSE),0)</f>
        <v>0</v>
      </c>
      <c r="Q2144" s="8">
        <f>_xlfn.IFNA(VLOOKUP(N2144&amp;G2144,'By Class Overall'!A:G,7,FALSE),0)</f>
        <v>0</v>
      </c>
    </row>
    <row r="2145" spans="9:17" x14ac:dyDescent="0.25">
      <c r="N2145" s="8" t="str">
        <f>_xlfn.IFNA(VLOOKUP(C2145,'Points and Classes'!D:E,2,FALSE),"")</f>
        <v/>
      </c>
      <c r="O2145" s="8">
        <v>0</v>
      </c>
      <c r="P2145" s="8">
        <f>_xlfn.IFNA(VLOOKUP(N2145&amp;G2145,'By Class Overall'!A:F,6,FALSE),0)</f>
        <v>0</v>
      </c>
      <c r="Q2145" s="8">
        <f>_xlfn.IFNA(VLOOKUP(N2145&amp;G2145,'By Class Overall'!A:G,7,FALSE),0)</f>
        <v>0</v>
      </c>
    </row>
    <row r="2146" spans="9:17" x14ac:dyDescent="0.25">
      <c r="N2146" s="8" t="str">
        <f>_xlfn.IFNA(VLOOKUP(C2146,'Points and Classes'!D:E,2,FALSE),"")</f>
        <v/>
      </c>
      <c r="O2146" s="8">
        <v>0</v>
      </c>
      <c r="P2146" s="8">
        <f>_xlfn.IFNA(VLOOKUP(N2146&amp;G2146,'By Class Overall'!A:F,6,FALSE),0)</f>
        <v>0</v>
      </c>
      <c r="Q2146" s="8">
        <f>_xlfn.IFNA(VLOOKUP(N2146&amp;G2146,'By Class Overall'!A:G,7,FALSE),0)</f>
        <v>0</v>
      </c>
    </row>
    <row r="2147" spans="9:17" x14ac:dyDescent="0.25">
      <c r="N2147" s="8" t="str">
        <f>_xlfn.IFNA(VLOOKUP(C2147,'Points and Classes'!D:E,2,FALSE),"")</f>
        <v/>
      </c>
      <c r="O2147" s="8">
        <v>0</v>
      </c>
      <c r="P2147" s="8">
        <f>_xlfn.IFNA(VLOOKUP(N2147&amp;G2147,'By Class Overall'!A:F,6,FALSE),0)</f>
        <v>0</v>
      </c>
      <c r="Q2147" s="8">
        <f>_xlfn.IFNA(VLOOKUP(N2147&amp;G2147,'By Class Overall'!A:G,7,FALSE),0)</f>
        <v>0</v>
      </c>
    </row>
    <row r="2148" spans="9:17" x14ac:dyDescent="0.25">
      <c r="I2148" s="9"/>
      <c r="J2148" s="9"/>
      <c r="N2148" s="8" t="str">
        <f>_xlfn.IFNA(VLOOKUP(C2148,'Points and Classes'!D:E,2,FALSE),"")</f>
        <v/>
      </c>
      <c r="O2148" s="8">
        <v>50</v>
      </c>
      <c r="P2148" s="8">
        <f>_xlfn.IFNA(VLOOKUP(N2148&amp;G2148,'By Class Overall'!A:F,6,FALSE),0)</f>
        <v>0</v>
      </c>
      <c r="Q2148" s="8">
        <f>_xlfn.IFNA(VLOOKUP(N2148&amp;G2148,'By Class Overall'!A:G,7,FALSE),0)</f>
        <v>0</v>
      </c>
    </row>
    <row r="2149" spans="9:17" x14ac:dyDescent="0.25">
      <c r="I2149" s="9"/>
      <c r="J2149" s="9"/>
      <c r="N2149" s="8" t="str">
        <f>_xlfn.IFNA(VLOOKUP(C2149,'Points and Classes'!D:E,2,FALSE),"")</f>
        <v/>
      </c>
      <c r="O2149" s="8">
        <v>40</v>
      </c>
      <c r="P2149" s="8">
        <f>_xlfn.IFNA(VLOOKUP(N2149&amp;G2149,'By Class Overall'!A:F,6,FALSE),0)</f>
        <v>0</v>
      </c>
      <c r="Q2149" s="8">
        <f>_xlfn.IFNA(VLOOKUP(N2149&amp;G2149,'By Class Overall'!A:G,7,FALSE),0)</f>
        <v>0</v>
      </c>
    </row>
    <row r="2150" spans="9:17" x14ac:dyDescent="0.25">
      <c r="I2150" s="9"/>
      <c r="J2150" s="9"/>
      <c r="N2150" s="8" t="str">
        <f>_xlfn.IFNA(VLOOKUP(C2150,'Points and Classes'!D:E,2,FALSE),"")</f>
        <v/>
      </c>
      <c r="O2150" s="8">
        <v>32</v>
      </c>
      <c r="P2150" s="8">
        <f>_xlfn.IFNA(VLOOKUP(N2150&amp;G2150,'By Class Overall'!A:F,6,FALSE),0)</f>
        <v>0</v>
      </c>
      <c r="Q2150" s="8">
        <f>_xlfn.IFNA(VLOOKUP(N2150&amp;G2150,'By Class Overall'!A:G,7,FALSE),0)</f>
        <v>0</v>
      </c>
    </row>
    <row r="2151" spans="9:17" x14ac:dyDescent="0.25">
      <c r="I2151" s="9"/>
      <c r="N2151" s="8" t="str">
        <f>_xlfn.IFNA(VLOOKUP(C2151,'Points and Classes'!D:E,2,FALSE),"")</f>
        <v/>
      </c>
      <c r="O2151" s="8">
        <v>26</v>
      </c>
      <c r="P2151" s="8">
        <f>_xlfn.IFNA(VLOOKUP(N2151&amp;G2151,'By Class Overall'!A:F,6,FALSE),0)</f>
        <v>0</v>
      </c>
      <c r="Q2151" s="8">
        <f>_xlfn.IFNA(VLOOKUP(N2151&amp;G2151,'By Class Overall'!A:G,7,FALSE),0)</f>
        <v>0</v>
      </c>
    </row>
    <row r="2152" spans="9:17" x14ac:dyDescent="0.25">
      <c r="I2152" s="9"/>
      <c r="N2152" s="8" t="str">
        <f>_xlfn.IFNA(VLOOKUP(C2152,'Points and Classes'!D:E,2,FALSE),"")</f>
        <v/>
      </c>
      <c r="O2152" s="8">
        <v>50</v>
      </c>
      <c r="P2152" s="8">
        <f>_xlfn.IFNA(VLOOKUP(N2152&amp;G2152,'By Class Overall'!A:F,6,FALSE),0)</f>
        <v>0</v>
      </c>
      <c r="Q2152" s="8">
        <f>_xlfn.IFNA(VLOOKUP(N2152&amp;G2152,'By Class Overall'!A:G,7,FALSE),0)</f>
        <v>0</v>
      </c>
    </row>
    <row r="2153" spans="9:17" x14ac:dyDescent="0.25">
      <c r="I2153" s="9"/>
      <c r="N2153" s="8" t="str">
        <f>_xlfn.IFNA(VLOOKUP(C2153,'Points and Classes'!D:E,2,FALSE),"")</f>
        <v/>
      </c>
      <c r="O2153" s="8">
        <v>40</v>
      </c>
      <c r="P2153" s="8">
        <f>_xlfn.IFNA(VLOOKUP(N2153&amp;G2153,'By Class Overall'!A:F,6,FALSE),0)</f>
        <v>0</v>
      </c>
      <c r="Q2153" s="8">
        <f>_xlfn.IFNA(VLOOKUP(N2153&amp;G2153,'By Class Overall'!A:G,7,FALSE),0)</f>
        <v>0</v>
      </c>
    </row>
    <row r="2154" spans="9:17" x14ac:dyDescent="0.25">
      <c r="I2154" s="9"/>
      <c r="N2154" s="8" t="str">
        <f>_xlfn.IFNA(VLOOKUP(C2154,'Points and Classes'!D:E,2,FALSE),"")</f>
        <v/>
      </c>
      <c r="O2154" s="8">
        <v>32</v>
      </c>
      <c r="P2154" s="8">
        <f>_xlfn.IFNA(VLOOKUP(N2154&amp;G2154,'By Class Overall'!A:F,6,FALSE),0)</f>
        <v>0</v>
      </c>
      <c r="Q2154" s="8">
        <f>_xlfn.IFNA(VLOOKUP(N2154&amp;G2154,'By Class Overall'!A:G,7,FALSE),0)</f>
        <v>0</v>
      </c>
    </row>
    <row r="2155" spans="9:17" x14ac:dyDescent="0.25">
      <c r="I2155" s="9"/>
      <c r="N2155" s="8" t="str">
        <f>_xlfn.IFNA(VLOOKUP(C2155,'Points and Classes'!D:E,2,FALSE),"")</f>
        <v/>
      </c>
      <c r="O2155" s="8">
        <v>26</v>
      </c>
      <c r="P2155" s="8">
        <f>_xlfn.IFNA(VLOOKUP(N2155&amp;G2155,'By Class Overall'!A:F,6,FALSE),0)</f>
        <v>0</v>
      </c>
      <c r="Q2155" s="8">
        <f>_xlfn.IFNA(VLOOKUP(N2155&amp;G2155,'By Class Overall'!A:G,7,FALSE),0)</f>
        <v>0</v>
      </c>
    </row>
    <row r="2156" spans="9:17" x14ac:dyDescent="0.25">
      <c r="I2156" s="9"/>
      <c r="N2156" s="8" t="str">
        <f>_xlfn.IFNA(VLOOKUP(C2156,'Points and Classes'!D:E,2,FALSE),"")</f>
        <v/>
      </c>
      <c r="O2156" s="8">
        <v>22</v>
      </c>
      <c r="P2156" s="8">
        <f>_xlfn.IFNA(VLOOKUP(N2156&amp;G2156,'By Class Overall'!A:F,6,FALSE),0)</f>
        <v>0</v>
      </c>
      <c r="Q2156" s="8">
        <f>_xlfn.IFNA(VLOOKUP(N2156&amp;G2156,'By Class Overall'!A:G,7,FALSE),0)</f>
        <v>0</v>
      </c>
    </row>
    <row r="2157" spans="9:17" x14ac:dyDescent="0.25">
      <c r="I2157" s="9"/>
      <c r="N2157" s="8" t="str">
        <f>_xlfn.IFNA(VLOOKUP(C2157,'Points and Classes'!D:E,2,FALSE),"")</f>
        <v/>
      </c>
      <c r="O2157" s="8">
        <v>20</v>
      </c>
      <c r="P2157" s="8">
        <f>_xlfn.IFNA(VLOOKUP(N2157&amp;G2157,'By Class Overall'!A:F,6,FALSE),0)</f>
        <v>0</v>
      </c>
      <c r="Q2157" s="8">
        <f>_xlfn.IFNA(VLOOKUP(N2157&amp;G2157,'By Class Overall'!A:G,7,FALSE),0)</f>
        <v>0</v>
      </c>
    </row>
    <row r="2158" spans="9:17" x14ac:dyDescent="0.25">
      <c r="I2158" s="9"/>
      <c r="N2158" s="8" t="str">
        <f>_xlfn.IFNA(VLOOKUP(C2158,'Points and Classes'!D:E,2,FALSE),"")</f>
        <v/>
      </c>
      <c r="O2158" s="8">
        <v>18</v>
      </c>
      <c r="P2158" s="8">
        <f>_xlfn.IFNA(VLOOKUP(N2158&amp;G2158,'By Class Overall'!A:F,6,FALSE),0)</f>
        <v>0</v>
      </c>
      <c r="Q2158" s="8">
        <f>_xlfn.IFNA(VLOOKUP(N2158&amp;G2158,'By Class Overall'!A:G,7,FALSE),0)</f>
        <v>0</v>
      </c>
    </row>
    <row r="2159" spans="9:17" x14ac:dyDescent="0.25">
      <c r="I2159" s="9"/>
      <c r="N2159" s="8" t="str">
        <f>_xlfn.IFNA(VLOOKUP(C2159,'Points and Classes'!D:E,2,FALSE),"")</f>
        <v/>
      </c>
      <c r="O2159" s="8">
        <v>16</v>
      </c>
      <c r="P2159" s="8">
        <f>_xlfn.IFNA(VLOOKUP(N2159&amp;G2159,'By Class Overall'!A:F,6,FALSE),0)</f>
        <v>0</v>
      </c>
      <c r="Q2159" s="8">
        <f>_xlfn.IFNA(VLOOKUP(N2159&amp;G2159,'By Class Overall'!A:G,7,FALSE),0)</f>
        <v>0</v>
      </c>
    </row>
    <row r="2160" spans="9:17" x14ac:dyDescent="0.25">
      <c r="I2160" s="9"/>
      <c r="N2160" s="8" t="str">
        <f>_xlfn.IFNA(VLOOKUP(C2160,'Points and Classes'!D:E,2,FALSE),"")</f>
        <v/>
      </c>
      <c r="O2160" s="8">
        <v>14</v>
      </c>
      <c r="P2160" s="8">
        <f>_xlfn.IFNA(VLOOKUP(N2160&amp;G2160,'By Class Overall'!A:F,6,FALSE),0)</f>
        <v>0</v>
      </c>
      <c r="Q2160" s="8">
        <f>_xlfn.IFNA(VLOOKUP(N2160&amp;G2160,'By Class Overall'!A:G,7,FALSE),0)</f>
        <v>0</v>
      </c>
    </row>
    <row r="2161" spans="9:17" x14ac:dyDescent="0.25">
      <c r="I2161" s="9"/>
      <c r="N2161" s="8" t="str">
        <f>_xlfn.IFNA(VLOOKUP(C2161,'Points and Classes'!D:E,2,FALSE),"")</f>
        <v/>
      </c>
      <c r="O2161" s="8">
        <v>12</v>
      </c>
      <c r="P2161" s="8">
        <f>_xlfn.IFNA(VLOOKUP(N2161&amp;G2161,'By Class Overall'!A:F,6,FALSE),0)</f>
        <v>0</v>
      </c>
      <c r="Q2161" s="8">
        <f>_xlfn.IFNA(VLOOKUP(N2161&amp;G2161,'By Class Overall'!A:G,7,FALSE),0)</f>
        <v>0</v>
      </c>
    </row>
    <row r="2162" spans="9:17" x14ac:dyDescent="0.25">
      <c r="I2162" s="9"/>
      <c r="N2162" s="8" t="str">
        <f>_xlfn.IFNA(VLOOKUP(C2162,'Points and Classes'!D:E,2,FALSE),"")</f>
        <v/>
      </c>
      <c r="O2162" s="8">
        <v>10</v>
      </c>
      <c r="P2162" s="8">
        <f>_xlfn.IFNA(VLOOKUP(N2162&amp;G2162,'By Class Overall'!A:F,6,FALSE),0)</f>
        <v>0</v>
      </c>
      <c r="Q2162" s="8">
        <f>_xlfn.IFNA(VLOOKUP(N2162&amp;G2162,'By Class Overall'!A:G,7,FALSE),0)</f>
        <v>0</v>
      </c>
    </row>
    <row r="2163" spans="9:17" x14ac:dyDescent="0.25">
      <c r="I2163" s="9"/>
      <c r="N2163" s="8" t="str">
        <f>_xlfn.IFNA(VLOOKUP(C2163,'Points and Classes'!D:E,2,FALSE),"")</f>
        <v/>
      </c>
      <c r="O2163" s="8">
        <v>9</v>
      </c>
      <c r="P2163" s="8">
        <f>_xlfn.IFNA(VLOOKUP(N2163&amp;G2163,'By Class Overall'!A:F,6,FALSE),0)</f>
        <v>0</v>
      </c>
      <c r="Q2163" s="8">
        <f>_xlfn.IFNA(VLOOKUP(N2163&amp;G2163,'By Class Overall'!A:G,7,FALSE),0)</f>
        <v>0</v>
      </c>
    </row>
    <row r="2164" spans="9:17" x14ac:dyDescent="0.25">
      <c r="I2164" s="9"/>
      <c r="N2164" s="8" t="str">
        <f>_xlfn.IFNA(VLOOKUP(C2164,'Points and Classes'!D:E,2,FALSE),"")</f>
        <v/>
      </c>
      <c r="O2164" s="8">
        <v>8</v>
      </c>
      <c r="P2164" s="8">
        <f>_xlfn.IFNA(VLOOKUP(N2164&amp;G2164,'By Class Overall'!A:F,6,FALSE),0)</f>
        <v>0</v>
      </c>
      <c r="Q2164" s="8">
        <f>_xlfn.IFNA(VLOOKUP(N2164&amp;G2164,'By Class Overall'!A:G,7,FALSE),0)</f>
        <v>0</v>
      </c>
    </row>
    <row r="2165" spans="9:17" x14ac:dyDescent="0.25">
      <c r="I2165" s="9"/>
      <c r="N2165" s="8" t="str">
        <f>_xlfn.IFNA(VLOOKUP(C2165,'Points and Classes'!D:E,2,FALSE),"")</f>
        <v/>
      </c>
      <c r="O2165" s="8">
        <v>7</v>
      </c>
      <c r="P2165" s="8">
        <f>_xlfn.IFNA(VLOOKUP(N2165&amp;G2165,'By Class Overall'!A:F,6,FALSE),0)</f>
        <v>0</v>
      </c>
      <c r="Q2165" s="8">
        <f>_xlfn.IFNA(VLOOKUP(N2165&amp;G2165,'By Class Overall'!A:G,7,FALSE),0)</f>
        <v>0</v>
      </c>
    </row>
    <row r="2166" spans="9:17" x14ac:dyDescent="0.25">
      <c r="N2166" s="8" t="str">
        <f>_xlfn.IFNA(VLOOKUP(C2166,'Points and Classes'!D:E,2,FALSE),"")</f>
        <v/>
      </c>
      <c r="O2166" s="8">
        <v>0</v>
      </c>
      <c r="P2166" s="8">
        <f>_xlfn.IFNA(VLOOKUP(N2166&amp;G2166,'By Class Overall'!A:F,6,FALSE),0)</f>
        <v>0</v>
      </c>
      <c r="Q2166" s="8">
        <f>_xlfn.IFNA(VLOOKUP(N2166&amp;G2166,'By Class Overall'!A:G,7,FALSE),0)</f>
        <v>0</v>
      </c>
    </row>
    <row r="2167" spans="9:17" x14ac:dyDescent="0.25">
      <c r="N2167" s="8" t="str">
        <f>_xlfn.IFNA(VLOOKUP(C2167,'Points and Classes'!D:E,2,FALSE),"")</f>
        <v/>
      </c>
      <c r="O2167" s="8">
        <v>0</v>
      </c>
      <c r="P2167" s="8">
        <f>_xlfn.IFNA(VLOOKUP(N2167&amp;G2167,'By Class Overall'!A:F,6,FALSE),0)</f>
        <v>0</v>
      </c>
      <c r="Q2167" s="8">
        <f>_xlfn.IFNA(VLOOKUP(N2167&amp;G2167,'By Class Overall'!A:G,7,FALSE),0)</f>
        <v>0</v>
      </c>
    </row>
    <row r="2168" spans="9:17" x14ac:dyDescent="0.25">
      <c r="N2168" s="8" t="str">
        <f>_xlfn.IFNA(VLOOKUP(C2168,'Points and Classes'!D:E,2,FALSE),"")</f>
        <v/>
      </c>
      <c r="O2168" s="8">
        <v>0</v>
      </c>
      <c r="P2168" s="8">
        <f>_xlfn.IFNA(VLOOKUP(N2168&amp;G2168,'By Class Overall'!A:F,6,FALSE),0)</f>
        <v>0</v>
      </c>
      <c r="Q2168" s="8">
        <f>_xlfn.IFNA(VLOOKUP(N2168&amp;G2168,'By Class Overall'!A:G,7,FALSE),0)</f>
        <v>0</v>
      </c>
    </row>
    <row r="2169" spans="9:17" x14ac:dyDescent="0.25">
      <c r="I2169" s="9"/>
      <c r="N2169" s="8" t="str">
        <f>_xlfn.IFNA(VLOOKUP(C2169,'Points and Classes'!D:E,2,FALSE),"")</f>
        <v/>
      </c>
      <c r="O2169" s="8">
        <v>50</v>
      </c>
      <c r="P2169" s="8">
        <f>_xlfn.IFNA(VLOOKUP(N2169&amp;G2169,'By Class Overall'!A:F,6,FALSE),0)</f>
        <v>0</v>
      </c>
      <c r="Q2169" s="8">
        <f>_xlfn.IFNA(VLOOKUP(N2169&amp;G2169,'By Class Overall'!A:G,7,FALSE),0)</f>
        <v>0</v>
      </c>
    </row>
    <row r="2170" spans="9:17" x14ac:dyDescent="0.25">
      <c r="I2170" s="9"/>
      <c r="N2170" s="8" t="str">
        <f>_xlfn.IFNA(VLOOKUP(C2170,'Points and Classes'!D:E,2,FALSE),"")</f>
        <v/>
      </c>
      <c r="O2170" s="8">
        <v>40</v>
      </c>
      <c r="P2170" s="8">
        <f>_xlfn.IFNA(VLOOKUP(N2170&amp;G2170,'By Class Overall'!A:F,6,FALSE),0)</f>
        <v>0</v>
      </c>
      <c r="Q2170" s="8">
        <f>_xlfn.IFNA(VLOOKUP(N2170&amp;G2170,'By Class Overall'!A:G,7,FALSE),0)</f>
        <v>0</v>
      </c>
    </row>
    <row r="2171" spans="9:17" x14ac:dyDescent="0.25">
      <c r="I2171" s="9"/>
      <c r="N2171" s="8" t="str">
        <f>_xlfn.IFNA(VLOOKUP(C2171,'Points and Classes'!D:E,2,FALSE),"")</f>
        <v/>
      </c>
      <c r="O2171" s="8">
        <v>32</v>
      </c>
      <c r="P2171" s="8">
        <f>_xlfn.IFNA(VLOOKUP(N2171&amp;G2171,'By Class Overall'!A:F,6,FALSE),0)</f>
        <v>0</v>
      </c>
      <c r="Q2171" s="8">
        <f>_xlfn.IFNA(VLOOKUP(N2171&amp;G2171,'By Class Overall'!A:G,7,FALSE),0)</f>
        <v>0</v>
      </c>
    </row>
    <row r="2172" spans="9:17" x14ac:dyDescent="0.25">
      <c r="I2172" s="9"/>
      <c r="N2172" s="8" t="str">
        <f>_xlfn.IFNA(VLOOKUP(C2172,'Points and Classes'!D:E,2,FALSE),"")</f>
        <v/>
      </c>
      <c r="O2172" s="8">
        <v>26</v>
      </c>
      <c r="P2172" s="8">
        <f>_xlfn.IFNA(VLOOKUP(N2172&amp;G2172,'By Class Overall'!A:F,6,FALSE),0)</f>
        <v>0</v>
      </c>
      <c r="Q2172" s="8">
        <f>_xlfn.IFNA(VLOOKUP(N2172&amp;G2172,'By Class Overall'!A:G,7,FALSE),0)</f>
        <v>0</v>
      </c>
    </row>
    <row r="2173" spans="9:17" x14ac:dyDescent="0.25">
      <c r="I2173" s="9"/>
      <c r="N2173" s="8" t="str">
        <f>_xlfn.IFNA(VLOOKUP(C2173,'Points and Classes'!D:E,2,FALSE),"")</f>
        <v/>
      </c>
      <c r="O2173" s="8">
        <v>22</v>
      </c>
      <c r="P2173" s="8">
        <f>_xlfn.IFNA(VLOOKUP(N2173&amp;G2173,'By Class Overall'!A:F,6,FALSE),0)</f>
        <v>0</v>
      </c>
      <c r="Q2173" s="8">
        <f>_xlfn.IFNA(VLOOKUP(N2173&amp;G2173,'By Class Overall'!A:G,7,FALSE),0)</f>
        <v>0</v>
      </c>
    </row>
    <row r="2174" spans="9:17" x14ac:dyDescent="0.25">
      <c r="I2174" s="9"/>
      <c r="N2174" s="8" t="str">
        <f>_xlfn.IFNA(VLOOKUP(C2174,'Points and Classes'!D:E,2,FALSE),"")</f>
        <v/>
      </c>
      <c r="O2174" s="8">
        <v>20</v>
      </c>
      <c r="P2174" s="8">
        <f>_xlfn.IFNA(VLOOKUP(N2174&amp;G2174,'By Class Overall'!A:F,6,FALSE),0)</f>
        <v>0</v>
      </c>
      <c r="Q2174" s="8">
        <f>_xlfn.IFNA(VLOOKUP(N2174&amp;G2174,'By Class Overall'!A:G,7,FALSE),0)</f>
        <v>0</v>
      </c>
    </row>
    <row r="2175" spans="9:17" x14ac:dyDescent="0.25">
      <c r="I2175" s="9"/>
      <c r="N2175" s="8" t="str">
        <f>_xlfn.IFNA(VLOOKUP(C2175,'Points and Classes'!D:E,2,FALSE),"")</f>
        <v/>
      </c>
      <c r="O2175" s="8">
        <v>18</v>
      </c>
      <c r="P2175" s="8">
        <f>_xlfn.IFNA(VLOOKUP(N2175&amp;G2175,'By Class Overall'!A:F,6,FALSE),0)</f>
        <v>0</v>
      </c>
      <c r="Q2175" s="8">
        <f>_xlfn.IFNA(VLOOKUP(N2175&amp;G2175,'By Class Overall'!A:G,7,FALSE),0)</f>
        <v>0</v>
      </c>
    </row>
    <row r="2176" spans="9:17" x14ac:dyDescent="0.25">
      <c r="I2176" s="9"/>
      <c r="N2176" s="8" t="str">
        <f>_xlfn.IFNA(VLOOKUP(C2176,'Points and Classes'!D:E,2,FALSE),"")</f>
        <v/>
      </c>
      <c r="O2176" s="8">
        <v>16</v>
      </c>
      <c r="P2176" s="8">
        <f>_xlfn.IFNA(VLOOKUP(N2176&amp;G2176,'By Class Overall'!A:F,6,FALSE),0)</f>
        <v>0</v>
      </c>
      <c r="Q2176" s="8">
        <f>_xlfn.IFNA(VLOOKUP(N2176&amp;G2176,'By Class Overall'!A:G,7,FALSE),0)</f>
        <v>0</v>
      </c>
    </row>
    <row r="2177" spans="9:17" x14ac:dyDescent="0.25">
      <c r="I2177" s="9"/>
      <c r="N2177" s="8" t="str">
        <f>_xlfn.IFNA(VLOOKUP(C2177,'Points and Classes'!D:E,2,FALSE),"")</f>
        <v/>
      </c>
      <c r="O2177" s="8">
        <v>14</v>
      </c>
      <c r="P2177" s="8">
        <f>_xlfn.IFNA(VLOOKUP(N2177&amp;G2177,'By Class Overall'!A:F,6,FALSE),0)</f>
        <v>0</v>
      </c>
      <c r="Q2177" s="8">
        <f>_xlfn.IFNA(VLOOKUP(N2177&amp;G2177,'By Class Overall'!A:G,7,FALSE),0)</f>
        <v>0</v>
      </c>
    </row>
    <row r="2178" spans="9:17" x14ac:dyDescent="0.25">
      <c r="I2178" s="9"/>
      <c r="N2178" s="8" t="str">
        <f>_xlfn.IFNA(VLOOKUP(C2178,'Points and Classes'!D:E,2,FALSE),"")</f>
        <v/>
      </c>
      <c r="O2178" s="8">
        <v>12</v>
      </c>
      <c r="P2178" s="8">
        <f>_xlfn.IFNA(VLOOKUP(N2178&amp;G2178,'By Class Overall'!A:F,6,FALSE),0)</f>
        <v>0</v>
      </c>
      <c r="Q2178" s="8">
        <f>_xlfn.IFNA(VLOOKUP(N2178&amp;G2178,'By Class Overall'!A:G,7,FALSE),0)</f>
        <v>0</v>
      </c>
    </row>
    <row r="2179" spans="9:17" x14ac:dyDescent="0.25">
      <c r="I2179" s="9"/>
      <c r="N2179" s="8" t="str">
        <f>_xlfn.IFNA(VLOOKUP(C2179,'Points and Classes'!D:E,2,FALSE),"")</f>
        <v/>
      </c>
      <c r="O2179" s="8">
        <v>10</v>
      </c>
      <c r="P2179" s="8">
        <f>_xlfn.IFNA(VLOOKUP(N2179&amp;G2179,'By Class Overall'!A:F,6,FALSE),0)</f>
        <v>0</v>
      </c>
      <c r="Q2179" s="8">
        <f>_xlfn.IFNA(VLOOKUP(N2179&amp;G2179,'By Class Overall'!A:G,7,FALSE),0)</f>
        <v>0</v>
      </c>
    </row>
    <row r="2180" spans="9:17" x14ac:dyDescent="0.25">
      <c r="I2180" s="9"/>
      <c r="N2180" s="8" t="str">
        <f>_xlfn.IFNA(VLOOKUP(C2180,'Points and Classes'!D:E,2,FALSE),"")</f>
        <v/>
      </c>
      <c r="O2180" s="8">
        <v>9</v>
      </c>
      <c r="P2180" s="8">
        <f>_xlfn.IFNA(VLOOKUP(N2180&amp;G2180,'By Class Overall'!A:F,6,FALSE),0)</f>
        <v>0</v>
      </c>
      <c r="Q2180" s="8">
        <f>_xlfn.IFNA(VLOOKUP(N2180&amp;G2180,'By Class Overall'!A:G,7,FALSE),0)</f>
        <v>0</v>
      </c>
    </row>
    <row r="2181" spans="9:17" x14ac:dyDescent="0.25">
      <c r="I2181" s="9"/>
      <c r="N2181" s="8" t="str">
        <f>_xlfn.IFNA(VLOOKUP(C2181,'Points and Classes'!D:E,2,FALSE),"")</f>
        <v/>
      </c>
      <c r="O2181" s="8">
        <v>8</v>
      </c>
      <c r="P2181" s="8">
        <f>_xlfn.IFNA(VLOOKUP(N2181&amp;G2181,'By Class Overall'!A:F,6,FALSE),0)</f>
        <v>0</v>
      </c>
      <c r="Q2181" s="8">
        <f>_xlfn.IFNA(VLOOKUP(N2181&amp;G2181,'By Class Overall'!A:G,7,FALSE),0)</f>
        <v>0</v>
      </c>
    </row>
    <row r="2182" spans="9:17" x14ac:dyDescent="0.25">
      <c r="I2182" s="9"/>
      <c r="N2182" s="8" t="str">
        <f>_xlfn.IFNA(VLOOKUP(C2182,'Points and Classes'!D:E,2,FALSE),"")</f>
        <v/>
      </c>
      <c r="O2182" s="8">
        <v>7</v>
      </c>
      <c r="P2182" s="8">
        <f>_xlfn.IFNA(VLOOKUP(N2182&amp;G2182,'By Class Overall'!A:F,6,FALSE),0)</f>
        <v>0</v>
      </c>
      <c r="Q2182" s="8">
        <f>_xlfn.IFNA(VLOOKUP(N2182&amp;G2182,'By Class Overall'!A:G,7,FALSE),0)</f>
        <v>0</v>
      </c>
    </row>
    <row r="2183" spans="9:17" x14ac:dyDescent="0.25">
      <c r="N2183" s="8" t="str">
        <f>_xlfn.IFNA(VLOOKUP(C2183,'Points and Classes'!D:E,2,FALSE),"")</f>
        <v/>
      </c>
      <c r="O2183" s="8">
        <v>0</v>
      </c>
      <c r="P2183" s="8">
        <f>_xlfn.IFNA(VLOOKUP(N2183&amp;G2183,'By Class Overall'!A:F,6,FALSE),0)</f>
        <v>0</v>
      </c>
      <c r="Q2183" s="8">
        <f>_xlfn.IFNA(VLOOKUP(N2183&amp;G2183,'By Class Overall'!A:G,7,FALSE),0)</f>
        <v>0</v>
      </c>
    </row>
    <row r="2184" spans="9:17" x14ac:dyDescent="0.25">
      <c r="N2184" s="8" t="str">
        <f>_xlfn.IFNA(VLOOKUP(C2184,'Points and Classes'!D:E,2,FALSE),"")</f>
        <v/>
      </c>
      <c r="O2184" s="8">
        <v>0</v>
      </c>
      <c r="P2184" s="8">
        <f>_xlfn.IFNA(VLOOKUP(N2184&amp;G2184,'By Class Overall'!A:F,6,FALSE),0)</f>
        <v>0</v>
      </c>
      <c r="Q2184" s="8">
        <f>_xlfn.IFNA(VLOOKUP(N2184&amp;G2184,'By Class Overall'!A:G,7,FALSE),0)</f>
        <v>0</v>
      </c>
    </row>
    <row r="2185" spans="9:17" x14ac:dyDescent="0.25">
      <c r="N2185" s="8" t="str">
        <f>_xlfn.IFNA(VLOOKUP(C2185,'Points and Classes'!D:E,2,FALSE),"")</f>
        <v/>
      </c>
      <c r="O2185" s="8">
        <v>0</v>
      </c>
      <c r="P2185" s="8">
        <f>_xlfn.IFNA(VLOOKUP(N2185&amp;G2185,'By Class Overall'!A:F,6,FALSE),0)</f>
        <v>0</v>
      </c>
      <c r="Q2185" s="8">
        <f>_xlfn.IFNA(VLOOKUP(N2185&amp;G2185,'By Class Overall'!A:G,7,FALSE),0)</f>
        <v>0</v>
      </c>
    </row>
    <row r="2186" spans="9:17" x14ac:dyDescent="0.25">
      <c r="N2186" s="8" t="str">
        <f>_xlfn.IFNA(VLOOKUP(C2186,'Points and Classes'!D:E,2,FALSE),"")</f>
        <v/>
      </c>
      <c r="O2186" s="8">
        <v>0</v>
      </c>
      <c r="P2186" s="8">
        <f>_xlfn.IFNA(VLOOKUP(N2186&amp;G2186,'By Class Overall'!A:F,6,FALSE),0)</f>
        <v>0</v>
      </c>
      <c r="Q2186" s="8">
        <f>_xlfn.IFNA(VLOOKUP(N2186&amp;G2186,'By Class Overall'!A:G,7,FALSE),0)</f>
        <v>0</v>
      </c>
    </row>
    <row r="2187" spans="9:17" x14ac:dyDescent="0.25">
      <c r="N2187" s="8" t="str">
        <f>_xlfn.IFNA(VLOOKUP(C2187,'Points and Classes'!D:E,2,FALSE),"")</f>
        <v/>
      </c>
      <c r="O2187" s="8">
        <v>0</v>
      </c>
      <c r="P2187" s="8">
        <f>_xlfn.IFNA(VLOOKUP(N2187&amp;G2187,'By Class Overall'!A:F,6,FALSE),0)</f>
        <v>0</v>
      </c>
      <c r="Q2187" s="8">
        <f>_xlfn.IFNA(VLOOKUP(N2187&amp;G2187,'By Class Overall'!A:G,7,FALSE),0)</f>
        <v>0</v>
      </c>
    </row>
    <row r="2188" spans="9:17" x14ac:dyDescent="0.25">
      <c r="N2188" s="8" t="str">
        <f>_xlfn.IFNA(VLOOKUP(C2188,'Points and Classes'!D:E,2,FALSE),"")</f>
        <v/>
      </c>
      <c r="O2188" s="8">
        <v>0</v>
      </c>
      <c r="P2188" s="8">
        <f>_xlfn.IFNA(VLOOKUP(N2188&amp;G2188,'By Class Overall'!A:F,6,FALSE),0)</f>
        <v>0</v>
      </c>
      <c r="Q2188" s="8">
        <f>_xlfn.IFNA(VLOOKUP(N2188&amp;G2188,'By Class Overall'!A:G,7,FALSE),0)</f>
        <v>0</v>
      </c>
    </row>
    <row r="2189" spans="9:17" x14ac:dyDescent="0.25">
      <c r="N2189" s="8" t="str">
        <f>_xlfn.IFNA(VLOOKUP(C2189,'Points and Classes'!D:E,2,FALSE),"")</f>
        <v/>
      </c>
      <c r="O2189" s="8">
        <v>0</v>
      </c>
      <c r="P2189" s="8">
        <f>_xlfn.IFNA(VLOOKUP(N2189&amp;G2189,'By Class Overall'!A:F,6,FALSE),0)</f>
        <v>0</v>
      </c>
      <c r="Q2189" s="8">
        <f>_xlfn.IFNA(VLOOKUP(N2189&amp;G2189,'By Class Overall'!A:G,7,FALSE),0)</f>
        <v>0</v>
      </c>
    </row>
    <row r="2190" spans="9:17" x14ac:dyDescent="0.25">
      <c r="N2190" s="8" t="str">
        <f>_xlfn.IFNA(VLOOKUP(C2190,'Points and Classes'!D:E,2,FALSE),"")</f>
        <v/>
      </c>
      <c r="O2190" s="8">
        <v>0</v>
      </c>
      <c r="P2190" s="8">
        <f>_xlfn.IFNA(VLOOKUP(N2190&amp;G2190,'By Class Overall'!A:F,6,FALSE),0)</f>
        <v>0</v>
      </c>
      <c r="Q2190" s="8">
        <f>_xlfn.IFNA(VLOOKUP(N2190&amp;G2190,'By Class Overall'!A:G,7,FALSE),0)</f>
        <v>0</v>
      </c>
    </row>
    <row r="2191" spans="9:17" x14ac:dyDescent="0.25">
      <c r="N2191" s="8" t="str">
        <f>_xlfn.IFNA(VLOOKUP(C2191,'Points and Classes'!D:E,2,FALSE),"")</f>
        <v/>
      </c>
      <c r="O2191" s="8">
        <v>0</v>
      </c>
      <c r="P2191" s="8">
        <f>_xlfn.IFNA(VLOOKUP(N2191&amp;G2191,'By Class Overall'!A:F,6,FALSE),0)</f>
        <v>0</v>
      </c>
      <c r="Q2191" s="8">
        <f>_xlfn.IFNA(VLOOKUP(N2191&amp;G2191,'By Class Overall'!A:G,7,FALSE),0)</f>
        <v>0</v>
      </c>
    </row>
    <row r="2192" spans="9:17" x14ac:dyDescent="0.25">
      <c r="N2192" s="8" t="str">
        <f>_xlfn.IFNA(VLOOKUP(C2192,'Points and Classes'!D:E,2,FALSE),"")</f>
        <v/>
      </c>
      <c r="O2192" s="8">
        <v>0</v>
      </c>
      <c r="P2192" s="8">
        <f>_xlfn.IFNA(VLOOKUP(N2192&amp;G2192,'By Class Overall'!A:F,6,FALSE),0)</f>
        <v>0</v>
      </c>
      <c r="Q2192" s="8">
        <f>_xlfn.IFNA(VLOOKUP(N2192&amp;G2192,'By Class Overall'!A:G,7,FALSE),0)</f>
        <v>0</v>
      </c>
    </row>
    <row r="2193" spans="9:17" x14ac:dyDescent="0.25">
      <c r="N2193" s="8" t="str">
        <f>_xlfn.IFNA(VLOOKUP(C2193,'Points and Classes'!D:E,2,FALSE),"")</f>
        <v/>
      </c>
      <c r="O2193" s="8">
        <v>0</v>
      </c>
      <c r="P2193" s="8">
        <f>_xlfn.IFNA(VLOOKUP(N2193&amp;G2193,'By Class Overall'!A:F,6,FALSE),0)</f>
        <v>0</v>
      </c>
      <c r="Q2193" s="8">
        <f>_xlfn.IFNA(VLOOKUP(N2193&amp;G2193,'By Class Overall'!A:G,7,FALSE),0)</f>
        <v>0</v>
      </c>
    </row>
    <row r="2194" spans="9:17" x14ac:dyDescent="0.25">
      <c r="N2194" s="8" t="str">
        <f>_xlfn.IFNA(VLOOKUP(C2194,'Points and Classes'!D:E,2,FALSE),"")</f>
        <v/>
      </c>
      <c r="O2194" s="8">
        <v>0</v>
      </c>
      <c r="P2194" s="8">
        <f>_xlfn.IFNA(VLOOKUP(N2194&amp;G2194,'By Class Overall'!A:F,6,FALSE),0)</f>
        <v>0</v>
      </c>
      <c r="Q2194" s="8">
        <f>_xlfn.IFNA(VLOOKUP(N2194&amp;G2194,'By Class Overall'!A:G,7,FALSE),0)</f>
        <v>0</v>
      </c>
    </row>
    <row r="2195" spans="9:17" x14ac:dyDescent="0.25">
      <c r="I2195" s="9"/>
      <c r="J2195" s="9"/>
      <c r="K2195" s="9"/>
      <c r="N2195" s="8" t="str">
        <f>_xlfn.IFNA(VLOOKUP(C2195,'Points and Classes'!D:E,2,FALSE),"")</f>
        <v/>
      </c>
      <c r="O2195" s="8">
        <v>50</v>
      </c>
      <c r="P2195" s="8">
        <f>_xlfn.IFNA(VLOOKUP(N2195&amp;G2195,'By Class Overall'!A:F,6,FALSE),0)</f>
        <v>0</v>
      </c>
      <c r="Q2195" s="8">
        <f>_xlfn.IFNA(VLOOKUP(N2195&amp;G2195,'By Class Overall'!A:G,7,FALSE),0)</f>
        <v>0</v>
      </c>
    </row>
    <row r="2196" spans="9:17" x14ac:dyDescent="0.25">
      <c r="I2196" s="9"/>
      <c r="J2196" s="9"/>
      <c r="N2196" s="8" t="str">
        <f>_xlfn.IFNA(VLOOKUP(C2196,'Points and Classes'!D:E,2,FALSE),"")</f>
        <v/>
      </c>
      <c r="O2196" s="8">
        <v>40</v>
      </c>
      <c r="P2196" s="8">
        <f>_xlfn.IFNA(VLOOKUP(N2196&amp;G2196,'By Class Overall'!A:F,6,FALSE),0)</f>
        <v>0</v>
      </c>
      <c r="Q2196" s="8">
        <f>_xlfn.IFNA(VLOOKUP(N2196&amp;G2196,'By Class Overall'!A:G,7,FALSE),0)</f>
        <v>0</v>
      </c>
    </row>
    <row r="2197" spans="9:17" x14ac:dyDescent="0.25">
      <c r="I2197" s="9"/>
      <c r="J2197" s="9"/>
      <c r="K2197" s="9"/>
      <c r="N2197" s="8" t="str">
        <f>_xlfn.IFNA(VLOOKUP(C2197,'Points and Classes'!D:E,2,FALSE),"")</f>
        <v/>
      </c>
      <c r="O2197" s="8">
        <v>32</v>
      </c>
      <c r="P2197" s="8">
        <f>_xlfn.IFNA(VLOOKUP(N2197&amp;G2197,'By Class Overall'!A:F,6,FALSE),0)</f>
        <v>0</v>
      </c>
      <c r="Q2197" s="8">
        <f>_xlfn.IFNA(VLOOKUP(N2197&amp;G2197,'By Class Overall'!A:G,7,FALSE),0)</f>
        <v>0</v>
      </c>
    </row>
    <row r="2198" spans="9:17" x14ac:dyDescent="0.25">
      <c r="I2198" s="9"/>
      <c r="J2198" s="9"/>
      <c r="N2198" s="8" t="str">
        <f>_xlfn.IFNA(VLOOKUP(C2198,'Points and Classes'!D:E,2,FALSE),"")</f>
        <v/>
      </c>
      <c r="O2198" s="8">
        <v>26</v>
      </c>
      <c r="P2198" s="8">
        <f>_xlfn.IFNA(VLOOKUP(N2198&amp;G2198,'By Class Overall'!A:F,6,FALSE),0)</f>
        <v>0</v>
      </c>
      <c r="Q2198" s="8">
        <f>_xlfn.IFNA(VLOOKUP(N2198&amp;G2198,'By Class Overall'!A:G,7,FALSE),0)</f>
        <v>0</v>
      </c>
    </row>
    <row r="2199" spans="9:17" x14ac:dyDescent="0.25">
      <c r="I2199" s="9"/>
      <c r="J2199" s="9"/>
      <c r="N2199" s="8" t="str">
        <f>_xlfn.IFNA(VLOOKUP(C2199,'Points and Classes'!D:E,2,FALSE),"")</f>
        <v/>
      </c>
      <c r="O2199" s="8">
        <v>20</v>
      </c>
      <c r="P2199" s="8">
        <f>_xlfn.IFNA(VLOOKUP(N2199&amp;G2199,'By Class Overall'!A:F,6,FALSE),0)</f>
        <v>0</v>
      </c>
      <c r="Q2199" s="8">
        <f>_xlfn.IFNA(VLOOKUP(N2199&amp;G2199,'By Class Overall'!A:G,7,FALSE),0)</f>
        <v>0</v>
      </c>
    </row>
    <row r="2200" spans="9:17" x14ac:dyDescent="0.25">
      <c r="I2200" s="9"/>
      <c r="N2200" s="8" t="str">
        <f>_xlfn.IFNA(VLOOKUP(C2200,'Points and Classes'!D:E,2,FALSE),"")</f>
        <v/>
      </c>
      <c r="O2200" s="8">
        <v>18</v>
      </c>
      <c r="P2200" s="8">
        <f>_xlfn.IFNA(VLOOKUP(N2200&amp;G2200,'By Class Overall'!A:F,6,FALSE),0)</f>
        <v>0</v>
      </c>
      <c r="Q2200" s="8">
        <f>_xlfn.IFNA(VLOOKUP(N2200&amp;G2200,'By Class Overall'!A:G,7,FALSE),0)</f>
        <v>0</v>
      </c>
    </row>
    <row r="2201" spans="9:17" x14ac:dyDescent="0.25">
      <c r="N2201" s="8" t="str">
        <f>_xlfn.IFNA(VLOOKUP(C2201,'Points and Classes'!D:E,2,FALSE),"")</f>
        <v/>
      </c>
      <c r="O2201" s="8">
        <v>16</v>
      </c>
      <c r="P2201" s="8">
        <f>_xlfn.IFNA(VLOOKUP(N2201&amp;G2201,'By Class Overall'!A:F,6,FALSE),0)</f>
        <v>0</v>
      </c>
      <c r="Q2201" s="8">
        <f>_xlfn.IFNA(VLOOKUP(N2201&amp;G2201,'By Class Overall'!A:G,7,FALSE),0)</f>
        <v>0</v>
      </c>
    </row>
    <row r="2202" spans="9:17" x14ac:dyDescent="0.25">
      <c r="N2202" s="8" t="str">
        <f>_xlfn.IFNA(VLOOKUP(C2202,'Points and Classes'!D:E,2,FALSE),"")</f>
        <v/>
      </c>
      <c r="O2202" s="8">
        <v>0</v>
      </c>
      <c r="P2202" s="8">
        <f>_xlfn.IFNA(VLOOKUP(N2202&amp;G2202,'By Class Overall'!A:F,6,FALSE),0)</f>
        <v>0</v>
      </c>
      <c r="Q2202" s="8">
        <f>_xlfn.IFNA(VLOOKUP(N2202&amp;G2202,'By Class Overall'!A:G,7,FALSE),0)</f>
        <v>0</v>
      </c>
    </row>
    <row r="2203" spans="9:17" x14ac:dyDescent="0.25">
      <c r="N2203" s="8" t="str">
        <f>_xlfn.IFNA(VLOOKUP(C2203,'Points and Classes'!D:E,2,FALSE),"")</f>
        <v/>
      </c>
      <c r="O2203" s="8">
        <v>0</v>
      </c>
      <c r="P2203" s="8">
        <f>_xlfn.IFNA(VLOOKUP(N2203&amp;G2203,'By Class Overall'!A:F,6,FALSE),0)</f>
        <v>0</v>
      </c>
      <c r="Q2203" s="8">
        <f>_xlfn.IFNA(VLOOKUP(N2203&amp;G2203,'By Class Overall'!A:G,7,FALSE),0)</f>
        <v>0</v>
      </c>
    </row>
    <row r="2204" spans="9:17" x14ac:dyDescent="0.25">
      <c r="N2204" s="8" t="str">
        <f>_xlfn.IFNA(VLOOKUP(C2204,'Points and Classes'!D:E,2,FALSE),"")</f>
        <v/>
      </c>
      <c r="O2204" s="8">
        <v>0</v>
      </c>
      <c r="P2204" s="8">
        <f>_xlfn.IFNA(VLOOKUP(N2204&amp;G2204,'By Class Overall'!A:F,6,FALSE),0)</f>
        <v>0</v>
      </c>
      <c r="Q2204" s="8">
        <f>_xlfn.IFNA(VLOOKUP(N2204&amp;G2204,'By Class Overall'!A:G,7,FALSE),0)</f>
        <v>0</v>
      </c>
    </row>
    <row r="2205" spans="9:17" x14ac:dyDescent="0.25">
      <c r="I2205" s="9"/>
      <c r="J2205" s="9"/>
      <c r="N2205" s="8" t="str">
        <f>_xlfn.IFNA(VLOOKUP(C2205,'Points and Classes'!D:E,2,FALSE),"")</f>
        <v/>
      </c>
      <c r="O2205" s="8">
        <v>50</v>
      </c>
      <c r="P2205" s="8">
        <f>_xlfn.IFNA(VLOOKUP(N2205&amp;G2205,'By Class Overall'!A:F,6,FALSE),0)</f>
        <v>0</v>
      </c>
      <c r="Q2205" s="8">
        <f>_xlfn.IFNA(VLOOKUP(N2205&amp;G2205,'By Class Overall'!A:G,7,FALSE),0)</f>
        <v>0</v>
      </c>
    </row>
    <row r="2206" spans="9:17" x14ac:dyDescent="0.25">
      <c r="I2206" s="9"/>
      <c r="J2206" s="9"/>
      <c r="N2206" s="8" t="str">
        <f>_xlfn.IFNA(VLOOKUP(C2206,'Points and Classes'!D:E,2,FALSE),"")</f>
        <v/>
      </c>
      <c r="O2206" s="8">
        <v>40</v>
      </c>
      <c r="P2206" s="8">
        <f>_xlfn.IFNA(VLOOKUP(N2206&amp;G2206,'By Class Overall'!A:F,6,FALSE),0)</f>
        <v>0</v>
      </c>
      <c r="Q2206" s="8">
        <f>_xlfn.IFNA(VLOOKUP(N2206&amp;G2206,'By Class Overall'!A:G,7,FALSE),0)</f>
        <v>0</v>
      </c>
    </row>
    <row r="2207" spans="9:17" x14ac:dyDescent="0.25">
      <c r="I2207" s="9"/>
      <c r="J2207" s="9"/>
      <c r="N2207" s="8" t="str">
        <f>_xlfn.IFNA(VLOOKUP(C2207,'Points and Classes'!D:E,2,FALSE),"")</f>
        <v/>
      </c>
      <c r="O2207" s="8">
        <v>32</v>
      </c>
      <c r="P2207" s="8">
        <f>_xlfn.IFNA(VLOOKUP(N2207&amp;G2207,'By Class Overall'!A:F,6,FALSE),0)</f>
        <v>0</v>
      </c>
      <c r="Q2207" s="8">
        <f>_xlfn.IFNA(VLOOKUP(N2207&amp;G2207,'By Class Overall'!A:G,7,FALSE),0)</f>
        <v>0</v>
      </c>
    </row>
    <row r="2208" spans="9:17" x14ac:dyDescent="0.25">
      <c r="N2208" s="8" t="str">
        <f>_xlfn.IFNA(VLOOKUP(C2208,'Points and Classes'!D:E,2,FALSE),"")</f>
        <v/>
      </c>
      <c r="O2208" s="8">
        <v>0</v>
      </c>
      <c r="P2208" s="8">
        <f>_xlfn.IFNA(VLOOKUP(N2208&amp;G2208,'By Class Overall'!A:F,6,FALSE),0)</f>
        <v>0</v>
      </c>
      <c r="Q2208" s="8">
        <f>_xlfn.IFNA(VLOOKUP(N2208&amp;G2208,'By Class Overall'!A:G,7,FALSE),0)</f>
        <v>0</v>
      </c>
    </row>
    <row r="2209" spans="9:17" x14ac:dyDescent="0.25">
      <c r="N2209" s="8" t="str">
        <f>_xlfn.IFNA(VLOOKUP(C2209,'Points and Classes'!D:E,2,FALSE),"")</f>
        <v/>
      </c>
      <c r="O2209" s="8">
        <v>0</v>
      </c>
      <c r="P2209" s="8">
        <f>_xlfn.IFNA(VLOOKUP(N2209&amp;G2209,'By Class Overall'!A:F,6,FALSE),0)</f>
        <v>0</v>
      </c>
      <c r="Q2209" s="8">
        <f>_xlfn.IFNA(VLOOKUP(N2209&amp;G2209,'By Class Overall'!A:G,7,FALSE),0)</f>
        <v>0</v>
      </c>
    </row>
    <row r="2210" spans="9:17" x14ac:dyDescent="0.25">
      <c r="I2210" s="9"/>
      <c r="N2210" s="8" t="str">
        <f>_xlfn.IFNA(VLOOKUP(C2210,'Points and Classes'!D:E,2,FALSE),"")</f>
        <v/>
      </c>
      <c r="O2210" s="8">
        <v>50</v>
      </c>
      <c r="P2210" s="8">
        <f>_xlfn.IFNA(VLOOKUP(N2210&amp;G2210,'By Class Overall'!A:F,6,FALSE),0)</f>
        <v>0</v>
      </c>
      <c r="Q2210" s="8">
        <f>_xlfn.IFNA(VLOOKUP(N2210&amp;G2210,'By Class Overall'!A:G,7,FALSE),0)</f>
        <v>0</v>
      </c>
    </row>
    <row r="2211" spans="9:17" x14ac:dyDescent="0.25">
      <c r="I2211" s="9"/>
      <c r="N2211" s="8" t="str">
        <f>_xlfn.IFNA(VLOOKUP(C2211,'Points and Classes'!D:E,2,FALSE),"")</f>
        <v/>
      </c>
      <c r="O2211" s="8">
        <v>40</v>
      </c>
      <c r="P2211" s="8">
        <f>_xlfn.IFNA(VLOOKUP(N2211&amp;G2211,'By Class Overall'!A:F,6,FALSE),0)</f>
        <v>0</v>
      </c>
      <c r="Q2211" s="8">
        <f>_xlfn.IFNA(VLOOKUP(N2211&amp;G2211,'By Class Overall'!A:G,7,FALSE),0)</f>
        <v>0</v>
      </c>
    </row>
    <row r="2212" spans="9:17" x14ac:dyDescent="0.25">
      <c r="I2212" s="9"/>
      <c r="K2212" s="9"/>
      <c r="N2212" s="8" t="str">
        <f>_xlfn.IFNA(VLOOKUP(C2212,'Points and Classes'!D:E,2,FALSE),"")</f>
        <v/>
      </c>
      <c r="O2212" s="8">
        <v>32</v>
      </c>
      <c r="P2212" s="8">
        <f>_xlfn.IFNA(VLOOKUP(N2212&amp;G2212,'By Class Overall'!A:F,6,FALSE),0)</f>
        <v>0</v>
      </c>
      <c r="Q2212" s="8">
        <f>_xlfn.IFNA(VLOOKUP(N2212&amp;G2212,'By Class Overall'!A:G,7,FALSE),0)</f>
        <v>0</v>
      </c>
    </row>
    <row r="2213" spans="9:17" x14ac:dyDescent="0.25">
      <c r="I2213" s="9"/>
      <c r="N2213" s="8" t="str">
        <f>_xlfn.IFNA(VLOOKUP(C2213,'Points and Classes'!D:E,2,FALSE),"")</f>
        <v/>
      </c>
      <c r="O2213" s="8">
        <v>26</v>
      </c>
      <c r="P2213" s="8">
        <f>_xlfn.IFNA(VLOOKUP(N2213&amp;G2213,'By Class Overall'!A:F,6,FALSE),0)</f>
        <v>0</v>
      </c>
      <c r="Q2213" s="8">
        <f>_xlfn.IFNA(VLOOKUP(N2213&amp;G2213,'By Class Overall'!A:G,7,FALSE),0)</f>
        <v>0</v>
      </c>
    </row>
    <row r="2214" spans="9:17" x14ac:dyDescent="0.25">
      <c r="I2214" s="9"/>
      <c r="N2214" s="8" t="str">
        <f>_xlfn.IFNA(VLOOKUP(C2214,'Points and Classes'!D:E,2,FALSE),"")</f>
        <v/>
      </c>
      <c r="O2214" s="8">
        <v>22</v>
      </c>
      <c r="P2214" s="8">
        <f>_xlfn.IFNA(VLOOKUP(N2214&amp;G2214,'By Class Overall'!A:F,6,FALSE),0)</f>
        <v>0</v>
      </c>
      <c r="Q2214" s="8">
        <f>_xlfn.IFNA(VLOOKUP(N2214&amp;G2214,'By Class Overall'!A:G,7,FALSE),0)</f>
        <v>0</v>
      </c>
    </row>
    <row r="2215" spans="9:17" x14ac:dyDescent="0.25">
      <c r="I2215" s="9"/>
      <c r="N2215" s="8" t="str">
        <f>_xlfn.IFNA(VLOOKUP(C2215,'Points and Classes'!D:E,2,FALSE),"")</f>
        <v/>
      </c>
      <c r="O2215" s="8">
        <v>20</v>
      </c>
      <c r="P2215" s="8">
        <f>_xlfn.IFNA(VLOOKUP(N2215&amp;G2215,'By Class Overall'!A:F,6,FALSE),0)</f>
        <v>0</v>
      </c>
      <c r="Q2215" s="8">
        <f>_xlfn.IFNA(VLOOKUP(N2215&amp;G2215,'By Class Overall'!A:G,7,FALSE),0)</f>
        <v>0</v>
      </c>
    </row>
    <row r="2216" spans="9:17" x14ac:dyDescent="0.25">
      <c r="I2216" s="9"/>
      <c r="N2216" s="8" t="str">
        <f>_xlfn.IFNA(VLOOKUP(C2216,'Points and Classes'!D:E,2,FALSE),"")</f>
        <v/>
      </c>
      <c r="O2216" s="8">
        <v>0</v>
      </c>
      <c r="P2216" s="8">
        <f>_xlfn.IFNA(VLOOKUP(N2216&amp;G2216,'By Class Overall'!A:F,6,FALSE),0)</f>
        <v>0</v>
      </c>
      <c r="Q2216" s="8">
        <f>_xlfn.IFNA(VLOOKUP(N2216&amp;G2216,'By Class Overall'!A:G,7,FALSE),0)</f>
        <v>0</v>
      </c>
    </row>
    <row r="2217" spans="9:17" x14ac:dyDescent="0.25">
      <c r="I2217" s="9"/>
      <c r="N2217" s="8" t="str">
        <f>_xlfn.IFNA(VLOOKUP(C2217,'Points and Classes'!D:E,2,FALSE),"")</f>
        <v/>
      </c>
      <c r="O2217" s="8">
        <v>0</v>
      </c>
      <c r="P2217" s="8">
        <f>_xlfn.IFNA(VLOOKUP(N2217&amp;G2217,'By Class Overall'!A:F,6,FALSE),0)</f>
        <v>0</v>
      </c>
      <c r="Q2217" s="8">
        <f>_xlfn.IFNA(VLOOKUP(N2217&amp;G2217,'By Class Overall'!A:G,7,FALSE),0)</f>
        <v>0</v>
      </c>
    </row>
    <row r="2218" spans="9:17" x14ac:dyDescent="0.25">
      <c r="I2218" s="9"/>
      <c r="N2218" s="8" t="str">
        <f>_xlfn.IFNA(VLOOKUP(C2218,'Points and Classes'!D:E,2,FALSE),"")</f>
        <v/>
      </c>
      <c r="O2218" s="8">
        <v>0</v>
      </c>
      <c r="P2218" s="8">
        <f>_xlfn.IFNA(VLOOKUP(N2218&amp;G2218,'By Class Overall'!A:F,6,FALSE),0)</f>
        <v>0</v>
      </c>
      <c r="Q2218" s="8">
        <f>_xlfn.IFNA(VLOOKUP(N2218&amp;G2218,'By Class Overall'!A:G,7,FALSE),0)</f>
        <v>0</v>
      </c>
    </row>
    <row r="2219" spans="9:17" x14ac:dyDescent="0.25">
      <c r="I2219" s="9"/>
      <c r="N2219" s="8" t="str">
        <f>_xlfn.IFNA(VLOOKUP(C2219,'Points and Classes'!D:E,2,FALSE),"")</f>
        <v/>
      </c>
      <c r="O2219" s="8">
        <v>0</v>
      </c>
      <c r="P2219" s="8">
        <f>_xlfn.IFNA(VLOOKUP(N2219&amp;G2219,'By Class Overall'!A:F,6,FALSE),0)</f>
        <v>0</v>
      </c>
      <c r="Q2219" s="8">
        <f>_xlfn.IFNA(VLOOKUP(N2219&amp;G2219,'By Class Overall'!A:G,7,FALSE),0)</f>
        <v>0</v>
      </c>
    </row>
    <row r="2220" spans="9:17" x14ac:dyDescent="0.25">
      <c r="I2220" s="9"/>
      <c r="N2220" s="8" t="str">
        <f>_xlfn.IFNA(VLOOKUP(C2220,'Points and Classes'!D:E,2,FALSE),"")</f>
        <v/>
      </c>
      <c r="O2220" s="8">
        <v>0</v>
      </c>
      <c r="P2220" s="8">
        <f>_xlfn.IFNA(VLOOKUP(N2220&amp;G2220,'By Class Overall'!A:F,6,FALSE),0)</f>
        <v>0</v>
      </c>
      <c r="Q2220" s="8">
        <f>_xlfn.IFNA(VLOOKUP(N2220&amp;G2220,'By Class Overall'!A:G,7,FALSE),0)</f>
        <v>0</v>
      </c>
    </row>
    <row r="2221" spans="9:17" x14ac:dyDescent="0.25">
      <c r="N2221" s="8" t="str">
        <f>_xlfn.IFNA(VLOOKUP(C2221,'Points and Classes'!D:E,2,FALSE),"")</f>
        <v/>
      </c>
      <c r="O2221" s="8">
        <v>0</v>
      </c>
      <c r="P2221" s="8">
        <f>_xlfn.IFNA(VLOOKUP(N2221&amp;G2221,'By Class Overall'!A:F,6,FALSE),0)</f>
        <v>0</v>
      </c>
      <c r="Q2221" s="8">
        <f>_xlfn.IFNA(VLOOKUP(N2221&amp;G2221,'By Class Overall'!A:G,7,FALSE),0)</f>
        <v>0</v>
      </c>
    </row>
    <row r="2222" spans="9:17" x14ac:dyDescent="0.25">
      <c r="N2222" s="8" t="str">
        <f>_xlfn.IFNA(VLOOKUP(C2222,'Points and Classes'!D:E,2,FALSE),"")</f>
        <v/>
      </c>
      <c r="O2222" s="8">
        <v>0</v>
      </c>
      <c r="P2222" s="8">
        <f>_xlfn.IFNA(VLOOKUP(N2222&amp;G2222,'By Class Overall'!A:F,6,FALSE),0)</f>
        <v>0</v>
      </c>
      <c r="Q2222" s="8">
        <f>_xlfn.IFNA(VLOOKUP(N2222&amp;G2222,'By Class Overall'!A:G,7,FALSE),0)</f>
        <v>0</v>
      </c>
    </row>
    <row r="2223" spans="9:17" x14ac:dyDescent="0.25">
      <c r="N2223" s="8" t="str">
        <f>_xlfn.IFNA(VLOOKUP(C2223,'Points and Classes'!D:E,2,FALSE),"")</f>
        <v/>
      </c>
      <c r="O2223" s="8">
        <v>0</v>
      </c>
      <c r="P2223" s="8">
        <f>_xlfn.IFNA(VLOOKUP(N2223&amp;G2223,'By Class Overall'!A:F,6,FALSE),0)</f>
        <v>0</v>
      </c>
      <c r="Q2223" s="8">
        <f>_xlfn.IFNA(VLOOKUP(N2223&amp;G2223,'By Class Overall'!A:G,7,FALSE),0)</f>
        <v>0</v>
      </c>
    </row>
    <row r="2224" spans="9:17" x14ac:dyDescent="0.25">
      <c r="N2224" s="8" t="str">
        <f>_xlfn.IFNA(VLOOKUP(C2224,'Points and Classes'!D:E,2,FALSE),"")</f>
        <v/>
      </c>
      <c r="O2224" s="8">
        <v>0</v>
      </c>
      <c r="P2224" s="8">
        <f>_xlfn.IFNA(VLOOKUP(N2224&amp;G2224,'By Class Overall'!A:F,6,FALSE),0)</f>
        <v>0</v>
      </c>
      <c r="Q2224" s="8">
        <f>_xlfn.IFNA(VLOOKUP(N2224&amp;G2224,'By Class Overall'!A:G,7,FALSE),0)</f>
        <v>0</v>
      </c>
    </row>
    <row r="2225" spans="9:17" x14ac:dyDescent="0.25">
      <c r="N2225" s="8" t="str">
        <f>_xlfn.IFNA(VLOOKUP(C2225,'Points and Classes'!D:E,2,FALSE),"")</f>
        <v/>
      </c>
      <c r="O2225" s="8">
        <v>0</v>
      </c>
      <c r="P2225" s="8">
        <f>_xlfn.IFNA(VLOOKUP(N2225&amp;G2225,'By Class Overall'!A:F,6,FALSE),0)</f>
        <v>0</v>
      </c>
      <c r="Q2225" s="8">
        <f>_xlfn.IFNA(VLOOKUP(N2225&amp;G2225,'By Class Overall'!A:G,7,FALSE),0)</f>
        <v>0</v>
      </c>
    </row>
    <row r="2226" spans="9:17" x14ac:dyDescent="0.25">
      <c r="N2226" s="8" t="str">
        <f>_xlfn.IFNA(VLOOKUP(C2226,'Points and Classes'!D:E,2,FALSE),"")</f>
        <v/>
      </c>
      <c r="O2226" s="8">
        <v>0</v>
      </c>
      <c r="P2226" s="8">
        <f>_xlfn.IFNA(VLOOKUP(N2226&amp;G2226,'By Class Overall'!A:F,6,FALSE),0)</f>
        <v>0</v>
      </c>
      <c r="Q2226" s="8">
        <f>_xlfn.IFNA(VLOOKUP(N2226&amp;G2226,'By Class Overall'!A:G,7,FALSE),0)</f>
        <v>0</v>
      </c>
    </row>
    <row r="2227" spans="9:17" x14ac:dyDescent="0.25">
      <c r="N2227" s="8" t="str">
        <f>_xlfn.IFNA(VLOOKUP(C2227,'Points and Classes'!D:E,2,FALSE),"")</f>
        <v/>
      </c>
      <c r="O2227" s="8">
        <v>0</v>
      </c>
      <c r="P2227" s="8">
        <f>_xlfn.IFNA(VLOOKUP(N2227&amp;G2227,'By Class Overall'!A:F,6,FALSE),0)</f>
        <v>0</v>
      </c>
      <c r="Q2227" s="8">
        <f>_xlfn.IFNA(VLOOKUP(N2227&amp;G2227,'By Class Overall'!A:G,7,FALSE),0)</f>
        <v>0</v>
      </c>
    </row>
    <row r="2228" spans="9:17" x14ac:dyDescent="0.25">
      <c r="N2228" s="8" t="str">
        <f>_xlfn.IFNA(VLOOKUP(C2228,'Points and Classes'!D:E,2,FALSE),"")</f>
        <v/>
      </c>
      <c r="O2228" s="8">
        <v>0</v>
      </c>
      <c r="P2228" s="8">
        <f>_xlfn.IFNA(VLOOKUP(N2228&amp;G2228,'By Class Overall'!A:F,6,FALSE),0)</f>
        <v>0</v>
      </c>
      <c r="Q2228" s="8">
        <f>_xlfn.IFNA(VLOOKUP(N2228&amp;G2228,'By Class Overall'!A:G,7,FALSE),0)</f>
        <v>0</v>
      </c>
    </row>
    <row r="2229" spans="9:17" x14ac:dyDescent="0.25">
      <c r="N2229" s="8" t="str">
        <f>_xlfn.IFNA(VLOOKUP(C2229,'Points and Classes'!D:E,2,FALSE),"")</f>
        <v/>
      </c>
      <c r="O2229" s="8">
        <v>0</v>
      </c>
      <c r="P2229" s="8">
        <f>_xlfn.IFNA(VLOOKUP(N2229&amp;G2229,'By Class Overall'!A:F,6,FALSE),0)</f>
        <v>0</v>
      </c>
      <c r="Q2229" s="8">
        <f>_xlfn.IFNA(VLOOKUP(N2229&amp;G2229,'By Class Overall'!A:G,7,FALSE),0)</f>
        <v>0</v>
      </c>
    </row>
    <row r="2230" spans="9:17" x14ac:dyDescent="0.25">
      <c r="N2230" s="8" t="str">
        <f>_xlfn.IFNA(VLOOKUP(C2230,'Points and Classes'!D:E,2,FALSE),"")</f>
        <v/>
      </c>
      <c r="O2230" s="8">
        <v>0</v>
      </c>
      <c r="P2230" s="8">
        <f>_xlfn.IFNA(VLOOKUP(N2230&amp;G2230,'By Class Overall'!A:F,6,FALSE),0)</f>
        <v>0</v>
      </c>
      <c r="Q2230" s="8">
        <f>_xlfn.IFNA(VLOOKUP(N2230&amp;G2230,'By Class Overall'!A:G,7,FALSE),0)</f>
        <v>0</v>
      </c>
    </row>
    <row r="2231" spans="9:17" x14ac:dyDescent="0.25">
      <c r="N2231" s="8" t="str">
        <f>_xlfn.IFNA(VLOOKUP(C2231,'Points and Classes'!D:E,2,FALSE),"")</f>
        <v/>
      </c>
      <c r="O2231" s="8">
        <v>0</v>
      </c>
      <c r="P2231" s="8">
        <f>_xlfn.IFNA(VLOOKUP(N2231&amp;G2231,'By Class Overall'!A:F,6,FALSE),0)</f>
        <v>0</v>
      </c>
      <c r="Q2231" s="8">
        <f>_xlfn.IFNA(VLOOKUP(N2231&amp;G2231,'By Class Overall'!A:G,7,FALSE),0)</f>
        <v>0</v>
      </c>
    </row>
    <row r="2232" spans="9:17" x14ac:dyDescent="0.25">
      <c r="I2232" s="9"/>
      <c r="N2232" s="8" t="str">
        <f>_xlfn.IFNA(VLOOKUP(C2232,'Points and Classes'!D:E,2,FALSE),"")</f>
        <v/>
      </c>
      <c r="O2232" s="8">
        <v>50</v>
      </c>
      <c r="P2232" s="8">
        <f>_xlfn.IFNA(VLOOKUP(N2232&amp;G2232,'By Class Overall'!A:F,6,FALSE),0)</f>
        <v>0</v>
      </c>
      <c r="Q2232" s="8">
        <f>_xlfn.IFNA(VLOOKUP(N2232&amp;G2232,'By Class Overall'!A:G,7,FALSE),0)</f>
        <v>0</v>
      </c>
    </row>
    <row r="2233" spans="9:17" x14ac:dyDescent="0.25">
      <c r="I2233" s="9"/>
      <c r="N2233" s="8" t="str">
        <f>_xlfn.IFNA(VLOOKUP(C2233,'Points and Classes'!D:E,2,FALSE),"")</f>
        <v/>
      </c>
      <c r="O2233" s="8">
        <v>40</v>
      </c>
      <c r="P2233" s="8">
        <f>_xlfn.IFNA(VLOOKUP(N2233&amp;G2233,'By Class Overall'!A:F,6,FALSE),0)</f>
        <v>0</v>
      </c>
      <c r="Q2233" s="8">
        <f>_xlfn.IFNA(VLOOKUP(N2233&amp;G2233,'By Class Overall'!A:G,7,FALSE),0)</f>
        <v>0</v>
      </c>
    </row>
    <row r="2234" spans="9:17" x14ac:dyDescent="0.25">
      <c r="I2234" s="9"/>
      <c r="J2234" s="9"/>
      <c r="K2234" s="9"/>
      <c r="N2234" s="8" t="str">
        <f>_xlfn.IFNA(VLOOKUP(C2234,'Points and Classes'!D:E,2,FALSE),"")</f>
        <v/>
      </c>
      <c r="O2234" s="8">
        <v>32</v>
      </c>
      <c r="P2234" s="8">
        <f>_xlfn.IFNA(VLOOKUP(N2234&amp;G2234,'By Class Overall'!A:F,6,FALSE),0)</f>
        <v>0</v>
      </c>
      <c r="Q2234" s="8">
        <f>_xlfn.IFNA(VLOOKUP(N2234&amp;G2234,'By Class Overall'!A:G,7,FALSE),0)</f>
        <v>0</v>
      </c>
    </row>
    <row r="2235" spans="9:17" x14ac:dyDescent="0.25">
      <c r="I2235" s="9"/>
      <c r="N2235" s="8" t="str">
        <f>_xlfn.IFNA(VLOOKUP(C2235,'Points and Classes'!D:E,2,FALSE),"")</f>
        <v/>
      </c>
      <c r="O2235" s="8">
        <v>26</v>
      </c>
      <c r="P2235" s="8">
        <f>_xlfn.IFNA(VLOOKUP(N2235&amp;G2235,'By Class Overall'!A:F,6,FALSE),0)</f>
        <v>0</v>
      </c>
      <c r="Q2235" s="8">
        <f>_xlfn.IFNA(VLOOKUP(N2235&amp;G2235,'By Class Overall'!A:G,7,FALSE),0)</f>
        <v>0</v>
      </c>
    </row>
    <row r="2236" spans="9:17" x14ac:dyDescent="0.25">
      <c r="I2236" s="9"/>
      <c r="N2236" s="8" t="str">
        <f>_xlfn.IFNA(VLOOKUP(C2236,'Points and Classes'!D:E,2,FALSE),"")</f>
        <v/>
      </c>
      <c r="O2236" s="8">
        <v>22</v>
      </c>
      <c r="P2236" s="8">
        <f>_xlfn.IFNA(VLOOKUP(N2236&amp;G2236,'By Class Overall'!A:F,6,FALSE),0)</f>
        <v>0</v>
      </c>
      <c r="Q2236" s="8">
        <f>_xlfn.IFNA(VLOOKUP(N2236&amp;G2236,'By Class Overall'!A:G,7,FALSE),0)</f>
        <v>0</v>
      </c>
    </row>
    <row r="2237" spans="9:17" x14ac:dyDescent="0.25">
      <c r="I2237" s="9"/>
      <c r="N2237" s="8" t="str">
        <f>_xlfn.IFNA(VLOOKUP(C2237,'Points and Classes'!D:E,2,FALSE),"")</f>
        <v/>
      </c>
      <c r="O2237" s="8">
        <v>20</v>
      </c>
      <c r="P2237" s="8">
        <f>_xlfn.IFNA(VLOOKUP(N2237&amp;G2237,'By Class Overall'!A:F,6,FALSE),0)</f>
        <v>0</v>
      </c>
      <c r="Q2237" s="8">
        <f>_xlfn.IFNA(VLOOKUP(N2237&amp;G2237,'By Class Overall'!A:G,7,FALSE),0)</f>
        <v>0</v>
      </c>
    </row>
    <row r="2238" spans="9:17" x14ac:dyDescent="0.25">
      <c r="I2238" s="9"/>
      <c r="N2238" s="8" t="str">
        <f>_xlfn.IFNA(VLOOKUP(C2238,'Points and Classes'!D:E,2,FALSE),"")</f>
        <v/>
      </c>
      <c r="O2238" s="8">
        <v>18</v>
      </c>
      <c r="P2238" s="8">
        <f>_xlfn.IFNA(VLOOKUP(N2238&amp;G2238,'By Class Overall'!A:F,6,FALSE),0)</f>
        <v>0</v>
      </c>
      <c r="Q2238" s="8">
        <f>_xlfn.IFNA(VLOOKUP(N2238&amp;G2238,'By Class Overall'!A:G,7,FALSE),0)</f>
        <v>0</v>
      </c>
    </row>
    <row r="2239" spans="9:17" x14ac:dyDescent="0.25">
      <c r="I2239" s="9"/>
      <c r="N2239" s="8" t="str">
        <f>_xlfn.IFNA(VLOOKUP(C2239,'Points and Classes'!D:E,2,FALSE),"")</f>
        <v/>
      </c>
      <c r="O2239" s="8">
        <v>16</v>
      </c>
      <c r="P2239" s="8">
        <f>_xlfn.IFNA(VLOOKUP(N2239&amp;G2239,'By Class Overall'!A:F,6,FALSE),0)</f>
        <v>0</v>
      </c>
      <c r="Q2239" s="8">
        <f>_xlfn.IFNA(VLOOKUP(N2239&amp;G2239,'By Class Overall'!A:G,7,FALSE),0)</f>
        <v>0</v>
      </c>
    </row>
    <row r="2240" spans="9:17" x14ac:dyDescent="0.25">
      <c r="I2240" s="9"/>
      <c r="N2240" s="8" t="str">
        <f>_xlfn.IFNA(VLOOKUP(C2240,'Points and Classes'!D:E,2,FALSE),"")</f>
        <v/>
      </c>
      <c r="O2240" s="8">
        <v>14</v>
      </c>
      <c r="P2240" s="8">
        <f>_xlfn.IFNA(VLOOKUP(N2240&amp;G2240,'By Class Overall'!A:F,6,FALSE),0)</f>
        <v>0</v>
      </c>
      <c r="Q2240" s="8">
        <f>_xlfn.IFNA(VLOOKUP(N2240&amp;G2240,'By Class Overall'!A:G,7,FALSE),0)</f>
        <v>0</v>
      </c>
    </row>
    <row r="2241" spans="9:17" x14ac:dyDescent="0.25">
      <c r="I2241" s="9"/>
      <c r="N2241" s="8" t="str">
        <f>_xlfn.IFNA(VLOOKUP(C2241,'Points and Classes'!D:E,2,FALSE),"")</f>
        <v/>
      </c>
      <c r="O2241" s="8">
        <v>12</v>
      </c>
      <c r="P2241" s="8">
        <f>_xlfn.IFNA(VLOOKUP(N2241&amp;G2241,'By Class Overall'!A:F,6,FALSE),0)</f>
        <v>0</v>
      </c>
      <c r="Q2241" s="8">
        <f>_xlfn.IFNA(VLOOKUP(N2241&amp;G2241,'By Class Overall'!A:G,7,FALSE),0)</f>
        <v>0</v>
      </c>
    </row>
    <row r="2242" spans="9:17" x14ac:dyDescent="0.25">
      <c r="I2242" s="9"/>
      <c r="N2242" s="8" t="str">
        <f>_xlfn.IFNA(VLOOKUP(C2242,'Points and Classes'!D:E,2,FALSE),"")</f>
        <v/>
      </c>
      <c r="O2242" s="8">
        <v>10</v>
      </c>
      <c r="P2242" s="8">
        <f>_xlfn.IFNA(VLOOKUP(N2242&amp;G2242,'By Class Overall'!A:F,6,FALSE),0)</f>
        <v>0</v>
      </c>
      <c r="Q2242" s="8">
        <f>_xlfn.IFNA(VLOOKUP(N2242&amp;G2242,'By Class Overall'!A:G,7,FALSE),0)</f>
        <v>0</v>
      </c>
    </row>
    <row r="2243" spans="9:17" x14ac:dyDescent="0.25">
      <c r="I2243" s="9"/>
      <c r="J2243" s="9"/>
      <c r="N2243" s="8" t="str">
        <f>_xlfn.IFNA(VLOOKUP(C2243,'Points and Classes'!D:E,2,FALSE),"")</f>
        <v/>
      </c>
      <c r="O2243" s="8">
        <v>9</v>
      </c>
      <c r="P2243" s="8">
        <f>_xlfn.IFNA(VLOOKUP(N2243&amp;G2243,'By Class Overall'!A:F,6,FALSE),0)</f>
        <v>0</v>
      </c>
      <c r="Q2243" s="8">
        <f>_xlfn.IFNA(VLOOKUP(N2243&amp;G2243,'By Class Overall'!A:G,7,FALSE),0)</f>
        <v>0</v>
      </c>
    </row>
    <row r="2244" spans="9:17" x14ac:dyDescent="0.25">
      <c r="I2244" s="9"/>
      <c r="J2244" s="9"/>
      <c r="N2244" s="8" t="str">
        <f>_xlfn.IFNA(VLOOKUP(C2244,'Points and Classes'!D:E,2,FALSE),"")</f>
        <v/>
      </c>
      <c r="O2244" s="8">
        <v>8</v>
      </c>
      <c r="P2244" s="8">
        <f>_xlfn.IFNA(VLOOKUP(N2244&amp;G2244,'By Class Overall'!A:F,6,FALSE),0)</f>
        <v>0</v>
      </c>
      <c r="Q2244" s="8">
        <f>_xlfn.IFNA(VLOOKUP(N2244&amp;G2244,'By Class Overall'!A:G,7,FALSE),0)</f>
        <v>0</v>
      </c>
    </row>
    <row r="2245" spans="9:17" x14ac:dyDescent="0.25">
      <c r="I2245" s="9"/>
      <c r="J2245" s="9"/>
      <c r="N2245" s="8" t="str">
        <f>_xlfn.IFNA(VLOOKUP(C2245,'Points and Classes'!D:E,2,FALSE),"")</f>
        <v/>
      </c>
      <c r="O2245" s="8">
        <v>7</v>
      </c>
      <c r="P2245" s="8">
        <f>_xlfn.IFNA(VLOOKUP(N2245&amp;G2245,'By Class Overall'!A:F,6,FALSE),0)</f>
        <v>0</v>
      </c>
      <c r="Q2245" s="8">
        <f>_xlfn.IFNA(VLOOKUP(N2245&amp;G2245,'By Class Overall'!A:G,7,FALSE),0)</f>
        <v>0</v>
      </c>
    </row>
    <row r="2246" spans="9:17" x14ac:dyDescent="0.25">
      <c r="I2246" s="9"/>
      <c r="J2246" s="9"/>
      <c r="N2246" s="8" t="str">
        <f>_xlfn.IFNA(VLOOKUP(C2246,'Points and Classes'!D:E,2,FALSE),"")</f>
        <v/>
      </c>
      <c r="O2246" s="8">
        <v>6</v>
      </c>
      <c r="P2246" s="8">
        <f>_xlfn.IFNA(VLOOKUP(N2246&amp;G2246,'By Class Overall'!A:F,6,FALSE),0)</f>
        <v>0</v>
      </c>
      <c r="Q2246" s="8">
        <f>_xlfn.IFNA(VLOOKUP(N2246&amp;G2246,'By Class Overall'!A:G,7,FALSE),0)</f>
        <v>0</v>
      </c>
    </row>
    <row r="2247" spans="9:17" x14ac:dyDescent="0.25">
      <c r="I2247" s="9"/>
      <c r="J2247" s="9"/>
      <c r="N2247" s="8" t="str">
        <f>_xlfn.IFNA(VLOOKUP(C2247,'Points and Classes'!D:E,2,FALSE),"")</f>
        <v/>
      </c>
      <c r="O2247" s="8">
        <v>5</v>
      </c>
      <c r="P2247" s="8">
        <f>_xlfn.IFNA(VLOOKUP(N2247&amp;G2247,'By Class Overall'!A:F,6,FALSE),0)</f>
        <v>0</v>
      </c>
      <c r="Q2247" s="8">
        <f>_xlfn.IFNA(VLOOKUP(N2247&amp;G2247,'By Class Overall'!A:G,7,FALSE),0)</f>
        <v>0</v>
      </c>
    </row>
    <row r="2248" spans="9:17" x14ac:dyDescent="0.25">
      <c r="I2248" s="9"/>
      <c r="J2248" s="9"/>
      <c r="N2248" s="8" t="str">
        <f>_xlfn.IFNA(VLOOKUP(C2248,'Points and Classes'!D:E,2,FALSE),"")</f>
        <v/>
      </c>
      <c r="O2248" s="8">
        <v>4</v>
      </c>
      <c r="P2248" s="8">
        <f>_xlfn.IFNA(VLOOKUP(N2248&amp;G2248,'By Class Overall'!A:F,6,FALSE),0)</f>
        <v>0</v>
      </c>
      <c r="Q2248" s="8">
        <f>_xlfn.IFNA(VLOOKUP(N2248&amp;G2248,'By Class Overall'!A:G,7,FALSE),0)</f>
        <v>0</v>
      </c>
    </row>
    <row r="2249" spans="9:17" x14ac:dyDescent="0.25">
      <c r="I2249" s="9"/>
      <c r="J2249" s="9"/>
      <c r="N2249" s="8" t="str">
        <f>_xlfn.IFNA(VLOOKUP(C2249,'Points and Classes'!D:E,2,FALSE),"")</f>
        <v/>
      </c>
      <c r="O2249" s="8">
        <v>3</v>
      </c>
      <c r="P2249" s="8">
        <f>_xlfn.IFNA(VLOOKUP(N2249&amp;G2249,'By Class Overall'!A:F,6,FALSE),0)</f>
        <v>0</v>
      </c>
      <c r="Q2249" s="8">
        <f>_xlfn.IFNA(VLOOKUP(N2249&amp;G2249,'By Class Overall'!A:G,7,FALSE),0)</f>
        <v>0</v>
      </c>
    </row>
    <row r="2250" spans="9:17" x14ac:dyDescent="0.25">
      <c r="N2250" s="8" t="str">
        <f>_xlfn.IFNA(VLOOKUP(C2250,'Points and Classes'!D:E,2,FALSE),"")</f>
        <v/>
      </c>
      <c r="O2250" s="8">
        <v>0</v>
      </c>
      <c r="P2250" s="8">
        <f>_xlfn.IFNA(VLOOKUP(N2250&amp;G2250,'By Class Overall'!A:F,6,FALSE),0)</f>
        <v>0</v>
      </c>
      <c r="Q2250" s="8">
        <f>_xlfn.IFNA(VLOOKUP(N2250&amp;G2250,'By Class Overall'!A:G,7,FALSE),0)</f>
        <v>0</v>
      </c>
    </row>
    <row r="2251" spans="9:17" x14ac:dyDescent="0.25">
      <c r="N2251" s="8" t="str">
        <f>_xlfn.IFNA(VLOOKUP(C2251,'Points and Classes'!D:E,2,FALSE),"")</f>
        <v/>
      </c>
      <c r="O2251" s="8">
        <v>0</v>
      </c>
      <c r="P2251" s="8">
        <f>_xlfn.IFNA(VLOOKUP(N2251&amp;G2251,'By Class Overall'!A:F,6,FALSE),0)</f>
        <v>0</v>
      </c>
      <c r="Q2251" s="8">
        <f>_xlfn.IFNA(VLOOKUP(N2251&amp;G2251,'By Class Overall'!A:G,7,FALSE),0)</f>
        <v>0</v>
      </c>
    </row>
    <row r="2252" spans="9:17" x14ac:dyDescent="0.25">
      <c r="N2252" s="8" t="str">
        <f>_xlfn.IFNA(VLOOKUP(C2252,'Points and Classes'!D:E,2,FALSE),"")</f>
        <v/>
      </c>
      <c r="O2252" s="8">
        <v>0</v>
      </c>
      <c r="P2252" s="8">
        <f>_xlfn.IFNA(VLOOKUP(N2252&amp;G2252,'By Class Overall'!A:F,6,FALSE),0)</f>
        <v>0</v>
      </c>
      <c r="Q2252" s="8">
        <f>_xlfn.IFNA(VLOOKUP(N2252&amp;G2252,'By Class Overall'!A:G,7,FALSE),0)</f>
        <v>0</v>
      </c>
    </row>
    <row r="2253" spans="9:17" x14ac:dyDescent="0.25">
      <c r="N2253" s="8" t="str">
        <f>_xlfn.IFNA(VLOOKUP(C2253,'Points and Classes'!D:E,2,FALSE),"")</f>
        <v/>
      </c>
      <c r="O2253" s="8">
        <v>0</v>
      </c>
      <c r="P2253" s="8">
        <f>_xlfn.IFNA(VLOOKUP(N2253&amp;G2253,'By Class Overall'!A:F,6,FALSE),0)</f>
        <v>0</v>
      </c>
      <c r="Q2253" s="8">
        <f>_xlfn.IFNA(VLOOKUP(N2253&amp;G2253,'By Class Overall'!A:G,7,FALSE),0)</f>
        <v>0</v>
      </c>
    </row>
    <row r="2254" spans="9:17" x14ac:dyDescent="0.25">
      <c r="N2254" s="8" t="str">
        <f>_xlfn.IFNA(VLOOKUP(C2254,'Points and Classes'!D:E,2,FALSE),"")</f>
        <v/>
      </c>
      <c r="O2254" s="8">
        <v>0</v>
      </c>
      <c r="P2254" s="8">
        <f>_xlfn.IFNA(VLOOKUP(N2254&amp;G2254,'By Class Overall'!A:F,6,FALSE),0)</f>
        <v>0</v>
      </c>
      <c r="Q2254" s="8">
        <f>_xlfn.IFNA(VLOOKUP(N2254&amp;G2254,'By Class Overall'!A:G,7,FALSE),0)</f>
        <v>0</v>
      </c>
    </row>
    <row r="2255" spans="9:17" x14ac:dyDescent="0.25">
      <c r="N2255" s="8" t="str">
        <f>_xlfn.IFNA(VLOOKUP(C2255,'Points and Classes'!D:E,2,FALSE),"")</f>
        <v/>
      </c>
      <c r="O2255" s="8">
        <v>0</v>
      </c>
      <c r="P2255" s="8">
        <f>_xlfn.IFNA(VLOOKUP(N2255&amp;G2255,'By Class Overall'!A:F,6,FALSE),0)</f>
        <v>0</v>
      </c>
      <c r="Q2255" s="8">
        <f>_xlfn.IFNA(VLOOKUP(N2255&amp;G2255,'By Class Overall'!A:G,7,FALSE),0)</f>
        <v>0</v>
      </c>
    </row>
    <row r="2256" spans="9:17" x14ac:dyDescent="0.25">
      <c r="N2256" s="8" t="str">
        <f>_xlfn.IFNA(VLOOKUP(C2256,'Points and Classes'!D:E,2,FALSE),"")</f>
        <v/>
      </c>
      <c r="O2256" s="8">
        <v>0</v>
      </c>
      <c r="P2256" s="8">
        <f>_xlfn.IFNA(VLOOKUP(N2256&amp;G2256,'By Class Overall'!A:F,6,FALSE),0)</f>
        <v>0</v>
      </c>
      <c r="Q2256" s="8">
        <f>_xlfn.IFNA(VLOOKUP(N2256&amp;G2256,'By Class Overall'!A:G,7,FALSE),0)</f>
        <v>0</v>
      </c>
    </row>
    <row r="2257" spans="9:17" x14ac:dyDescent="0.25">
      <c r="I2257" s="9"/>
      <c r="N2257" s="8" t="str">
        <f>_xlfn.IFNA(VLOOKUP(C2257,'Points and Classes'!D:E,2,FALSE),"")</f>
        <v/>
      </c>
      <c r="O2257" s="8">
        <v>50</v>
      </c>
      <c r="P2257" s="8">
        <f>_xlfn.IFNA(VLOOKUP(N2257&amp;G2257,'By Class Overall'!A:F,6,FALSE),0)</f>
        <v>0</v>
      </c>
      <c r="Q2257" s="8">
        <f>_xlfn.IFNA(VLOOKUP(N2257&amp;G2257,'By Class Overall'!A:G,7,FALSE),0)</f>
        <v>0</v>
      </c>
    </row>
    <row r="2258" spans="9:17" x14ac:dyDescent="0.25">
      <c r="I2258" s="9"/>
      <c r="N2258" s="8" t="str">
        <f>_xlfn.IFNA(VLOOKUP(C2258,'Points and Classes'!D:E,2,FALSE),"")</f>
        <v/>
      </c>
      <c r="O2258" s="8">
        <v>40</v>
      </c>
      <c r="P2258" s="8">
        <f>_xlfn.IFNA(VLOOKUP(N2258&amp;G2258,'By Class Overall'!A:F,6,FALSE),0)</f>
        <v>0</v>
      </c>
      <c r="Q2258" s="8">
        <f>_xlfn.IFNA(VLOOKUP(N2258&amp;G2258,'By Class Overall'!A:G,7,FALSE),0)</f>
        <v>0</v>
      </c>
    </row>
    <row r="2259" spans="9:17" x14ac:dyDescent="0.25">
      <c r="I2259" s="9"/>
      <c r="N2259" s="8" t="str">
        <f>_xlfn.IFNA(VLOOKUP(C2259,'Points and Classes'!D:E,2,FALSE),"")</f>
        <v/>
      </c>
      <c r="O2259" s="8">
        <v>32</v>
      </c>
      <c r="P2259" s="8">
        <f>_xlfn.IFNA(VLOOKUP(N2259&amp;G2259,'By Class Overall'!A:F,6,FALSE),0)</f>
        <v>0</v>
      </c>
      <c r="Q2259" s="8">
        <f>_xlfn.IFNA(VLOOKUP(N2259&amp;G2259,'By Class Overall'!A:G,7,FALSE),0)</f>
        <v>0</v>
      </c>
    </row>
    <row r="2260" spans="9:17" x14ac:dyDescent="0.25">
      <c r="I2260" s="9"/>
      <c r="N2260" s="8" t="str">
        <f>_xlfn.IFNA(VLOOKUP(C2260,'Points and Classes'!D:E,2,FALSE),"")</f>
        <v/>
      </c>
      <c r="O2260" s="8">
        <v>26</v>
      </c>
      <c r="P2260" s="8">
        <f>_xlfn.IFNA(VLOOKUP(N2260&amp;G2260,'By Class Overall'!A:F,6,FALSE),0)</f>
        <v>0</v>
      </c>
      <c r="Q2260" s="8">
        <f>_xlfn.IFNA(VLOOKUP(N2260&amp;G2260,'By Class Overall'!A:G,7,FALSE),0)</f>
        <v>0</v>
      </c>
    </row>
    <row r="2261" spans="9:17" x14ac:dyDescent="0.25">
      <c r="I2261" s="9"/>
      <c r="N2261" s="8" t="str">
        <f>_xlfn.IFNA(VLOOKUP(C2261,'Points and Classes'!D:E,2,FALSE),"")</f>
        <v/>
      </c>
      <c r="O2261" s="8">
        <v>22</v>
      </c>
      <c r="P2261" s="8">
        <f>_xlfn.IFNA(VLOOKUP(N2261&amp;G2261,'By Class Overall'!A:F,6,FALSE),0)</f>
        <v>0</v>
      </c>
      <c r="Q2261" s="8">
        <f>_xlfn.IFNA(VLOOKUP(N2261&amp;G2261,'By Class Overall'!A:G,7,FALSE),0)</f>
        <v>0</v>
      </c>
    </row>
    <row r="2262" spans="9:17" x14ac:dyDescent="0.25">
      <c r="I2262" s="9"/>
      <c r="N2262" s="8" t="str">
        <f>_xlfn.IFNA(VLOOKUP(C2262,'Points and Classes'!D:E,2,FALSE),"")</f>
        <v/>
      </c>
      <c r="O2262" s="8">
        <v>20</v>
      </c>
      <c r="P2262" s="8">
        <f>_xlfn.IFNA(VLOOKUP(N2262&amp;G2262,'By Class Overall'!A:F,6,FALSE),0)</f>
        <v>0</v>
      </c>
      <c r="Q2262" s="8">
        <f>_xlfn.IFNA(VLOOKUP(N2262&amp;G2262,'By Class Overall'!A:G,7,FALSE),0)</f>
        <v>0</v>
      </c>
    </row>
    <row r="2263" spans="9:17" x14ac:dyDescent="0.25">
      <c r="N2263" s="8" t="str">
        <f>_xlfn.IFNA(VLOOKUP(C2263,'Points and Classes'!D:E,2,FALSE),"")</f>
        <v/>
      </c>
      <c r="O2263" s="8">
        <v>0</v>
      </c>
      <c r="P2263" s="8">
        <f>_xlfn.IFNA(VLOOKUP(N2263&amp;G2263,'By Class Overall'!A:F,6,FALSE),0)</f>
        <v>0</v>
      </c>
      <c r="Q2263" s="8">
        <f>_xlfn.IFNA(VLOOKUP(N2263&amp;G2263,'By Class Overall'!A:G,7,FALSE),0)</f>
        <v>0</v>
      </c>
    </row>
    <row r="2264" spans="9:17" x14ac:dyDescent="0.25">
      <c r="N2264" s="8" t="str">
        <f>_xlfn.IFNA(VLOOKUP(C2264,'Points and Classes'!D:E,2,FALSE),"")</f>
        <v/>
      </c>
      <c r="O2264" s="8">
        <v>0</v>
      </c>
      <c r="P2264" s="8">
        <f>_xlfn.IFNA(VLOOKUP(N2264&amp;G2264,'By Class Overall'!A:F,6,FALSE),0)</f>
        <v>0</v>
      </c>
      <c r="Q2264" s="8">
        <f>_xlfn.IFNA(VLOOKUP(N2264&amp;G2264,'By Class Overall'!A:G,7,FALSE),0)</f>
        <v>0</v>
      </c>
    </row>
    <row r="2265" spans="9:17" x14ac:dyDescent="0.25">
      <c r="N2265" s="8" t="str">
        <f>_xlfn.IFNA(VLOOKUP(C2265,'Points and Classes'!D:E,2,FALSE),"")</f>
        <v/>
      </c>
      <c r="O2265" s="8">
        <v>0</v>
      </c>
      <c r="P2265" s="8">
        <f>_xlfn.IFNA(VLOOKUP(N2265&amp;G2265,'By Class Overall'!A:F,6,FALSE),0)</f>
        <v>0</v>
      </c>
      <c r="Q2265" s="8">
        <f>_xlfn.IFNA(VLOOKUP(N2265&amp;G2265,'By Class Overall'!A:G,7,FALSE),0)</f>
        <v>0</v>
      </c>
    </row>
    <row r="2266" spans="9:17" x14ac:dyDescent="0.25">
      <c r="N2266" s="8" t="str">
        <f>_xlfn.IFNA(VLOOKUP(C2266,'Points and Classes'!D:E,2,FALSE),"")</f>
        <v/>
      </c>
      <c r="O2266" s="8">
        <v>0</v>
      </c>
      <c r="P2266" s="8">
        <f>_xlfn.IFNA(VLOOKUP(N2266&amp;G2266,'By Class Overall'!A:F,6,FALSE),0)</f>
        <v>0</v>
      </c>
      <c r="Q2266" s="8">
        <f>_xlfn.IFNA(VLOOKUP(N2266&amp;G2266,'By Class Overall'!A:G,7,FALSE),0)</f>
        <v>0</v>
      </c>
    </row>
    <row r="2267" spans="9:17" x14ac:dyDescent="0.25">
      <c r="N2267" s="8" t="str">
        <f>_xlfn.IFNA(VLOOKUP(C2267,'Points and Classes'!D:E,2,FALSE),"")</f>
        <v/>
      </c>
      <c r="O2267" s="8">
        <v>0</v>
      </c>
      <c r="P2267" s="8">
        <f>_xlfn.IFNA(VLOOKUP(N2267&amp;G2267,'By Class Overall'!A:F,6,FALSE),0)</f>
        <v>0</v>
      </c>
      <c r="Q2267" s="8">
        <f>_xlfn.IFNA(VLOOKUP(N2267&amp;G2267,'By Class Overall'!A:G,7,FALSE),0)</f>
        <v>0</v>
      </c>
    </row>
    <row r="2268" spans="9:17" x14ac:dyDescent="0.25">
      <c r="I2268" s="9"/>
      <c r="N2268" s="8" t="str">
        <f>_xlfn.IFNA(VLOOKUP(C2268,'Points and Classes'!D:E,2,FALSE),"")</f>
        <v/>
      </c>
      <c r="O2268" s="8">
        <v>18</v>
      </c>
      <c r="P2268" s="8">
        <f>_xlfn.IFNA(VLOOKUP(N2268&amp;G2268,'By Class Overall'!A:F,6,FALSE),0)</f>
        <v>0</v>
      </c>
      <c r="Q2268" s="8">
        <f>_xlfn.IFNA(VLOOKUP(N2268&amp;G2268,'By Class Overall'!A:G,7,FALSE),0)</f>
        <v>0</v>
      </c>
    </row>
    <row r="2269" spans="9:17" x14ac:dyDescent="0.25">
      <c r="I2269" s="9"/>
      <c r="N2269" s="8" t="str">
        <f>_xlfn.IFNA(VLOOKUP(C2269,'Points and Classes'!D:E,2,FALSE),"")</f>
        <v/>
      </c>
      <c r="O2269" s="8">
        <v>50</v>
      </c>
      <c r="P2269" s="8">
        <f>_xlfn.IFNA(VLOOKUP(N2269&amp;G2269,'By Class Overall'!A:F,6,FALSE),0)</f>
        <v>0</v>
      </c>
      <c r="Q2269" s="8">
        <f>_xlfn.IFNA(VLOOKUP(N2269&amp;G2269,'By Class Overall'!A:G,7,FALSE),0)</f>
        <v>0</v>
      </c>
    </row>
    <row r="2270" spans="9:17" x14ac:dyDescent="0.25">
      <c r="I2270" s="9"/>
      <c r="N2270" s="8" t="str">
        <f>_xlfn.IFNA(VLOOKUP(C2270,'Points and Classes'!D:E,2,FALSE),"")</f>
        <v/>
      </c>
      <c r="O2270" s="8">
        <v>40</v>
      </c>
      <c r="P2270" s="8">
        <f>_xlfn.IFNA(VLOOKUP(N2270&amp;G2270,'By Class Overall'!A:F,6,FALSE),0)</f>
        <v>0</v>
      </c>
      <c r="Q2270" s="8">
        <f>_xlfn.IFNA(VLOOKUP(N2270&amp;G2270,'By Class Overall'!A:G,7,FALSE),0)</f>
        <v>0</v>
      </c>
    </row>
    <row r="2271" spans="9:17" x14ac:dyDescent="0.25">
      <c r="I2271" s="9"/>
      <c r="J2271" s="9"/>
      <c r="N2271" s="8" t="str">
        <f>_xlfn.IFNA(VLOOKUP(C2271,'Points and Classes'!D:E,2,FALSE),"")</f>
        <v/>
      </c>
      <c r="O2271" s="8">
        <v>32</v>
      </c>
      <c r="P2271" s="8">
        <f>_xlfn.IFNA(VLOOKUP(N2271&amp;G2271,'By Class Overall'!A:F,6,FALSE),0)</f>
        <v>0</v>
      </c>
      <c r="Q2271" s="8">
        <f>_xlfn.IFNA(VLOOKUP(N2271&amp;G2271,'By Class Overall'!A:G,7,FALSE),0)</f>
        <v>0</v>
      </c>
    </row>
    <row r="2272" spans="9:17" x14ac:dyDescent="0.25">
      <c r="I2272" s="9"/>
      <c r="J2272" s="9"/>
      <c r="N2272" s="8" t="str">
        <f>_xlfn.IFNA(VLOOKUP(C2272,'Points and Classes'!D:E,2,FALSE),"")</f>
        <v/>
      </c>
      <c r="O2272" s="8">
        <v>26</v>
      </c>
      <c r="P2272" s="8">
        <f>_xlfn.IFNA(VLOOKUP(N2272&amp;G2272,'By Class Overall'!A:F,6,FALSE),0)</f>
        <v>0</v>
      </c>
      <c r="Q2272" s="8">
        <f>_xlfn.IFNA(VLOOKUP(N2272&amp;G2272,'By Class Overall'!A:G,7,FALSE),0)</f>
        <v>0</v>
      </c>
    </row>
    <row r="2273" spans="9:17" x14ac:dyDescent="0.25">
      <c r="N2273" s="8" t="str">
        <f>_xlfn.IFNA(VLOOKUP(C2273,'Points and Classes'!D:E,2,FALSE),"")</f>
        <v/>
      </c>
      <c r="O2273" s="8">
        <v>0</v>
      </c>
      <c r="P2273" s="8">
        <f>_xlfn.IFNA(VLOOKUP(N2273&amp;G2273,'By Class Overall'!A:F,6,FALSE),0)</f>
        <v>0</v>
      </c>
      <c r="Q2273" s="8">
        <f>_xlfn.IFNA(VLOOKUP(N2273&amp;G2273,'By Class Overall'!A:G,7,FALSE),0)</f>
        <v>0</v>
      </c>
    </row>
    <row r="2274" spans="9:17" x14ac:dyDescent="0.25">
      <c r="N2274" s="8" t="str">
        <f>_xlfn.IFNA(VLOOKUP(C2274,'Points and Classes'!D:E,2,FALSE),"")</f>
        <v/>
      </c>
      <c r="O2274" s="8">
        <v>0</v>
      </c>
      <c r="P2274" s="8">
        <f>_xlfn.IFNA(VLOOKUP(N2274&amp;G2274,'By Class Overall'!A:F,6,FALSE),0)</f>
        <v>0</v>
      </c>
      <c r="Q2274" s="8">
        <f>_xlfn.IFNA(VLOOKUP(N2274&amp;G2274,'By Class Overall'!A:G,7,FALSE),0)</f>
        <v>0</v>
      </c>
    </row>
    <row r="2275" spans="9:17" x14ac:dyDescent="0.25">
      <c r="N2275" s="8" t="str">
        <f>_xlfn.IFNA(VLOOKUP(C2275,'Points and Classes'!D:E,2,FALSE),"")</f>
        <v/>
      </c>
      <c r="O2275" s="8">
        <v>0</v>
      </c>
      <c r="P2275" s="8">
        <f>_xlfn.IFNA(VLOOKUP(N2275&amp;G2275,'By Class Overall'!A:F,6,FALSE),0)</f>
        <v>0</v>
      </c>
      <c r="Q2275" s="8">
        <f>_xlfn.IFNA(VLOOKUP(N2275&amp;G2275,'By Class Overall'!A:G,7,FALSE),0)</f>
        <v>0</v>
      </c>
    </row>
    <row r="2276" spans="9:17" x14ac:dyDescent="0.25">
      <c r="N2276" s="8" t="str">
        <f>_xlfn.IFNA(VLOOKUP(C2276,'Points and Classes'!D:E,2,FALSE),"")</f>
        <v/>
      </c>
      <c r="O2276" s="8">
        <v>0</v>
      </c>
      <c r="P2276" s="8">
        <f>_xlfn.IFNA(VLOOKUP(N2276&amp;G2276,'By Class Overall'!A:F,6,FALSE),0)</f>
        <v>0</v>
      </c>
      <c r="Q2276" s="8">
        <f>_xlfn.IFNA(VLOOKUP(N2276&amp;G2276,'By Class Overall'!A:G,7,FALSE),0)</f>
        <v>0</v>
      </c>
    </row>
    <row r="2277" spans="9:17" x14ac:dyDescent="0.25">
      <c r="N2277" s="8" t="str">
        <f>_xlfn.IFNA(VLOOKUP(C2277,'Points and Classes'!D:E,2,FALSE),"")</f>
        <v/>
      </c>
      <c r="O2277" s="8">
        <v>0</v>
      </c>
      <c r="P2277" s="8">
        <f>_xlfn.IFNA(VLOOKUP(N2277&amp;G2277,'By Class Overall'!A:F,6,FALSE),0)</f>
        <v>0</v>
      </c>
      <c r="Q2277" s="8">
        <f>_xlfn.IFNA(VLOOKUP(N2277&amp;G2277,'By Class Overall'!A:G,7,FALSE),0)</f>
        <v>0</v>
      </c>
    </row>
    <row r="2278" spans="9:17" x14ac:dyDescent="0.25">
      <c r="N2278" s="8" t="str">
        <f>_xlfn.IFNA(VLOOKUP(C2278,'Points and Classes'!D:E,2,FALSE),"")</f>
        <v/>
      </c>
      <c r="O2278" s="8">
        <v>0</v>
      </c>
      <c r="P2278" s="8">
        <f>_xlfn.IFNA(VLOOKUP(N2278&amp;G2278,'By Class Overall'!A:F,6,FALSE),0)</f>
        <v>0</v>
      </c>
      <c r="Q2278" s="8">
        <f>_xlfn.IFNA(VLOOKUP(N2278&amp;G2278,'By Class Overall'!A:G,7,FALSE),0)</f>
        <v>0</v>
      </c>
    </row>
    <row r="2279" spans="9:17" x14ac:dyDescent="0.25">
      <c r="I2279" s="9"/>
      <c r="N2279" s="8" t="str">
        <f>_xlfn.IFNA(VLOOKUP(C2279,'Points and Classes'!D:E,2,FALSE),"")</f>
        <v/>
      </c>
      <c r="O2279" s="8">
        <v>50</v>
      </c>
      <c r="P2279" s="8">
        <f>_xlfn.IFNA(VLOOKUP(N2279&amp;G2279,'By Class Overall'!A:F,6,FALSE),0)</f>
        <v>0</v>
      </c>
      <c r="Q2279" s="8">
        <f>_xlfn.IFNA(VLOOKUP(N2279&amp;G2279,'By Class Overall'!A:G,7,FALSE),0)</f>
        <v>0</v>
      </c>
    </row>
    <row r="2280" spans="9:17" x14ac:dyDescent="0.25">
      <c r="I2280" s="9"/>
      <c r="N2280" s="8" t="str">
        <f>_xlfn.IFNA(VLOOKUP(C2280,'Points and Classes'!D:E,2,FALSE),"")</f>
        <v/>
      </c>
      <c r="O2280" s="8">
        <v>40</v>
      </c>
      <c r="P2280" s="8">
        <f>_xlfn.IFNA(VLOOKUP(N2280&amp;G2280,'By Class Overall'!A:F,6,FALSE),0)</f>
        <v>0</v>
      </c>
      <c r="Q2280" s="8">
        <f>_xlfn.IFNA(VLOOKUP(N2280&amp;G2280,'By Class Overall'!A:G,7,FALSE),0)</f>
        <v>0</v>
      </c>
    </row>
    <row r="2281" spans="9:17" x14ac:dyDescent="0.25">
      <c r="I2281" s="9"/>
      <c r="N2281" s="8" t="str">
        <f>_xlfn.IFNA(VLOOKUP(C2281,'Points and Classes'!D:E,2,FALSE),"")</f>
        <v/>
      </c>
      <c r="O2281" s="8">
        <v>32</v>
      </c>
      <c r="P2281" s="8">
        <f>_xlfn.IFNA(VLOOKUP(N2281&amp;G2281,'By Class Overall'!A:F,6,FALSE),0)</f>
        <v>0</v>
      </c>
      <c r="Q2281" s="8">
        <f>_xlfn.IFNA(VLOOKUP(N2281&amp;G2281,'By Class Overall'!A:G,7,FALSE),0)</f>
        <v>0</v>
      </c>
    </row>
    <row r="2282" spans="9:17" x14ac:dyDescent="0.25">
      <c r="I2282" s="9"/>
      <c r="N2282" s="8" t="str">
        <f>_xlfn.IFNA(VLOOKUP(C2282,'Points and Classes'!D:E,2,FALSE),"")</f>
        <v/>
      </c>
      <c r="O2282" s="8">
        <v>26</v>
      </c>
      <c r="P2282" s="8">
        <f>_xlfn.IFNA(VLOOKUP(N2282&amp;G2282,'By Class Overall'!A:F,6,FALSE),0)</f>
        <v>0</v>
      </c>
      <c r="Q2282" s="8">
        <f>_xlfn.IFNA(VLOOKUP(N2282&amp;G2282,'By Class Overall'!A:G,7,FALSE),0)</f>
        <v>0</v>
      </c>
    </row>
    <row r="2283" spans="9:17" x14ac:dyDescent="0.25">
      <c r="I2283" s="9"/>
      <c r="N2283" s="8" t="str">
        <f>_xlfn.IFNA(VLOOKUP(C2283,'Points and Classes'!D:E,2,FALSE),"")</f>
        <v/>
      </c>
      <c r="O2283" s="8">
        <v>22</v>
      </c>
      <c r="P2283" s="8">
        <f>_xlfn.IFNA(VLOOKUP(N2283&amp;G2283,'By Class Overall'!A:F,6,FALSE),0)</f>
        <v>0</v>
      </c>
      <c r="Q2283" s="8">
        <f>_xlfn.IFNA(VLOOKUP(N2283&amp;G2283,'By Class Overall'!A:G,7,FALSE),0)</f>
        <v>0</v>
      </c>
    </row>
    <row r="2284" spans="9:17" x14ac:dyDescent="0.25">
      <c r="I2284" s="9"/>
      <c r="J2284" s="9"/>
      <c r="N2284" s="8" t="str">
        <f>_xlfn.IFNA(VLOOKUP(C2284,'Points and Classes'!D:E,2,FALSE),"")</f>
        <v/>
      </c>
      <c r="O2284" s="8">
        <v>20</v>
      </c>
      <c r="P2284" s="8">
        <f>_xlfn.IFNA(VLOOKUP(N2284&amp;G2284,'By Class Overall'!A:F,6,FALSE),0)</f>
        <v>0</v>
      </c>
      <c r="Q2284" s="8">
        <f>_xlfn.IFNA(VLOOKUP(N2284&amp;G2284,'By Class Overall'!A:G,7,FALSE),0)</f>
        <v>0</v>
      </c>
    </row>
    <row r="2285" spans="9:17" x14ac:dyDescent="0.25">
      <c r="I2285" s="9"/>
      <c r="N2285" s="8" t="str">
        <f>_xlfn.IFNA(VLOOKUP(C2285,'Points and Classes'!D:E,2,FALSE),"")</f>
        <v/>
      </c>
      <c r="O2285" s="8">
        <v>18</v>
      </c>
      <c r="P2285" s="8">
        <f>_xlfn.IFNA(VLOOKUP(N2285&amp;G2285,'By Class Overall'!A:F,6,FALSE),0)</f>
        <v>0</v>
      </c>
      <c r="Q2285" s="8">
        <f>_xlfn.IFNA(VLOOKUP(N2285&amp;G2285,'By Class Overall'!A:G,7,FALSE),0)</f>
        <v>0</v>
      </c>
    </row>
    <row r="2286" spans="9:17" x14ac:dyDescent="0.25">
      <c r="N2286" s="8" t="str">
        <f>_xlfn.IFNA(VLOOKUP(C2286,'Points and Classes'!D:E,2,FALSE),"")</f>
        <v/>
      </c>
      <c r="O2286" s="8">
        <v>0</v>
      </c>
      <c r="P2286" s="8">
        <f>_xlfn.IFNA(VLOOKUP(N2286&amp;G2286,'By Class Overall'!A:F,6,FALSE),0)</f>
        <v>0</v>
      </c>
      <c r="Q2286" s="8">
        <f>_xlfn.IFNA(VLOOKUP(N2286&amp;G2286,'By Class Overall'!A:G,7,FALSE),0)</f>
        <v>0</v>
      </c>
    </row>
    <row r="2287" spans="9:17" x14ac:dyDescent="0.25">
      <c r="N2287" s="8" t="str">
        <f>_xlfn.IFNA(VLOOKUP(C2287,'Points and Classes'!D:E,2,FALSE),"")</f>
        <v/>
      </c>
      <c r="O2287" s="8">
        <v>0</v>
      </c>
      <c r="P2287" s="8">
        <f>_xlfn.IFNA(VLOOKUP(N2287&amp;G2287,'By Class Overall'!A:F,6,FALSE),0)</f>
        <v>0</v>
      </c>
      <c r="Q2287" s="8">
        <f>_xlfn.IFNA(VLOOKUP(N2287&amp;G2287,'By Class Overall'!A:G,7,FALSE),0)</f>
        <v>0</v>
      </c>
    </row>
    <row r="2288" spans="9:17" x14ac:dyDescent="0.25">
      <c r="N2288" s="8" t="str">
        <f>_xlfn.IFNA(VLOOKUP(C2288,'Points and Classes'!D:E,2,FALSE),"")</f>
        <v/>
      </c>
      <c r="O2288" s="8">
        <v>0</v>
      </c>
      <c r="P2288" s="8">
        <f>_xlfn.IFNA(VLOOKUP(N2288&amp;G2288,'By Class Overall'!A:F,6,FALSE),0)</f>
        <v>0</v>
      </c>
      <c r="Q2288" s="8">
        <f>_xlfn.IFNA(VLOOKUP(N2288&amp;G2288,'By Class Overall'!A:G,7,FALSE),0)</f>
        <v>0</v>
      </c>
    </row>
    <row r="2289" spans="9:17" x14ac:dyDescent="0.25">
      <c r="N2289" s="8" t="str">
        <f>_xlfn.IFNA(VLOOKUP(C2289,'Points and Classes'!D:E,2,FALSE),"")</f>
        <v/>
      </c>
      <c r="O2289" s="8">
        <v>0</v>
      </c>
      <c r="P2289" s="8">
        <f>_xlfn.IFNA(VLOOKUP(N2289&amp;G2289,'By Class Overall'!A:F,6,FALSE),0)</f>
        <v>0</v>
      </c>
      <c r="Q2289" s="8">
        <f>_xlfn.IFNA(VLOOKUP(N2289&amp;G2289,'By Class Overall'!A:G,7,FALSE),0)</f>
        <v>0</v>
      </c>
    </row>
    <row r="2290" spans="9:17" x14ac:dyDescent="0.25">
      <c r="N2290" s="8" t="str">
        <f>_xlfn.IFNA(VLOOKUP(C2290,'Points and Classes'!D:E,2,FALSE),"")</f>
        <v/>
      </c>
      <c r="O2290" s="8">
        <v>0</v>
      </c>
      <c r="P2290" s="8">
        <f>_xlfn.IFNA(VLOOKUP(N2290&amp;G2290,'By Class Overall'!A:F,6,FALSE),0)</f>
        <v>0</v>
      </c>
      <c r="Q2290" s="8">
        <f>_xlfn.IFNA(VLOOKUP(N2290&amp;G2290,'By Class Overall'!A:G,7,FALSE),0)</f>
        <v>0</v>
      </c>
    </row>
    <row r="2291" spans="9:17" x14ac:dyDescent="0.25">
      <c r="N2291" s="8" t="str">
        <f>_xlfn.IFNA(VLOOKUP(C2291,'Points and Classes'!D:E,2,FALSE),"")</f>
        <v/>
      </c>
      <c r="O2291" s="8">
        <v>0</v>
      </c>
      <c r="P2291" s="8">
        <f>_xlfn.IFNA(VLOOKUP(N2291&amp;G2291,'By Class Overall'!A:F,6,FALSE),0)</f>
        <v>0</v>
      </c>
      <c r="Q2291" s="8">
        <f>_xlfn.IFNA(VLOOKUP(N2291&amp;G2291,'By Class Overall'!A:G,7,FALSE),0)</f>
        <v>0</v>
      </c>
    </row>
    <row r="2292" spans="9:17" x14ac:dyDescent="0.25">
      <c r="I2292" s="9"/>
      <c r="N2292" s="8" t="str">
        <f>_xlfn.IFNA(VLOOKUP(C2292,'Points and Classes'!D:E,2,FALSE),"")</f>
        <v/>
      </c>
      <c r="O2292" s="8">
        <v>50</v>
      </c>
      <c r="P2292" s="8">
        <f>_xlfn.IFNA(VLOOKUP(N2292&amp;G2292,'By Class Overall'!A:F,6,FALSE),0)</f>
        <v>0</v>
      </c>
      <c r="Q2292" s="8">
        <f>_xlfn.IFNA(VLOOKUP(N2292&amp;G2292,'By Class Overall'!A:G,7,FALSE),0)</f>
        <v>0</v>
      </c>
    </row>
    <row r="2293" spans="9:17" x14ac:dyDescent="0.25">
      <c r="I2293" s="9"/>
      <c r="N2293" s="8" t="str">
        <f>_xlfn.IFNA(VLOOKUP(C2293,'Points and Classes'!D:E,2,FALSE),"")</f>
        <v/>
      </c>
      <c r="O2293" s="8">
        <v>40</v>
      </c>
      <c r="P2293" s="8">
        <f>_xlfn.IFNA(VLOOKUP(N2293&amp;G2293,'By Class Overall'!A:F,6,FALSE),0)</f>
        <v>0</v>
      </c>
      <c r="Q2293" s="8">
        <f>_xlfn.IFNA(VLOOKUP(N2293&amp;G2293,'By Class Overall'!A:G,7,FALSE),0)</f>
        <v>0</v>
      </c>
    </row>
    <row r="2294" spans="9:17" x14ac:dyDescent="0.25">
      <c r="I2294" s="9"/>
      <c r="N2294" s="8" t="str">
        <f>_xlfn.IFNA(VLOOKUP(C2294,'Points and Classes'!D:E,2,FALSE),"")</f>
        <v/>
      </c>
      <c r="O2294" s="8">
        <v>32</v>
      </c>
      <c r="P2294" s="8">
        <f>_xlfn.IFNA(VLOOKUP(N2294&amp;G2294,'By Class Overall'!A:F,6,FALSE),0)</f>
        <v>0</v>
      </c>
      <c r="Q2294" s="8">
        <f>_xlfn.IFNA(VLOOKUP(N2294&amp;G2294,'By Class Overall'!A:G,7,FALSE),0)</f>
        <v>0</v>
      </c>
    </row>
    <row r="2295" spans="9:17" x14ac:dyDescent="0.25">
      <c r="I2295" s="9"/>
      <c r="N2295" s="8" t="str">
        <f>_xlfn.IFNA(VLOOKUP(C2295,'Points and Classes'!D:E,2,FALSE),"")</f>
        <v/>
      </c>
      <c r="O2295" s="8">
        <v>26</v>
      </c>
      <c r="P2295" s="8">
        <f>_xlfn.IFNA(VLOOKUP(N2295&amp;G2295,'By Class Overall'!A:F,6,FALSE),0)</f>
        <v>0</v>
      </c>
      <c r="Q2295" s="8">
        <f>_xlfn.IFNA(VLOOKUP(N2295&amp;G2295,'By Class Overall'!A:G,7,FALSE),0)</f>
        <v>0</v>
      </c>
    </row>
    <row r="2296" spans="9:17" x14ac:dyDescent="0.25">
      <c r="I2296" s="9"/>
      <c r="N2296" s="8" t="str">
        <f>_xlfn.IFNA(VLOOKUP(C2296,'Points and Classes'!D:E,2,FALSE),"")</f>
        <v/>
      </c>
      <c r="O2296" s="8">
        <v>22</v>
      </c>
      <c r="P2296" s="8">
        <f>_xlfn.IFNA(VLOOKUP(N2296&amp;G2296,'By Class Overall'!A:F,6,FALSE),0)</f>
        <v>0</v>
      </c>
      <c r="Q2296" s="8">
        <f>_xlfn.IFNA(VLOOKUP(N2296&amp;G2296,'By Class Overall'!A:G,7,FALSE),0)</f>
        <v>0</v>
      </c>
    </row>
    <row r="2297" spans="9:17" x14ac:dyDescent="0.25">
      <c r="I2297" s="9"/>
      <c r="N2297" s="8" t="str">
        <f>_xlfn.IFNA(VLOOKUP(C2297,'Points and Classes'!D:E,2,FALSE),"")</f>
        <v/>
      </c>
      <c r="O2297" s="8">
        <v>20</v>
      </c>
      <c r="P2297" s="8">
        <f>_xlfn.IFNA(VLOOKUP(N2297&amp;G2297,'By Class Overall'!A:F,6,FALSE),0)</f>
        <v>0</v>
      </c>
      <c r="Q2297" s="8">
        <f>_xlfn.IFNA(VLOOKUP(N2297&amp;G2297,'By Class Overall'!A:G,7,FALSE),0)</f>
        <v>0</v>
      </c>
    </row>
    <row r="2298" spans="9:17" x14ac:dyDescent="0.25">
      <c r="I2298" s="9"/>
      <c r="N2298" s="8" t="str">
        <f>_xlfn.IFNA(VLOOKUP(C2298,'Points and Classes'!D:E,2,FALSE),"")</f>
        <v/>
      </c>
      <c r="O2298" s="8">
        <v>18</v>
      </c>
      <c r="P2298" s="8">
        <f>_xlfn.IFNA(VLOOKUP(N2298&amp;G2298,'By Class Overall'!A:F,6,FALSE),0)</f>
        <v>0</v>
      </c>
      <c r="Q2298" s="8">
        <f>_xlfn.IFNA(VLOOKUP(N2298&amp;G2298,'By Class Overall'!A:G,7,FALSE),0)</f>
        <v>0</v>
      </c>
    </row>
    <row r="2299" spans="9:17" x14ac:dyDescent="0.25">
      <c r="I2299" s="9"/>
      <c r="N2299" s="8" t="str">
        <f>_xlfn.IFNA(VLOOKUP(C2299,'Points and Classes'!D:E,2,FALSE),"")</f>
        <v/>
      </c>
      <c r="O2299" s="8">
        <v>16</v>
      </c>
      <c r="P2299" s="8">
        <f>_xlfn.IFNA(VLOOKUP(N2299&amp;G2299,'By Class Overall'!A:F,6,FALSE),0)</f>
        <v>0</v>
      </c>
      <c r="Q2299" s="8">
        <f>_xlfn.IFNA(VLOOKUP(N2299&amp;G2299,'By Class Overall'!A:G,7,FALSE),0)</f>
        <v>0</v>
      </c>
    </row>
    <row r="2300" spans="9:17" x14ac:dyDescent="0.25">
      <c r="I2300" s="9"/>
      <c r="N2300" s="8" t="str">
        <f>_xlfn.IFNA(VLOOKUP(C2300,'Points and Classes'!D:E,2,FALSE),"")</f>
        <v/>
      </c>
      <c r="O2300" s="8">
        <v>14</v>
      </c>
      <c r="P2300" s="8">
        <f>_xlfn.IFNA(VLOOKUP(N2300&amp;G2300,'By Class Overall'!A:F,6,FALSE),0)</f>
        <v>0</v>
      </c>
      <c r="Q2300" s="8">
        <f>_xlfn.IFNA(VLOOKUP(N2300&amp;G2300,'By Class Overall'!A:G,7,FALSE),0)</f>
        <v>0</v>
      </c>
    </row>
    <row r="2301" spans="9:17" x14ac:dyDescent="0.25">
      <c r="I2301" s="9"/>
      <c r="J2301" s="9"/>
      <c r="N2301" s="8" t="str">
        <f>_xlfn.IFNA(VLOOKUP(C2301,'Points and Classes'!D:E,2,FALSE),"")</f>
        <v/>
      </c>
      <c r="O2301" s="8">
        <v>12</v>
      </c>
      <c r="P2301" s="8">
        <f>_xlfn.IFNA(VLOOKUP(N2301&amp;G2301,'By Class Overall'!A:F,6,FALSE),0)</f>
        <v>0</v>
      </c>
      <c r="Q2301" s="8">
        <f>_xlfn.IFNA(VLOOKUP(N2301&amp;G2301,'By Class Overall'!A:G,7,FALSE),0)</f>
        <v>0</v>
      </c>
    </row>
    <row r="2302" spans="9:17" x14ac:dyDescent="0.25">
      <c r="I2302" s="9"/>
      <c r="N2302" s="8" t="str">
        <f>_xlfn.IFNA(VLOOKUP(C2302,'Points and Classes'!D:E,2,FALSE),"")</f>
        <v/>
      </c>
      <c r="O2302" s="8">
        <v>10</v>
      </c>
      <c r="P2302" s="8">
        <f>_xlfn.IFNA(VLOOKUP(N2302&amp;G2302,'By Class Overall'!A:F,6,FALSE),0)</f>
        <v>0</v>
      </c>
      <c r="Q2302" s="8">
        <f>_xlfn.IFNA(VLOOKUP(N2302&amp;G2302,'By Class Overall'!A:G,7,FALSE),0)</f>
        <v>0</v>
      </c>
    </row>
    <row r="2303" spans="9:17" x14ac:dyDescent="0.25">
      <c r="I2303" s="9"/>
      <c r="N2303" s="8" t="str">
        <f>_xlfn.IFNA(VLOOKUP(C2303,'Points and Classes'!D:E,2,FALSE),"")</f>
        <v/>
      </c>
      <c r="O2303" s="8">
        <v>9</v>
      </c>
      <c r="P2303" s="8">
        <f>_xlfn.IFNA(VLOOKUP(N2303&amp;G2303,'By Class Overall'!A:F,6,FALSE),0)</f>
        <v>0</v>
      </c>
      <c r="Q2303" s="8">
        <f>_xlfn.IFNA(VLOOKUP(N2303&amp;G2303,'By Class Overall'!A:G,7,FALSE),0)</f>
        <v>0</v>
      </c>
    </row>
    <row r="2304" spans="9:17" x14ac:dyDescent="0.25">
      <c r="N2304" s="8" t="str">
        <f>_xlfn.IFNA(VLOOKUP(C2304,'Points and Classes'!D:E,2,FALSE),"")</f>
        <v/>
      </c>
      <c r="O2304" s="8">
        <v>0</v>
      </c>
      <c r="P2304" s="8">
        <f>_xlfn.IFNA(VLOOKUP(N2304&amp;G2304,'By Class Overall'!A:F,6,FALSE),0)</f>
        <v>0</v>
      </c>
      <c r="Q2304" s="8">
        <f>_xlfn.IFNA(VLOOKUP(N2304&amp;G2304,'By Class Overall'!A:G,7,FALSE),0)</f>
        <v>0</v>
      </c>
    </row>
    <row r="2305" spans="9:17" x14ac:dyDescent="0.25">
      <c r="N2305" s="8" t="str">
        <f>_xlfn.IFNA(VLOOKUP(C2305,'Points and Classes'!D:E,2,FALSE),"")</f>
        <v/>
      </c>
      <c r="O2305" s="8">
        <v>0</v>
      </c>
      <c r="P2305" s="8">
        <f>_xlfn.IFNA(VLOOKUP(N2305&amp;G2305,'By Class Overall'!A:F,6,FALSE),0)</f>
        <v>0</v>
      </c>
      <c r="Q2305" s="8">
        <f>_xlfn.IFNA(VLOOKUP(N2305&amp;G2305,'By Class Overall'!A:G,7,FALSE),0)</f>
        <v>0</v>
      </c>
    </row>
    <row r="2306" spans="9:17" x14ac:dyDescent="0.25">
      <c r="N2306" s="8" t="str">
        <f>_xlfn.IFNA(VLOOKUP(C2306,'Points and Classes'!D:E,2,FALSE),"")</f>
        <v/>
      </c>
      <c r="O2306" s="8">
        <v>0</v>
      </c>
      <c r="P2306" s="8">
        <f>_xlfn.IFNA(VLOOKUP(N2306&amp;G2306,'By Class Overall'!A:F,6,FALSE),0)</f>
        <v>0</v>
      </c>
      <c r="Q2306" s="8">
        <f>_xlfn.IFNA(VLOOKUP(N2306&amp;G2306,'By Class Overall'!A:G,7,FALSE),0)</f>
        <v>0</v>
      </c>
    </row>
    <row r="2307" spans="9:17" x14ac:dyDescent="0.25">
      <c r="N2307" s="8" t="str">
        <f>_xlfn.IFNA(VLOOKUP(C2307,'Points and Classes'!D:E,2,FALSE),"")</f>
        <v/>
      </c>
      <c r="O2307" s="8">
        <v>0</v>
      </c>
      <c r="P2307" s="8">
        <f>_xlfn.IFNA(VLOOKUP(N2307&amp;G2307,'By Class Overall'!A:F,6,FALSE),0)</f>
        <v>0</v>
      </c>
      <c r="Q2307" s="8">
        <f>_xlfn.IFNA(VLOOKUP(N2307&amp;G2307,'By Class Overall'!A:G,7,FALSE),0)</f>
        <v>0</v>
      </c>
    </row>
    <row r="2308" spans="9:17" x14ac:dyDescent="0.25">
      <c r="N2308" s="8" t="str">
        <f>_xlfn.IFNA(VLOOKUP(C2308,'Points and Classes'!D:E,2,FALSE),"")</f>
        <v/>
      </c>
      <c r="O2308" s="8">
        <v>0</v>
      </c>
      <c r="P2308" s="8">
        <f>_xlfn.IFNA(VLOOKUP(N2308&amp;G2308,'By Class Overall'!A:F,6,FALSE),0)</f>
        <v>0</v>
      </c>
      <c r="Q2308" s="8">
        <f>_xlfn.IFNA(VLOOKUP(N2308&amp;G2308,'By Class Overall'!A:G,7,FALSE),0)</f>
        <v>0</v>
      </c>
    </row>
    <row r="2309" spans="9:17" x14ac:dyDescent="0.25">
      <c r="N2309" s="8" t="str">
        <f>_xlfn.IFNA(VLOOKUP(C2309,'Points and Classes'!D:E,2,FALSE),"")</f>
        <v/>
      </c>
      <c r="O2309" s="8">
        <v>0</v>
      </c>
      <c r="P2309" s="8">
        <f>_xlfn.IFNA(VLOOKUP(N2309&amp;G2309,'By Class Overall'!A:F,6,FALSE),0)</f>
        <v>0</v>
      </c>
      <c r="Q2309" s="8">
        <f>_xlfn.IFNA(VLOOKUP(N2309&amp;G2309,'By Class Overall'!A:G,7,FALSE),0)</f>
        <v>0</v>
      </c>
    </row>
    <row r="2310" spans="9:17" x14ac:dyDescent="0.25">
      <c r="N2310" s="8" t="str">
        <f>_xlfn.IFNA(VLOOKUP(C2310,'Points and Classes'!D:E,2,FALSE),"")</f>
        <v/>
      </c>
      <c r="O2310" s="8">
        <v>0</v>
      </c>
      <c r="P2310" s="8">
        <f>_xlfn.IFNA(VLOOKUP(N2310&amp;G2310,'By Class Overall'!A:F,6,FALSE),0)</f>
        <v>0</v>
      </c>
      <c r="Q2310" s="8">
        <f>_xlfn.IFNA(VLOOKUP(N2310&amp;G2310,'By Class Overall'!A:G,7,FALSE),0)</f>
        <v>0</v>
      </c>
    </row>
    <row r="2311" spans="9:17" x14ac:dyDescent="0.25">
      <c r="N2311" s="8" t="str">
        <f>_xlfn.IFNA(VLOOKUP(C2311,'Points and Classes'!D:E,2,FALSE),"")</f>
        <v/>
      </c>
      <c r="O2311" s="8">
        <v>0</v>
      </c>
      <c r="P2311" s="8">
        <f>_xlfn.IFNA(VLOOKUP(N2311&amp;G2311,'By Class Overall'!A:F,6,FALSE),0)</f>
        <v>0</v>
      </c>
      <c r="Q2311" s="8">
        <f>_xlfn.IFNA(VLOOKUP(N2311&amp;G2311,'By Class Overall'!A:G,7,FALSE),0)</f>
        <v>0</v>
      </c>
    </row>
    <row r="2312" spans="9:17" x14ac:dyDescent="0.25">
      <c r="N2312" s="8" t="str">
        <f>_xlfn.IFNA(VLOOKUP(C2312,'Points and Classes'!D:E,2,FALSE),"")</f>
        <v/>
      </c>
      <c r="O2312" s="8">
        <v>0</v>
      </c>
      <c r="P2312" s="8">
        <f>_xlfn.IFNA(VLOOKUP(N2312&amp;G2312,'By Class Overall'!A:F,6,FALSE),0)</f>
        <v>0</v>
      </c>
      <c r="Q2312" s="8">
        <f>_xlfn.IFNA(VLOOKUP(N2312&amp;G2312,'By Class Overall'!A:G,7,FALSE),0)</f>
        <v>0</v>
      </c>
    </row>
    <row r="2313" spans="9:17" x14ac:dyDescent="0.25">
      <c r="N2313" s="8" t="str">
        <f>_xlfn.IFNA(VLOOKUP(C2313,'Points and Classes'!D:E,2,FALSE),"")</f>
        <v/>
      </c>
      <c r="O2313" s="8">
        <v>0</v>
      </c>
      <c r="P2313" s="8">
        <f>_xlfn.IFNA(VLOOKUP(N2313&amp;G2313,'By Class Overall'!A:F,6,FALSE),0)</f>
        <v>0</v>
      </c>
      <c r="Q2313" s="8">
        <f>_xlfn.IFNA(VLOOKUP(N2313&amp;G2313,'By Class Overall'!A:G,7,FALSE),0)</f>
        <v>0</v>
      </c>
    </row>
    <row r="2314" spans="9:17" x14ac:dyDescent="0.25">
      <c r="N2314" s="8" t="str">
        <f>_xlfn.IFNA(VLOOKUP(C2314,'Points and Classes'!D:E,2,FALSE),"")</f>
        <v/>
      </c>
      <c r="O2314" s="8">
        <v>0</v>
      </c>
      <c r="P2314" s="8">
        <f>_xlfn.IFNA(VLOOKUP(N2314&amp;G2314,'By Class Overall'!A:F,6,FALSE),0)</f>
        <v>0</v>
      </c>
      <c r="Q2314" s="8">
        <f>_xlfn.IFNA(VLOOKUP(N2314&amp;G2314,'By Class Overall'!A:G,7,FALSE),0)</f>
        <v>0</v>
      </c>
    </row>
    <row r="2315" spans="9:17" x14ac:dyDescent="0.25">
      <c r="N2315" s="8" t="str">
        <f>_xlfn.IFNA(VLOOKUP(C2315,'Points and Classes'!D:E,2,FALSE),"")</f>
        <v/>
      </c>
      <c r="O2315" s="8">
        <v>0</v>
      </c>
      <c r="P2315" s="8">
        <f>_xlfn.IFNA(VLOOKUP(N2315&amp;G2315,'By Class Overall'!A:F,6,FALSE),0)</f>
        <v>0</v>
      </c>
      <c r="Q2315" s="8">
        <f>_xlfn.IFNA(VLOOKUP(N2315&amp;G2315,'By Class Overall'!A:G,7,FALSE),0)</f>
        <v>0</v>
      </c>
    </row>
    <row r="2316" spans="9:17" x14ac:dyDescent="0.25">
      <c r="N2316" s="8" t="str">
        <f>_xlfn.IFNA(VLOOKUP(C2316,'Points and Classes'!D:E,2,FALSE),"")</f>
        <v/>
      </c>
      <c r="O2316" s="8">
        <v>0</v>
      </c>
      <c r="P2316" s="8">
        <f>_xlfn.IFNA(VLOOKUP(N2316&amp;G2316,'By Class Overall'!A:F,6,FALSE),0)</f>
        <v>0</v>
      </c>
      <c r="Q2316" s="8">
        <f>_xlfn.IFNA(VLOOKUP(N2316&amp;G2316,'By Class Overall'!A:G,7,FALSE),0)</f>
        <v>0</v>
      </c>
    </row>
    <row r="2317" spans="9:17" x14ac:dyDescent="0.25">
      <c r="N2317" s="8" t="str">
        <f>_xlfn.IFNA(VLOOKUP(C2317,'Points and Classes'!D:E,2,FALSE),"")</f>
        <v/>
      </c>
      <c r="O2317" s="8">
        <v>0</v>
      </c>
      <c r="P2317" s="8">
        <f>_xlfn.IFNA(VLOOKUP(N2317&amp;G2317,'By Class Overall'!A:F,6,FALSE),0)</f>
        <v>0</v>
      </c>
      <c r="Q2317" s="8">
        <f>_xlfn.IFNA(VLOOKUP(N2317&amp;G2317,'By Class Overall'!A:G,7,FALSE),0)</f>
        <v>0</v>
      </c>
    </row>
    <row r="2318" spans="9:17" x14ac:dyDescent="0.25">
      <c r="N2318" s="8" t="str">
        <f>_xlfn.IFNA(VLOOKUP(C2318,'Points and Classes'!D:E,2,FALSE),"")</f>
        <v/>
      </c>
      <c r="O2318" s="8">
        <v>0</v>
      </c>
      <c r="P2318" s="8">
        <f>_xlfn.IFNA(VLOOKUP(N2318&amp;G2318,'By Class Overall'!A:F,6,FALSE),0)</f>
        <v>0</v>
      </c>
      <c r="Q2318" s="8">
        <f>_xlfn.IFNA(VLOOKUP(N2318&amp;G2318,'By Class Overall'!A:G,7,FALSE),0)</f>
        <v>0</v>
      </c>
    </row>
    <row r="2319" spans="9:17" x14ac:dyDescent="0.25">
      <c r="N2319" s="8" t="str">
        <f>_xlfn.IFNA(VLOOKUP(C2319,'Points and Classes'!D:E,2,FALSE),"")</f>
        <v/>
      </c>
      <c r="O2319" s="8">
        <v>0</v>
      </c>
      <c r="P2319" s="8">
        <f>_xlfn.IFNA(VLOOKUP(N2319&amp;G2319,'By Class Overall'!A:F,6,FALSE),0)</f>
        <v>0</v>
      </c>
      <c r="Q2319" s="8">
        <f>_xlfn.IFNA(VLOOKUP(N2319&amp;G2319,'By Class Overall'!A:G,7,FALSE),0)</f>
        <v>0</v>
      </c>
    </row>
    <row r="2320" spans="9:17" x14ac:dyDescent="0.25">
      <c r="I2320" s="9"/>
      <c r="N2320" s="8" t="str">
        <f>_xlfn.IFNA(VLOOKUP(C2320,'Points and Classes'!D:E,2,FALSE),"")</f>
        <v/>
      </c>
      <c r="O2320" s="8">
        <v>50</v>
      </c>
      <c r="P2320" s="8">
        <f>_xlfn.IFNA(VLOOKUP(N2320&amp;G2320,'By Class Overall'!A:F,6,FALSE),0)</f>
        <v>0</v>
      </c>
      <c r="Q2320" s="8">
        <f>_xlfn.IFNA(VLOOKUP(N2320&amp;G2320,'By Class Overall'!A:G,7,FALSE),0)</f>
        <v>0</v>
      </c>
    </row>
    <row r="2321" spans="9:17" x14ac:dyDescent="0.25">
      <c r="I2321" s="9"/>
      <c r="N2321" s="8" t="str">
        <f>_xlfn.IFNA(VLOOKUP(C2321,'Points and Classes'!D:E,2,FALSE),"")</f>
        <v/>
      </c>
      <c r="O2321" s="8">
        <v>40</v>
      </c>
      <c r="P2321" s="8">
        <f>_xlfn.IFNA(VLOOKUP(N2321&amp;G2321,'By Class Overall'!A:F,6,FALSE),0)</f>
        <v>0</v>
      </c>
      <c r="Q2321" s="8">
        <f>_xlfn.IFNA(VLOOKUP(N2321&amp;G2321,'By Class Overall'!A:G,7,FALSE),0)</f>
        <v>0</v>
      </c>
    </row>
    <row r="2322" spans="9:17" x14ac:dyDescent="0.25">
      <c r="I2322" s="9"/>
      <c r="N2322" s="8" t="str">
        <f>_xlfn.IFNA(VLOOKUP(C2322,'Points and Classes'!D:E,2,FALSE),"")</f>
        <v/>
      </c>
      <c r="O2322" s="8">
        <v>32</v>
      </c>
      <c r="P2322" s="8">
        <f>_xlfn.IFNA(VLOOKUP(N2322&amp;G2322,'By Class Overall'!A:F,6,FALSE),0)</f>
        <v>0</v>
      </c>
      <c r="Q2322" s="8">
        <f>_xlfn.IFNA(VLOOKUP(N2322&amp;G2322,'By Class Overall'!A:G,7,FALSE),0)</f>
        <v>0</v>
      </c>
    </row>
    <row r="2323" spans="9:17" x14ac:dyDescent="0.25">
      <c r="I2323" s="9"/>
      <c r="N2323" s="8" t="str">
        <f>_xlfn.IFNA(VLOOKUP(C2323,'Points and Classes'!D:E,2,FALSE),"")</f>
        <v/>
      </c>
      <c r="O2323" s="8">
        <v>26</v>
      </c>
      <c r="P2323" s="8">
        <f>_xlfn.IFNA(VLOOKUP(N2323&amp;G2323,'By Class Overall'!A:F,6,FALSE),0)</f>
        <v>0</v>
      </c>
      <c r="Q2323" s="8">
        <f>_xlfn.IFNA(VLOOKUP(N2323&amp;G2323,'By Class Overall'!A:G,7,FALSE),0)</f>
        <v>0</v>
      </c>
    </row>
    <row r="2324" spans="9:17" x14ac:dyDescent="0.25">
      <c r="I2324" s="9"/>
      <c r="N2324" s="8" t="str">
        <f>_xlfn.IFNA(VLOOKUP(C2324,'Points and Classes'!D:E,2,FALSE),"")</f>
        <v/>
      </c>
      <c r="O2324" s="8">
        <v>22</v>
      </c>
      <c r="P2324" s="8">
        <f>_xlfn.IFNA(VLOOKUP(N2324&amp;G2324,'By Class Overall'!A:F,6,FALSE),0)</f>
        <v>0</v>
      </c>
      <c r="Q2324" s="8">
        <f>_xlfn.IFNA(VLOOKUP(N2324&amp;G2324,'By Class Overall'!A:G,7,FALSE),0)</f>
        <v>0</v>
      </c>
    </row>
    <row r="2325" spans="9:17" x14ac:dyDescent="0.25">
      <c r="I2325" s="9"/>
      <c r="N2325" s="8" t="str">
        <f>_xlfn.IFNA(VLOOKUP(C2325,'Points and Classes'!D:E,2,FALSE),"")</f>
        <v/>
      </c>
      <c r="O2325" s="8">
        <v>20</v>
      </c>
      <c r="P2325" s="8">
        <f>_xlfn.IFNA(VLOOKUP(N2325&amp;G2325,'By Class Overall'!A:F,6,FALSE),0)</f>
        <v>0</v>
      </c>
      <c r="Q2325" s="8">
        <f>_xlfn.IFNA(VLOOKUP(N2325&amp;G2325,'By Class Overall'!A:G,7,FALSE),0)</f>
        <v>0</v>
      </c>
    </row>
    <row r="2326" spans="9:17" x14ac:dyDescent="0.25">
      <c r="I2326" s="9"/>
      <c r="N2326" s="8" t="str">
        <f>_xlfn.IFNA(VLOOKUP(C2326,'Points and Classes'!D:E,2,FALSE),"")</f>
        <v/>
      </c>
      <c r="O2326" s="8">
        <v>18</v>
      </c>
      <c r="P2326" s="8">
        <f>_xlfn.IFNA(VLOOKUP(N2326&amp;G2326,'By Class Overall'!A:F,6,FALSE),0)</f>
        <v>0</v>
      </c>
      <c r="Q2326" s="8">
        <f>_xlfn.IFNA(VLOOKUP(N2326&amp;G2326,'By Class Overall'!A:G,7,FALSE),0)</f>
        <v>0</v>
      </c>
    </row>
    <row r="2327" spans="9:17" x14ac:dyDescent="0.25">
      <c r="I2327" s="9"/>
      <c r="N2327" s="8" t="str">
        <f>_xlfn.IFNA(VLOOKUP(C2327,'Points and Classes'!D:E,2,FALSE),"")</f>
        <v/>
      </c>
      <c r="O2327" s="8">
        <v>16</v>
      </c>
      <c r="P2327" s="8">
        <f>_xlfn.IFNA(VLOOKUP(N2327&amp;G2327,'By Class Overall'!A:F,6,FALSE),0)</f>
        <v>0</v>
      </c>
      <c r="Q2327" s="8">
        <f>_xlfn.IFNA(VLOOKUP(N2327&amp;G2327,'By Class Overall'!A:G,7,FALSE),0)</f>
        <v>0</v>
      </c>
    </row>
    <row r="2328" spans="9:17" x14ac:dyDescent="0.25">
      <c r="I2328" s="9"/>
      <c r="N2328" s="8" t="str">
        <f>_xlfn.IFNA(VLOOKUP(C2328,'Points and Classes'!D:E,2,FALSE),"")</f>
        <v/>
      </c>
      <c r="O2328" s="8">
        <v>14</v>
      </c>
      <c r="P2328" s="8">
        <f>_xlfn.IFNA(VLOOKUP(N2328&amp;G2328,'By Class Overall'!A:F,6,FALSE),0)</f>
        <v>0</v>
      </c>
      <c r="Q2328" s="8">
        <f>_xlfn.IFNA(VLOOKUP(N2328&amp;G2328,'By Class Overall'!A:G,7,FALSE),0)</f>
        <v>0</v>
      </c>
    </row>
    <row r="2329" spans="9:17" x14ac:dyDescent="0.25">
      <c r="I2329" s="9"/>
      <c r="N2329" s="8" t="str">
        <f>_xlfn.IFNA(VLOOKUP(C2329,'Points and Classes'!D:E,2,FALSE),"")</f>
        <v/>
      </c>
      <c r="O2329" s="8">
        <v>12</v>
      </c>
      <c r="P2329" s="8">
        <f>_xlfn.IFNA(VLOOKUP(N2329&amp;G2329,'By Class Overall'!A:F,6,FALSE),0)</f>
        <v>0</v>
      </c>
      <c r="Q2329" s="8">
        <f>_xlfn.IFNA(VLOOKUP(N2329&amp;G2329,'By Class Overall'!A:G,7,FALSE),0)</f>
        <v>0</v>
      </c>
    </row>
    <row r="2330" spans="9:17" x14ac:dyDescent="0.25">
      <c r="I2330" s="9"/>
      <c r="N2330" s="8" t="str">
        <f>_xlfn.IFNA(VLOOKUP(C2330,'Points and Classes'!D:E,2,FALSE),"")</f>
        <v/>
      </c>
      <c r="O2330" s="8">
        <v>10</v>
      </c>
      <c r="P2330" s="8">
        <f>_xlfn.IFNA(VLOOKUP(N2330&amp;G2330,'By Class Overall'!A:F,6,FALSE),0)</f>
        <v>0</v>
      </c>
      <c r="Q2330" s="8">
        <f>_xlfn.IFNA(VLOOKUP(N2330&amp;G2330,'By Class Overall'!A:G,7,FALSE),0)</f>
        <v>0</v>
      </c>
    </row>
    <row r="2331" spans="9:17" x14ac:dyDescent="0.25">
      <c r="N2331" s="8" t="str">
        <f>_xlfn.IFNA(VLOOKUP(C2331,'Points and Classes'!D:E,2,FALSE),"")</f>
        <v/>
      </c>
      <c r="O2331" s="8">
        <v>0</v>
      </c>
      <c r="P2331" s="8">
        <f>_xlfn.IFNA(VLOOKUP(N2331&amp;G2331,'By Class Overall'!A:F,6,FALSE),0)</f>
        <v>0</v>
      </c>
      <c r="Q2331" s="8">
        <f>_xlfn.IFNA(VLOOKUP(N2331&amp;G2331,'By Class Overall'!A:G,7,FALSE),0)</f>
        <v>0</v>
      </c>
    </row>
    <row r="2332" spans="9:17" x14ac:dyDescent="0.25">
      <c r="N2332" s="8" t="str">
        <f>_xlfn.IFNA(VLOOKUP(C2332,'Points and Classes'!D:E,2,FALSE),"")</f>
        <v/>
      </c>
      <c r="O2332" s="8">
        <v>0</v>
      </c>
      <c r="P2332" s="8">
        <f>_xlfn.IFNA(VLOOKUP(N2332&amp;G2332,'By Class Overall'!A:F,6,FALSE),0)</f>
        <v>0</v>
      </c>
      <c r="Q2332" s="8">
        <f>_xlfn.IFNA(VLOOKUP(N2332&amp;G2332,'By Class Overall'!A:G,7,FALSE),0)</f>
        <v>0</v>
      </c>
    </row>
    <row r="2333" spans="9:17" x14ac:dyDescent="0.25">
      <c r="N2333" s="8" t="str">
        <f>_xlfn.IFNA(VLOOKUP(C2333,'Points and Classes'!D:E,2,FALSE),"")</f>
        <v/>
      </c>
      <c r="O2333" s="8">
        <v>0</v>
      </c>
      <c r="P2333" s="8">
        <f>_xlfn.IFNA(VLOOKUP(N2333&amp;G2333,'By Class Overall'!A:F,6,FALSE),0)</f>
        <v>0</v>
      </c>
      <c r="Q2333" s="8">
        <f>_xlfn.IFNA(VLOOKUP(N2333&amp;G2333,'By Class Overall'!A:G,7,FALSE),0)</f>
        <v>0</v>
      </c>
    </row>
    <row r="2334" spans="9:17" x14ac:dyDescent="0.25">
      <c r="N2334" s="8" t="str">
        <f>_xlfn.IFNA(VLOOKUP(C2334,'Points and Classes'!D:E,2,FALSE),"")</f>
        <v/>
      </c>
      <c r="O2334" s="8">
        <v>0</v>
      </c>
      <c r="P2334" s="8">
        <f>_xlfn.IFNA(VLOOKUP(N2334&amp;G2334,'By Class Overall'!A:F,6,FALSE),0)</f>
        <v>0</v>
      </c>
      <c r="Q2334" s="8">
        <f>_xlfn.IFNA(VLOOKUP(N2334&amp;G2334,'By Class Overall'!A:G,7,FALSE),0)</f>
        <v>0</v>
      </c>
    </row>
    <row r="2335" spans="9:17" x14ac:dyDescent="0.25">
      <c r="N2335" s="8" t="str">
        <f>_xlfn.IFNA(VLOOKUP(C2335,'Points and Classes'!D:E,2,FALSE),"")</f>
        <v/>
      </c>
      <c r="O2335" s="8">
        <v>0</v>
      </c>
      <c r="P2335" s="8">
        <f>_xlfn.IFNA(VLOOKUP(N2335&amp;G2335,'By Class Overall'!A:F,6,FALSE),0)</f>
        <v>0</v>
      </c>
      <c r="Q2335" s="8">
        <f>_xlfn.IFNA(VLOOKUP(N2335&amp;G2335,'By Class Overall'!A:G,7,FALSE),0)</f>
        <v>0</v>
      </c>
    </row>
    <row r="2336" spans="9:17" x14ac:dyDescent="0.25">
      <c r="N2336" s="8" t="str">
        <f>_xlfn.IFNA(VLOOKUP(C2336,'Points and Classes'!D:E,2,FALSE),"")</f>
        <v/>
      </c>
      <c r="O2336" s="8">
        <v>0</v>
      </c>
      <c r="P2336" s="8">
        <f>_xlfn.IFNA(VLOOKUP(N2336&amp;G2336,'By Class Overall'!A:F,6,FALSE),0)</f>
        <v>0</v>
      </c>
      <c r="Q2336" s="8">
        <f>_xlfn.IFNA(VLOOKUP(N2336&amp;G2336,'By Class Overall'!A:G,7,FALSE),0)</f>
        <v>0</v>
      </c>
    </row>
    <row r="2337" spans="9:17" x14ac:dyDescent="0.25">
      <c r="N2337" s="8" t="str">
        <f>_xlfn.IFNA(VLOOKUP(C2337,'Points and Classes'!D:E,2,FALSE),"")</f>
        <v/>
      </c>
      <c r="O2337" s="8">
        <v>0</v>
      </c>
      <c r="P2337" s="8">
        <f>_xlfn.IFNA(VLOOKUP(N2337&amp;G2337,'By Class Overall'!A:F,6,FALSE),0)</f>
        <v>0</v>
      </c>
      <c r="Q2337" s="8">
        <f>_xlfn.IFNA(VLOOKUP(N2337&amp;G2337,'By Class Overall'!A:G,7,FALSE),0)</f>
        <v>0</v>
      </c>
    </row>
    <row r="2338" spans="9:17" x14ac:dyDescent="0.25">
      <c r="N2338" s="8" t="str">
        <f>_xlfn.IFNA(VLOOKUP(C2338,'Points and Classes'!D:E,2,FALSE),"")</f>
        <v/>
      </c>
      <c r="O2338" s="8">
        <v>0</v>
      </c>
      <c r="P2338" s="8">
        <f>_xlfn.IFNA(VLOOKUP(N2338&amp;G2338,'By Class Overall'!A:F,6,FALSE),0)</f>
        <v>0</v>
      </c>
      <c r="Q2338" s="8">
        <f>_xlfn.IFNA(VLOOKUP(N2338&amp;G2338,'By Class Overall'!A:G,7,FALSE),0)</f>
        <v>0</v>
      </c>
    </row>
    <row r="2339" spans="9:17" x14ac:dyDescent="0.25">
      <c r="I2339" s="9"/>
      <c r="J2339" s="9"/>
      <c r="N2339" s="8" t="str">
        <f>_xlfn.IFNA(VLOOKUP(C2339,'Points and Classes'!D:E,2,FALSE),"")</f>
        <v/>
      </c>
      <c r="O2339" s="8">
        <v>50</v>
      </c>
      <c r="P2339" s="8">
        <f>_xlfn.IFNA(VLOOKUP(N2339&amp;G2339,'By Class Overall'!A:F,6,FALSE),0)</f>
        <v>0</v>
      </c>
      <c r="Q2339" s="8">
        <f>_xlfn.IFNA(VLOOKUP(N2339&amp;G2339,'By Class Overall'!A:G,7,FALSE),0)</f>
        <v>0</v>
      </c>
    </row>
    <row r="2340" spans="9:17" x14ac:dyDescent="0.25">
      <c r="N2340" s="8" t="str">
        <f>_xlfn.IFNA(VLOOKUP(C2340,'Points and Classes'!D:E,2,FALSE),"")</f>
        <v/>
      </c>
      <c r="O2340" s="8">
        <v>0</v>
      </c>
      <c r="P2340" s="8">
        <f>_xlfn.IFNA(VLOOKUP(N2340&amp;G2340,'By Class Overall'!A:F,6,FALSE),0)</f>
        <v>0</v>
      </c>
      <c r="Q2340" s="8">
        <f>_xlfn.IFNA(VLOOKUP(N2340&amp;G2340,'By Class Overall'!A:G,7,FALSE),0)</f>
        <v>0</v>
      </c>
    </row>
    <row r="2341" spans="9:17" x14ac:dyDescent="0.25">
      <c r="N2341" s="8" t="str">
        <f>_xlfn.IFNA(VLOOKUP(C2341,'Points and Classes'!D:E,2,FALSE),"")</f>
        <v/>
      </c>
      <c r="O2341" s="8">
        <v>0</v>
      </c>
      <c r="P2341" s="8">
        <f>_xlfn.IFNA(VLOOKUP(N2341&amp;G2341,'By Class Overall'!A:F,6,FALSE),0)</f>
        <v>0</v>
      </c>
      <c r="Q2341" s="8">
        <f>_xlfn.IFNA(VLOOKUP(N2341&amp;G2341,'By Class Overall'!A:G,7,FALSE),0)</f>
        <v>0</v>
      </c>
    </row>
    <row r="2342" spans="9:17" x14ac:dyDescent="0.25">
      <c r="N2342" s="8" t="str">
        <f>_xlfn.IFNA(VLOOKUP(C2342,'Points and Classes'!D:E,2,FALSE),"")</f>
        <v/>
      </c>
      <c r="O2342" s="8">
        <v>0</v>
      </c>
      <c r="P2342" s="8">
        <f>_xlfn.IFNA(VLOOKUP(N2342&amp;G2342,'By Class Overall'!A:F,6,FALSE),0)</f>
        <v>0</v>
      </c>
      <c r="Q2342" s="8">
        <f>_xlfn.IFNA(VLOOKUP(N2342&amp;G2342,'By Class Overall'!A:G,7,FALSE),0)</f>
        <v>0</v>
      </c>
    </row>
    <row r="2343" spans="9:17" x14ac:dyDescent="0.25">
      <c r="N2343" s="8" t="str">
        <f>_xlfn.IFNA(VLOOKUP(C2343,'Points and Classes'!D:E,2,FALSE),"")</f>
        <v/>
      </c>
      <c r="O2343" s="8">
        <v>0</v>
      </c>
      <c r="P2343" s="8">
        <f>_xlfn.IFNA(VLOOKUP(N2343&amp;G2343,'By Class Overall'!A:F,6,FALSE),0)</f>
        <v>0</v>
      </c>
      <c r="Q2343" s="8">
        <f>_xlfn.IFNA(VLOOKUP(N2343&amp;G2343,'By Class Overall'!A:G,7,FALSE),0)</f>
        <v>0</v>
      </c>
    </row>
    <row r="2344" spans="9:17" x14ac:dyDescent="0.25">
      <c r="N2344" s="8" t="str">
        <f>_xlfn.IFNA(VLOOKUP(C2344,'Points and Classes'!D:E,2,FALSE),"")</f>
        <v/>
      </c>
      <c r="O2344" s="8">
        <v>0</v>
      </c>
      <c r="P2344" s="8">
        <f>_xlfn.IFNA(VLOOKUP(N2344&amp;G2344,'By Class Overall'!A:F,6,FALSE),0)</f>
        <v>0</v>
      </c>
      <c r="Q2344" s="8">
        <f>_xlfn.IFNA(VLOOKUP(N2344&amp;G2344,'By Class Overall'!A:G,7,FALSE),0)</f>
        <v>0</v>
      </c>
    </row>
    <row r="2345" spans="9:17" x14ac:dyDescent="0.25">
      <c r="N2345" s="8" t="str">
        <f>_xlfn.IFNA(VLOOKUP(C2345,'Points and Classes'!D:E,2,FALSE),"")</f>
        <v/>
      </c>
      <c r="O2345" s="8">
        <v>0</v>
      </c>
      <c r="P2345" s="8">
        <f>_xlfn.IFNA(VLOOKUP(N2345&amp;G2345,'By Class Overall'!A:F,6,FALSE),0)</f>
        <v>0</v>
      </c>
      <c r="Q2345" s="8">
        <f>_xlfn.IFNA(VLOOKUP(N2345&amp;G2345,'By Class Overall'!A:G,7,FALSE),0)</f>
        <v>0</v>
      </c>
    </row>
    <row r="2346" spans="9:17" x14ac:dyDescent="0.25">
      <c r="N2346" s="8" t="str">
        <f>_xlfn.IFNA(VLOOKUP(C2346,'Points and Classes'!D:E,2,FALSE),"")</f>
        <v/>
      </c>
      <c r="O2346" s="8">
        <v>0</v>
      </c>
      <c r="P2346" s="8">
        <f>_xlfn.IFNA(VLOOKUP(N2346&amp;G2346,'By Class Overall'!A:F,6,FALSE),0)</f>
        <v>0</v>
      </c>
      <c r="Q2346" s="8">
        <f>_xlfn.IFNA(VLOOKUP(N2346&amp;G2346,'By Class Overall'!A:G,7,FALSE),0)</f>
        <v>0</v>
      </c>
    </row>
    <row r="2347" spans="9:17" x14ac:dyDescent="0.25">
      <c r="N2347" s="8" t="str">
        <f>_xlfn.IFNA(VLOOKUP(C2347,'Points and Classes'!D:E,2,FALSE),"")</f>
        <v/>
      </c>
      <c r="O2347" s="8">
        <v>0</v>
      </c>
      <c r="P2347" s="8">
        <f>_xlfn.IFNA(VLOOKUP(N2347&amp;G2347,'By Class Overall'!A:F,6,FALSE),0)</f>
        <v>0</v>
      </c>
      <c r="Q2347" s="8">
        <f>_xlfn.IFNA(VLOOKUP(N2347&amp;G2347,'By Class Overall'!A:G,7,FALSE),0)</f>
        <v>0</v>
      </c>
    </row>
    <row r="2348" spans="9:17" x14ac:dyDescent="0.25">
      <c r="I2348" s="9"/>
      <c r="N2348" s="8" t="str">
        <f>_xlfn.IFNA(VLOOKUP(C2348,'Points and Classes'!D:E,2,FALSE),"")</f>
        <v/>
      </c>
      <c r="O2348" s="8">
        <v>50</v>
      </c>
      <c r="P2348" s="8">
        <f>_xlfn.IFNA(VLOOKUP(N2348&amp;G2348,'By Class Overall'!A:F,6,FALSE),0)</f>
        <v>0</v>
      </c>
      <c r="Q2348" s="8">
        <f>_xlfn.IFNA(VLOOKUP(N2348&amp;G2348,'By Class Overall'!A:G,7,FALSE),0)</f>
        <v>0</v>
      </c>
    </row>
    <row r="2349" spans="9:17" x14ac:dyDescent="0.25">
      <c r="I2349" s="9"/>
      <c r="N2349" s="8" t="str">
        <f>_xlfn.IFNA(VLOOKUP(C2349,'Points and Classes'!D:E,2,FALSE),"")</f>
        <v/>
      </c>
      <c r="O2349" s="8">
        <v>40</v>
      </c>
      <c r="P2349" s="8">
        <f>_xlfn.IFNA(VLOOKUP(N2349&amp;G2349,'By Class Overall'!A:F,6,FALSE),0)</f>
        <v>0</v>
      </c>
      <c r="Q2349" s="8">
        <f>_xlfn.IFNA(VLOOKUP(N2349&amp;G2349,'By Class Overall'!A:G,7,FALSE),0)</f>
        <v>0</v>
      </c>
    </row>
    <row r="2350" spans="9:17" x14ac:dyDescent="0.25">
      <c r="I2350" s="9"/>
      <c r="N2350" s="8" t="str">
        <f>_xlfn.IFNA(VLOOKUP(C2350,'Points and Classes'!D:E,2,FALSE),"")</f>
        <v/>
      </c>
      <c r="O2350" s="8">
        <v>32</v>
      </c>
      <c r="P2350" s="8">
        <f>_xlfn.IFNA(VLOOKUP(N2350&amp;G2350,'By Class Overall'!A:F,6,FALSE),0)</f>
        <v>0</v>
      </c>
      <c r="Q2350" s="8">
        <f>_xlfn.IFNA(VLOOKUP(N2350&amp;G2350,'By Class Overall'!A:G,7,FALSE),0)</f>
        <v>0</v>
      </c>
    </row>
    <row r="2351" spans="9:17" x14ac:dyDescent="0.25">
      <c r="I2351" s="9"/>
      <c r="N2351" s="8" t="str">
        <f>_xlfn.IFNA(VLOOKUP(C2351,'Points and Classes'!D:E,2,FALSE),"")</f>
        <v/>
      </c>
      <c r="O2351" s="8">
        <v>26</v>
      </c>
      <c r="P2351" s="8">
        <f>_xlfn.IFNA(VLOOKUP(N2351&amp;G2351,'By Class Overall'!A:F,6,FALSE),0)</f>
        <v>0</v>
      </c>
      <c r="Q2351" s="8">
        <f>_xlfn.IFNA(VLOOKUP(N2351&amp;G2351,'By Class Overall'!A:G,7,FALSE),0)</f>
        <v>0</v>
      </c>
    </row>
    <row r="2352" spans="9:17" x14ac:dyDescent="0.25">
      <c r="I2352" s="9"/>
      <c r="N2352" s="8" t="str">
        <f>_xlfn.IFNA(VLOOKUP(C2352,'Points and Classes'!D:E,2,FALSE),"")</f>
        <v/>
      </c>
      <c r="O2352" s="8">
        <v>22</v>
      </c>
      <c r="P2352" s="8">
        <f>_xlfn.IFNA(VLOOKUP(N2352&amp;G2352,'By Class Overall'!A:F,6,FALSE),0)</f>
        <v>0</v>
      </c>
      <c r="Q2352" s="8">
        <f>_xlfn.IFNA(VLOOKUP(N2352&amp;G2352,'By Class Overall'!A:G,7,FALSE),0)</f>
        <v>0</v>
      </c>
    </row>
    <row r="2353" spans="9:17" x14ac:dyDescent="0.25">
      <c r="N2353" s="8" t="str">
        <f>_xlfn.IFNA(VLOOKUP(C2353,'Points and Classes'!D:E,2,FALSE),"")</f>
        <v/>
      </c>
      <c r="O2353" s="8">
        <v>0</v>
      </c>
      <c r="P2353" s="8">
        <f>_xlfn.IFNA(VLOOKUP(N2353&amp;G2353,'By Class Overall'!A:F,6,FALSE),0)</f>
        <v>0</v>
      </c>
      <c r="Q2353" s="8">
        <f>_xlfn.IFNA(VLOOKUP(N2353&amp;G2353,'By Class Overall'!A:G,7,FALSE),0)</f>
        <v>0</v>
      </c>
    </row>
    <row r="2354" spans="9:17" x14ac:dyDescent="0.25">
      <c r="N2354" s="8" t="str">
        <f>_xlfn.IFNA(VLOOKUP(C2354,'Points and Classes'!D:E,2,FALSE),"")</f>
        <v/>
      </c>
      <c r="O2354" s="8">
        <v>0</v>
      </c>
      <c r="P2354" s="8">
        <f>_xlfn.IFNA(VLOOKUP(N2354&amp;G2354,'By Class Overall'!A:F,6,FALSE),0)</f>
        <v>0</v>
      </c>
      <c r="Q2354" s="8">
        <f>_xlfn.IFNA(VLOOKUP(N2354&amp;G2354,'By Class Overall'!A:G,7,FALSE),0)</f>
        <v>0</v>
      </c>
    </row>
    <row r="2355" spans="9:17" x14ac:dyDescent="0.25">
      <c r="I2355" s="9"/>
      <c r="N2355" s="8" t="str">
        <f>_xlfn.IFNA(VLOOKUP(C2355,'Points and Classes'!D:E,2,FALSE),"")</f>
        <v/>
      </c>
      <c r="O2355" s="8">
        <v>50</v>
      </c>
      <c r="P2355" s="8">
        <f>_xlfn.IFNA(VLOOKUP(N2355&amp;G2355,'By Class Overall'!A:F,6,FALSE),0)</f>
        <v>0</v>
      </c>
      <c r="Q2355" s="8">
        <f>_xlfn.IFNA(VLOOKUP(N2355&amp;G2355,'By Class Overall'!A:G,7,FALSE),0)</f>
        <v>0</v>
      </c>
    </row>
    <row r="2356" spans="9:17" x14ac:dyDescent="0.25">
      <c r="I2356" s="9"/>
      <c r="N2356" s="8" t="str">
        <f>_xlfn.IFNA(VLOOKUP(C2356,'Points and Classes'!D:E,2,FALSE),"")</f>
        <v/>
      </c>
      <c r="O2356" s="8">
        <v>40</v>
      </c>
      <c r="P2356" s="8">
        <f>_xlfn.IFNA(VLOOKUP(N2356&amp;G2356,'By Class Overall'!A:F,6,FALSE),0)</f>
        <v>0</v>
      </c>
      <c r="Q2356" s="8">
        <f>_xlfn.IFNA(VLOOKUP(N2356&amp;G2356,'By Class Overall'!A:G,7,FALSE),0)</f>
        <v>0</v>
      </c>
    </row>
    <row r="2357" spans="9:17" x14ac:dyDescent="0.25">
      <c r="I2357" s="9"/>
      <c r="N2357" s="8" t="str">
        <f>_xlfn.IFNA(VLOOKUP(C2357,'Points and Classes'!D:E,2,FALSE),"")</f>
        <v/>
      </c>
      <c r="O2357" s="8">
        <v>32</v>
      </c>
      <c r="P2357" s="8">
        <f>_xlfn.IFNA(VLOOKUP(N2357&amp;G2357,'By Class Overall'!A:F,6,FALSE),0)</f>
        <v>0</v>
      </c>
      <c r="Q2357" s="8">
        <f>_xlfn.IFNA(VLOOKUP(N2357&amp;G2357,'By Class Overall'!A:G,7,FALSE),0)</f>
        <v>0</v>
      </c>
    </row>
    <row r="2358" spans="9:17" x14ac:dyDescent="0.25">
      <c r="I2358" s="9"/>
      <c r="N2358" s="8" t="str">
        <f>_xlfn.IFNA(VLOOKUP(C2358,'Points and Classes'!D:E,2,FALSE),"")</f>
        <v/>
      </c>
      <c r="O2358" s="8">
        <v>26</v>
      </c>
      <c r="P2358" s="8">
        <f>_xlfn.IFNA(VLOOKUP(N2358&amp;G2358,'By Class Overall'!A:F,6,FALSE),0)</f>
        <v>0</v>
      </c>
      <c r="Q2358" s="8">
        <f>_xlfn.IFNA(VLOOKUP(N2358&amp;G2358,'By Class Overall'!A:G,7,FALSE),0)</f>
        <v>0</v>
      </c>
    </row>
    <row r="2359" spans="9:17" x14ac:dyDescent="0.25">
      <c r="I2359" s="9"/>
      <c r="N2359" s="8" t="str">
        <f>_xlfn.IFNA(VLOOKUP(C2359,'Points and Classes'!D:E,2,FALSE),"")</f>
        <v/>
      </c>
      <c r="O2359" s="8">
        <v>22</v>
      </c>
      <c r="P2359" s="8">
        <f>_xlfn.IFNA(VLOOKUP(N2359&amp;G2359,'By Class Overall'!A:F,6,FALSE),0)</f>
        <v>0</v>
      </c>
      <c r="Q2359" s="8">
        <f>_xlfn.IFNA(VLOOKUP(N2359&amp;G2359,'By Class Overall'!A:G,7,FALSE),0)</f>
        <v>0</v>
      </c>
    </row>
    <row r="2360" spans="9:17" x14ac:dyDescent="0.25">
      <c r="I2360" s="9"/>
      <c r="J2360" s="9"/>
      <c r="N2360" s="8" t="str">
        <f>_xlfn.IFNA(VLOOKUP(C2360,'Points and Classes'!D:E,2,FALSE),"")</f>
        <v/>
      </c>
      <c r="O2360" s="8">
        <v>20</v>
      </c>
      <c r="P2360" s="8">
        <f>_xlfn.IFNA(VLOOKUP(N2360&amp;G2360,'By Class Overall'!A:F,6,FALSE),0)</f>
        <v>0</v>
      </c>
      <c r="Q2360" s="8">
        <f>_xlfn.IFNA(VLOOKUP(N2360&amp;G2360,'By Class Overall'!A:G,7,FALSE),0)</f>
        <v>0</v>
      </c>
    </row>
    <row r="2361" spans="9:17" x14ac:dyDescent="0.25">
      <c r="I2361" s="9"/>
      <c r="N2361" s="8" t="str">
        <f>_xlfn.IFNA(VLOOKUP(C2361,'Points and Classes'!D:E,2,FALSE),"")</f>
        <v/>
      </c>
      <c r="O2361" s="8">
        <v>18</v>
      </c>
      <c r="P2361" s="8">
        <f>_xlfn.IFNA(VLOOKUP(N2361&amp;G2361,'By Class Overall'!A:F,6,FALSE),0)</f>
        <v>0</v>
      </c>
      <c r="Q2361" s="8">
        <f>_xlfn.IFNA(VLOOKUP(N2361&amp;G2361,'By Class Overall'!A:G,7,FALSE),0)</f>
        <v>0</v>
      </c>
    </row>
    <row r="2362" spans="9:17" x14ac:dyDescent="0.25">
      <c r="N2362" s="8" t="str">
        <f>_xlfn.IFNA(VLOOKUP(C2362,'Points and Classes'!D:E,2,FALSE),"")</f>
        <v/>
      </c>
      <c r="O2362" s="8">
        <v>16</v>
      </c>
      <c r="P2362" s="8">
        <f>_xlfn.IFNA(VLOOKUP(N2362&amp;G2362,'By Class Overall'!A:F,6,FALSE),0)</f>
        <v>0</v>
      </c>
      <c r="Q2362" s="8">
        <f>_xlfn.IFNA(VLOOKUP(N2362&amp;G2362,'By Class Overall'!A:G,7,FALSE),0)</f>
        <v>0</v>
      </c>
    </row>
    <row r="2363" spans="9:17" x14ac:dyDescent="0.25">
      <c r="N2363" s="8" t="str">
        <f>_xlfn.IFNA(VLOOKUP(C2363,'Points and Classes'!D:E,2,FALSE),"")</f>
        <v/>
      </c>
      <c r="O2363" s="8">
        <v>0</v>
      </c>
      <c r="P2363" s="8">
        <f>_xlfn.IFNA(VLOOKUP(N2363&amp;G2363,'By Class Overall'!A:F,6,FALSE),0)</f>
        <v>0</v>
      </c>
      <c r="Q2363" s="8">
        <f>_xlfn.IFNA(VLOOKUP(N2363&amp;G2363,'By Class Overall'!A:G,7,FALSE),0)</f>
        <v>0</v>
      </c>
    </row>
    <row r="2364" spans="9:17" x14ac:dyDescent="0.25">
      <c r="N2364" s="8" t="str">
        <f>_xlfn.IFNA(VLOOKUP(C2364,'Points and Classes'!D:E,2,FALSE),"")</f>
        <v/>
      </c>
      <c r="O2364" s="8">
        <v>0</v>
      </c>
      <c r="P2364" s="8">
        <f>_xlfn.IFNA(VLOOKUP(N2364&amp;G2364,'By Class Overall'!A:F,6,FALSE),0)</f>
        <v>0</v>
      </c>
      <c r="Q2364" s="8">
        <f>_xlfn.IFNA(VLOOKUP(N2364&amp;G2364,'By Class Overall'!A:G,7,FALSE),0)</f>
        <v>0</v>
      </c>
    </row>
    <row r="2365" spans="9:17" x14ac:dyDescent="0.25">
      <c r="N2365" s="8" t="str">
        <f>_xlfn.IFNA(VLOOKUP(C2365,'Points and Classes'!D:E,2,FALSE),"")</f>
        <v/>
      </c>
      <c r="O2365" s="8">
        <v>0</v>
      </c>
      <c r="P2365" s="8">
        <f>_xlfn.IFNA(VLOOKUP(N2365&amp;G2365,'By Class Overall'!A:F,6,FALSE),0)</f>
        <v>0</v>
      </c>
      <c r="Q2365" s="8">
        <f>_xlfn.IFNA(VLOOKUP(N2365&amp;G2365,'By Class Overall'!A:G,7,FALSE),0)</f>
        <v>0</v>
      </c>
    </row>
    <row r="2366" spans="9:17" x14ac:dyDescent="0.25">
      <c r="N2366" s="8" t="str">
        <f>_xlfn.IFNA(VLOOKUP(C2366,'Points and Classes'!D:E,2,FALSE),"")</f>
        <v/>
      </c>
      <c r="O2366" s="8">
        <v>0</v>
      </c>
      <c r="P2366" s="8">
        <f>_xlfn.IFNA(VLOOKUP(N2366&amp;G2366,'By Class Overall'!A:F,6,FALSE),0)</f>
        <v>0</v>
      </c>
      <c r="Q2366" s="8">
        <f>_xlfn.IFNA(VLOOKUP(N2366&amp;G2366,'By Class Overall'!A:G,7,FALSE),0)</f>
        <v>0</v>
      </c>
    </row>
    <row r="2367" spans="9:17" x14ac:dyDescent="0.25">
      <c r="N2367" s="8" t="str">
        <f>_xlfn.IFNA(VLOOKUP(C2367,'Points and Classes'!D:E,2,FALSE),"")</f>
        <v/>
      </c>
      <c r="O2367" s="8">
        <v>0</v>
      </c>
      <c r="P2367" s="8">
        <f>_xlfn.IFNA(VLOOKUP(N2367&amp;G2367,'By Class Overall'!A:F,6,FALSE),0)</f>
        <v>0</v>
      </c>
      <c r="Q2367" s="8">
        <f>_xlfn.IFNA(VLOOKUP(N2367&amp;G2367,'By Class Overall'!A:G,7,FALSE),0)</f>
        <v>0</v>
      </c>
    </row>
    <row r="2368" spans="9:17" x14ac:dyDescent="0.25">
      <c r="N2368" s="8" t="str">
        <f>_xlfn.IFNA(VLOOKUP(C2368,'Points and Classes'!D:E,2,FALSE),"")</f>
        <v/>
      </c>
      <c r="O2368" s="8">
        <v>0</v>
      </c>
      <c r="P2368" s="8">
        <f>_xlfn.IFNA(VLOOKUP(N2368&amp;G2368,'By Class Overall'!A:F,6,FALSE),0)</f>
        <v>0</v>
      </c>
      <c r="Q2368" s="8">
        <f>_xlfn.IFNA(VLOOKUP(N2368&amp;G2368,'By Class Overall'!A:G,7,FALSE),0)</f>
        <v>0</v>
      </c>
    </row>
    <row r="2369" spans="9:17" x14ac:dyDescent="0.25">
      <c r="I2369" s="9"/>
      <c r="N2369" s="8" t="str">
        <f>_xlfn.IFNA(VLOOKUP(C2369,'Points and Classes'!D:E,2,FALSE),"")</f>
        <v/>
      </c>
      <c r="O2369" s="8">
        <v>50</v>
      </c>
      <c r="P2369" s="8">
        <f>_xlfn.IFNA(VLOOKUP(N2369&amp;G2369,'By Class Overall'!A:F,6,FALSE),0)</f>
        <v>0</v>
      </c>
      <c r="Q2369" s="8">
        <f>_xlfn.IFNA(VLOOKUP(N2369&amp;G2369,'By Class Overall'!A:G,7,FALSE),0)</f>
        <v>0</v>
      </c>
    </row>
    <row r="2370" spans="9:17" x14ac:dyDescent="0.25">
      <c r="I2370" s="9"/>
      <c r="N2370" s="8" t="str">
        <f>_xlfn.IFNA(VLOOKUP(C2370,'Points and Classes'!D:E,2,FALSE),"")</f>
        <v/>
      </c>
      <c r="O2370" s="8">
        <v>40</v>
      </c>
      <c r="P2370" s="8">
        <f>_xlfn.IFNA(VLOOKUP(N2370&amp;G2370,'By Class Overall'!A:F,6,FALSE),0)</f>
        <v>0</v>
      </c>
      <c r="Q2370" s="8">
        <f>_xlfn.IFNA(VLOOKUP(N2370&amp;G2370,'By Class Overall'!A:G,7,FALSE),0)</f>
        <v>0</v>
      </c>
    </row>
    <row r="2371" spans="9:17" x14ac:dyDescent="0.25">
      <c r="I2371" s="9"/>
      <c r="N2371" s="8" t="str">
        <f>_xlfn.IFNA(VLOOKUP(C2371,'Points and Classes'!D:E,2,FALSE),"")</f>
        <v/>
      </c>
      <c r="O2371" s="8">
        <v>32</v>
      </c>
      <c r="P2371" s="8">
        <f>_xlfn.IFNA(VLOOKUP(N2371&amp;G2371,'By Class Overall'!A:F,6,FALSE),0)</f>
        <v>0</v>
      </c>
      <c r="Q2371" s="8">
        <f>_xlfn.IFNA(VLOOKUP(N2371&amp;G2371,'By Class Overall'!A:G,7,FALSE),0)</f>
        <v>0</v>
      </c>
    </row>
    <row r="2372" spans="9:17" x14ac:dyDescent="0.25">
      <c r="I2372" s="9"/>
      <c r="N2372" s="8" t="str">
        <f>_xlfn.IFNA(VLOOKUP(C2372,'Points and Classes'!D:E,2,FALSE),"")</f>
        <v/>
      </c>
      <c r="O2372" s="8">
        <v>26</v>
      </c>
      <c r="P2372" s="8">
        <f>_xlfn.IFNA(VLOOKUP(N2372&amp;G2372,'By Class Overall'!A:F,6,FALSE),0)</f>
        <v>0</v>
      </c>
      <c r="Q2372" s="8">
        <f>_xlfn.IFNA(VLOOKUP(N2372&amp;G2372,'By Class Overall'!A:G,7,FALSE),0)</f>
        <v>0</v>
      </c>
    </row>
    <row r="2373" spans="9:17" x14ac:dyDescent="0.25">
      <c r="I2373" s="9"/>
      <c r="J2373" s="9"/>
      <c r="N2373" s="8" t="str">
        <f>_xlfn.IFNA(VLOOKUP(C2373,'Points and Classes'!D:E,2,FALSE),"")</f>
        <v/>
      </c>
      <c r="O2373" s="8">
        <v>22</v>
      </c>
      <c r="P2373" s="8">
        <f>_xlfn.IFNA(VLOOKUP(N2373&amp;G2373,'By Class Overall'!A:F,6,FALSE),0)</f>
        <v>0</v>
      </c>
      <c r="Q2373" s="8">
        <f>_xlfn.IFNA(VLOOKUP(N2373&amp;G2373,'By Class Overall'!A:G,7,FALSE),0)</f>
        <v>0</v>
      </c>
    </row>
    <row r="2374" spans="9:17" x14ac:dyDescent="0.25">
      <c r="N2374" s="8" t="str">
        <f>_xlfn.IFNA(VLOOKUP(C2374,'Points and Classes'!D:E,2,FALSE),"")</f>
        <v/>
      </c>
      <c r="O2374" s="8">
        <v>0</v>
      </c>
      <c r="P2374" s="8">
        <f>_xlfn.IFNA(VLOOKUP(N2374&amp;G2374,'By Class Overall'!A:F,6,FALSE),0)</f>
        <v>0</v>
      </c>
      <c r="Q2374" s="8">
        <f>_xlfn.IFNA(VLOOKUP(N2374&amp;G2374,'By Class Overall'!A:G,7,FALSE),0)</f>
        <v>0</v>
      </c>
    </row>
    <row r="2375" spans="9:17" x14ac:dyDescent="0.25">
      <c r="N2375" s="8" t="str">
        <f>_xlfn.IFNA(VLOOKUP(C2375,'Points and Classes'!D:E,2,FALSE),"")</f>
        <v/>
      </c>
      <c r="O2375" s="8">
        <v>0</v>
      </c>
      <c r="P2375" s="8">
        <f>_xlfn.IFNA(VLOOKUP(N2375&amp;G2375,'By Class Overall'!A:F,6,FALSE),0)</f>
        <v>0</v>
      </c>
      <c r="Q2375" s="8">
        <f>_xlfn.IFNA(VLOOKUP(N2375&amp;G2375,'By Class Overall'!A:G,7,FALSE),0)</f>
        <v>0</v>
      </c>
    </row>
    <row r="2376" spans="9:17" x14ac:dyDescent="0.25">
      <c r="I2376" s="9"/>
      <c r="N2376" s="8" t="str">
        <f>_xlfn.IFNA(VLOOKUP(C2376,'Points and Classes'!D:E,2,FALSE),"")</f>
        <v/>
      </c>
      <c r="O2376" s="8">
        <v>50</v>
      </c>
      <c r="P2376" s="8">
        <f>_xlfn.IFNA(VLOOKUP(N2376&amp;G2376,'By Class Overall'!A:F,6,FALSE),0)</f>
        <v>0</v>
      </c>
      <c r="Q2376" s="8">
        <f>_xlfn.IFNA(VLOOKUP(N2376&amp;G2376,'By Class Overall'!A:G,7,FALSE),0)</f>
        <v>0</v>
      </c>
    </row>
    <row r="2377" spans="9:17" x14ac:dyDescent="0.25">
      <c r="I2377" s="9"/>
      <c r="N2377" s="8" t="str">
        <f>_xlfn.IFNA(VLOOKUP(C2377,'Points and Classes'!D:E,2,FALSE),"")</f>
        <v/>
      </c>
      <c r="O2377" s="8">
        <v>40</v>
      </c>
      <c r="P2377" s="8">
        <f>_xlfn.IFNA(VLOOKUP(N2377&amp;G2377,'By Class Overall'!A:F,6,FALSE),0)</f>
        <v>0</v>
      </c>
      <c r="Q2377" s="8">
        <f>_xlfn.IFNA(VLOOKUP(N2377&amp;G2377,'By Class Overall'!A:G,7,FALSE),0)</f>
        <v>0</v>
      </c>
    </row>
    <row r="2378" spans="9:17" x14ac:dyDescent="0.25">
      <c r="I2378" s="9"/>
      <c r="N2378" s="8" t="str">
        <f>_xlfn.IFNA(VLOOKUP(C2378,'Points and Classes'!D:E,2,FALSE),"")</f>
        <v/>
      </c>
      <c r="O2378" s="8">
        <v>32</v>
      </c>
      <c r="P2378" s="8">
        <f>_xlfn.IFNA(VLOOKUP(N2378&amp;G2378,'By Class Overall'!A:F,6,FALSE),0)</f>
        <v>0</v>
      </c>
      <c r="Q2378" s="8">
        <f>_xlfn.IFNA(VLOOKUP(N2378&amp;G2378,'By Class Overall'!A:G,7,FALSE),0)</f>
        <v>0</v>
      </c>
    </row>
    <row r="2379" spans="9:17" x14ac:dyDescent="0.25">
      <c r="I2379" s="9"/>
      <c r="N2379" s="8" t="str">
        <f>_xlfn.IFNA(VLOOKUP(C2379,'Points and Classes'!D:E,2,FALSE),"")</f>
        <v/>
      </c>
      <c r="O2379" s="8">
        <v>26</v>
      </c>
      <c r="P2379" s="8">
        <f>_xlfn.IFNA(VLOOKUP(N2379&amp;G2379,'By Class Overall'!A:F,6,FALSE),0)</f>
        <v>0</v>
      </c>
      <c r="Q2379" s="8">
        <f>_xlfn.IFNA(VLOOKUP(N2379&amp;G2379,'By Class Overall'!A:G,7,FALSE),0)</f>
        <v>0</v>
      </c>
    </row>
    <row r="2380" spans="9:17" x14ac:dyDescent="0.25">
      <c r="I2380" s="9"/>
      <c r="J2380" s="9"/>
      <c r="N2380" s="8" t="str">
        <f>_xlfn.IFNA(VLOOKUP(C2380,'Points and Classes'!D:E,2,FALSE),"")</f>
        <v/>
      </c>
      <c r="O2380" s="8">
        <v>22</v>
      </c>
      <c r="P2380" s="8">
        <f>_xlfn.IFNA(VLOOKUP(N2380&amp;G2380,'By Class Overall'!A:F,6,FALSE),0)</f>
        <v>0</v>
      </c>
      <c r="Q2380" s="8">
        <f>_xlfn.IFNA(VLOOKUP(N2380&amp;G2380,'By Class Overall'!A:G,7,FALSE),0)</f>
        <v>0</v>
      </c>
    </row>
    <row r="2381" spans="9:17" x14ac:dyDescent="0.25">
      <c r="I2381" s="9"/>
      <c r="J2381" s="9"/>
      <c r="N2381" s="8" t="str">
        <f>_xlfn.IFNA(VLOOKUP(C2381,'Points and Classes'!D:E,2,FALSE),"")</f>
        <v/>
      </c>
      <c r="O2381" s="8">
        <v>20</v>
      </c>
      <c r="P2381" s="8">
        <f>_xlfn.IFNA(VLOOKUP(N2381&amp;G2381,'By Class Overall'!A:F,6,FALSE),0)</f>
        <v>0</v>
      </c>
      <c r="Q2381" s="8">
        <f>_xlfn.IFNA(VLOOKUP(N2381&amp;G2381,'By Class Overall'!A:G,7,FALSE),0)</f>
        <v>0</v>
      </c>
    </row>
    <row r="2382" spans="9:17" x14ac:dyDescent="0.25">
      <c r="I2382" s="9"/>
      <c r="J2382" s="9"/>
      <c r="N2382" s="8" t="str">
        <f>_xlfn.IFNA(VLOOKUP(C2382,'Points and Classes'!D:E,2,FALSE),"")</f>
        <v/>
      </c>
      <c r="O2382" s="8">
        <v>18</v>
      </c>
      <c r="P2382" s="8">
        <f>_xlfn.IFNA(VLOOKUP(N2382&amp;G2382,'By Class Overall'!A:F,6,FALSE),0)</f>
        <v>0</v>
      </c>
      <c r="Q2382" s="8">
        <f>_xlfn.IFNA(VLOOKUP(N2382&amp;G2382,'By Class Overall'!A:G,7,FALSE),0)</f>
        <v>0</v>
      </c>
    </row>
    <row r="2383" spans="9:17" x14ac:dyDescent="0.25">
      <c r="I2383" s="9"/>
      <c r="J2383" s="9"/>
      <c r="N2383" s="8" t="str">
        <f>_xlfn.IFNA(VLOOKUP(C2383,'Points and Classes'!D:E,2,FALSE),"")</f>
        <v/>
      </c>
      <c r="O2383" s="8">
        <v>16</v>
      </c>
      <c r="P2383" s="8">
        <f>_xlfn.IFNA(VLOOKUP(N2383&amp;G2383,'By Class Overall'!A:F,6,FALSE),0)</f>
        <v>0</v>
      </c>
      <c r="Q2383" s="8">
        <f>_xlfn.IFNA(VLOOKUP(N2383&amp;G2383,'By Class Overall'!A:G,7,FALSE),0)</f>
        <v>0</v>
      </c>
    </row>
    <row r="2384" spans="9:17" x14ac:dyDescent="0.25">
      <c r="I2384" s="9"/>
      <c r="N2384" s="8" t="str">
        <f>_xlfn.IFNA(VLOOKUP(C2384,'Points and Classes'!D:E,2,FALSE),"")</f>
        <v/>
      </c>
      <c r="O2384" s="8">
        <v>14</v>
      </c>
      <c r="P2384" s="8">
        <f>_xlfn.IFNA(VLOOKUP(N2384&amp;G2384,'By Class Overall'!A:F,6,FALSE),0)</f>
        <v>0</v>
      </c>
      <c r="Q2384" s="8">
        <f>_xlfn.IFNA(VLOOKUP(N2384&amp;G2384,'By Class Overall'!A:G,7,FALSE),0)</f>
        <v>0</v>
      </c>
    </row>
    <row r="2385" spans="9:17" x14ac:dyDescent="0.25">
      <c r="N2385" s="8" t="str">
        <f>_xlfn.IFNA(VLOOKUP(C2385,'Points and Classes'!D:E,2,FALSE),"")</f>
        <v/>
      </c>
      <c r="O2385" s="8">
        <v>0</v>
      </c>
      <c r="P2385" s="8">
        <f>_xlfn.IFNA(VLOOKUP(N2385&amp;G2385,'By Class Overall'!A:F,6,FALSE),0)</f>
        <v>0</v>
      </c>
      <c r="Q2385" s="8">
        <f>_xlfn.IFNA(VLOOKUP(N2385&amp;G2385,'By Class Overall'!A:G,7,FALSE),0)</f>
        <v>0</v>
      </c>
    </row>
    <row r="2386" spans="9:17" x14ac:dyDescent="0.25">
      <c r="N2386" s="8" t="str">
        <f>_xlfn.IFNA(VLOOKUP(C2386,'Points and Classes'!D:E,2,FALSE),"")</f>
        <v/>
      </c>
      <c r="O2386" s="8">
        <v>0</v>
      </c>
      <c r="P2386" s="8">
        <f>_xlfn.IFNA(VLOOKUP(N2386&amp;G2386,'By Class Overall'!A:F,6,FALSE),0)</f>
        <v>0</v>
      </c>
      <c r="Q2386" s="8">
        <f>_xlfn.IFNA(VLOOKUP(N2386&amp;G2386,'By Class Overall'!A:G,7,FALSE),0)</f>
        <v>0</v>
      </c>
    </row>
    <row r="2387" spans="9:17" x14ac:dyDescent="0.25">
      <c r="N2387" s="8" t="str">
        <f>_xlfn.IFNA(VLOOKUP(C2387,'Points and Classes'!D:E,2,FALSE),"")</f>
        <v/>
      </c>
      <c r="O2387" s="8">
        <v>0</v>
      </c>
      <c r="P2387" s="8">
        <f>_xlfn.IFNA(VLOOKUP(N2387&amp;G2387,'By Class Overall'!A:F,6,FALSE),0)</f>
        <v>0</v>
      </c>
      <c r="Q2387" s="8">
        <f>_xlfn.IFNA(VLOOKUP(N2387&amp;G2387,'By Class Overall'!A:G,7,FALSE),0)</f>
        <v>0</v>
      </c>
    </row>
    <row r="2388" spans="9:17" x14ac:dyDescent="0.25">
      <c r="I2388" s="9"/>
      <c r="N2388" s="8" t="str">
        <f>_xlfn.IFNA(VLOOKUP(C2388,'Points and Classes'!D:E,2,FALSE),"")</f>
        <v/>
      </c>
      <c r="O2388" s="8">
        <v>50</v>
      </c>
      <c r="P2388" s="8">
        <f>_xlfn.IFNA(VLOOKUP(N2388&amp;G2388,'By Class Overall'!A:F,6,FALSE),0)</f>
        <v>0</v>
      </c>
      <c r="Q2388" s="8">
        <f>_xlfn.IFNA(VLOOKUP(N2388&amp;G2388,'By Class Overall'!A:G,7,FALSE),0)</f>
        <v>0</v>
      </c>
    </row>
    <row r="2389" spans="9:17" x14ac:dyDescent="0.25">
      <c r="I2389" s="9"/>
      <c r="N2389" s="8" t="str">
        <f>_xlfn.IFNA(VLOOKUP(C2389,'Points and Classes'!D:E,2,FALSE),"")</f>
        <v/>
      </c>
      <c r="O2389" s="8">
        <v>40</v>
      </c>
      <c r="P2389" s="8">
        <f>_xlfn.IFNA(VLOOKUP(N2389&amp;G2389,'By Class Overall'!A:F,6,FALSE),0)</f>
        <v>0</v>
      </c>
      <c r="Q2389" s="8">
        <f>_xlfn.IFNA(VLOOKUP(N2389&amp;G2389,'By Class Overall'!A:G,7,FALSE),0)</f>
        <v>0</v>
      </c>
    </row>
    <row r="2390" spans="9:17" x14ac:dyDescent="0.25">
      <c r="I2390" s="9"/>
      <c r="N2390" s="8" t="str">
        <f>_xlfn.IFNA(VLOOKUP(C2390,'Points and Classes'!D:E,2,FALSE),"")</f>
        <v/>
      </c>
      <c r="O2390" s="8">
        <v>32</v>
      </c>
      <c r="P2390" s="8">
        <f>_xlfn.IFNA(VLOOKUP(N2390&amp;G2390,'By Class Overall'!A:F,6,FALSE),0)</f>
        <v>0</v>
      </c>
      <c r="Q2390" s="8">
        <f>_xlfn.IFNA(VLOOKUP(N2390&amp;G2390,'By Class Overall'!A:G,7,FALSE),0)</f>
        <v>0</v>
      </c>
    </row>
    <row r="2391" spans="9:17" x14ac:dyDescent="0.25">
      <c r="I2391" s="9"/>
      <c r="N2391" s="8" t="str">
        <f>_xlfn.IFNA(VLOOKUP(C2391,'Points and Classes'!D:E,2,FALSE),"")</f>
        <v/>
      </c>
      <c r="O2391" s="8">
        <v>26</v>
      </c>
      <c r="P2391" s="8">
        <f>_xlfn.IFNA(VLOOKUP(N2391&amp;G2391,'By Class Overall'!A:F,6,FALSE),0)</f>
        <v>0</v>
      </c>
      <c r="Q2391" s="8">
        <f>_xlfn.IFNA(VLOOKUP(N2391&amp;G2391,'By Class Overall'!A:G,7,FALSE),0)</f>
        <v>0</v>
      </c>
    </row>
    <row r="2392" spans="9:17" x14ac:dyDescent="0.25">
      <c r="I2392" s="9"/>
      <c r="N2392" s="8" t="str">
        <f>_xlfn.IFNA(VLOOKUP(C2392,'Points and Classes'!D:E,2,FALSE),"")</f>
        <v/>
      </c>
      <c r="O2392" s="8">
        <v>22</v>
      </c>
      <c r="P2392" s="8">
        <f>_xlfn.IFNA(VLOOKUP(N2392&amp;G2392,'By Class Overall'!A:F,6,FALSE),0)</f>
        <v>0</v>
      </c>
      <c r="Q2392" s="8">
        <f>_xlfn.IFNA(VLOOKUP(N2392&amp;G2392,'By Class Overall'!A:G,7,FALSE),0)</f>
        <v>0</v>
      </c>
    </row>
    <row r="2393" spans="9:17" x14ac:dyDescent="0.25">
      <c r="I2393" s="9"/>
      <c r="N2393" s="8" t="str">
        <f>_xlfn.IFNA(VLOOKUP(C2393,'Points and Classes'!D:E,2,FALSE),"")</f>
        <v/>
      </c>
      <c r="O2393" s="8">
        <v>20</v>
      </c>
      <c r="P2393" s="8">
        <f>_xlfn.IFNA(VLOOKUP(N2393&amp;G2393,'By Class Overall'!A:F,6,FALSE),0)</f>
        <v>0</v>
      </c>
      <c r="Q2393" s="8">
        <f>_xlfn.IFNA(VLOOKUP(N2393&amp;G2393,'By Class Overall'!A:G,7,FALSE),0)</f>
        <v>0</v>
      </c>
    </row>
    <row r="2394" spans="9:17" x14ac:dyDescent="0.25">
      <c r="I2394" s="9"/>
      <c r="N2394" s="8" t="str">
        <f>_xlfn.IFNA(VLOOKUP(C2394,'Points and Classes'!D:E,2,FALSE),"")</f>
        <v/>
      </c>
      <c r="O2394" s="8">
        <v>18</v>
      </c>
      <c r="P2394" s="8">
        <f>_xlfn.IFNA(VLOOKUP(N2394&amp;G2394,'By Class Overall'!A:F,6,FALSE),0)</f>
        <v>0</v>
      </c>
      <c r="Q2394" s="8">
        <f>_xlfn.IFNA(VLOOKUP(N2394&amp;G2394,'By Class Overall'!A:G,7,FALSE),0)</f>
        <v>0</v>
      </c>
    </row>
    <row r="2395" spans="9:17" x14ac:dyDescent="0.25">
      <c r="I2395" s="9"/>
      <c r="N2395" s="8" t="str">
        <f>_xlfn.IFNA(VLOOKUP(C2395,'Points and Classes'!D:E,2,FALSE),"")</f>
        <v/>
      </c>
      <c r="O2395" s="8">
        <v>16</v>
      </c>
      <c r="P2395" s="8">
        <f>_xlfn.IFNA(VLOOKUP(N2395&amp;G2395,'By Class Overall'!A:F,6,FALSE),0)</f>
        <v>0</v>
      </c>
      <c r="Q2395" s="8">
        <f>_xlfn.IFNA(VLOOKUP(N2395&amp;G2395,'By Class Overall'!A:G,7,FALSE),0)</f>
        <v>0</v>
      </c>
    </row>
    <row r="2396" spans="9:17" x14ac:dyDescent="0.25">
      <c r="I2396" s="9"/>
      <c r="N2396" s="8" t="str">
        <f>_xlfn.IFNA(VLOOKUP(C2396,'Points and Classes'!D:E,2,FALSE),"")</f>
        <v/>
      </c>
      <c r="O2396" s="8">
        <v>14</v>
      </c>
      <c r="P2396" s="8">
        <f>_xlfn.IFNA(VLOOKUP(N2396&amp;G2396,'By Class Overall'!A:F,6,FALSE),0)</f>
        <v>0</v>
      </c>
      <c r="Q2396" s="8">
        <f>_xlfn.IFNA(VLOOKUP(N2396&amp;G2396,'By Class Overall'!A:G,7,FALSE),0)</f>
        <v>0</v>
      </c>
    </row>
    <row r="2397" spans="9:17" x14ac:dyDescent="0.25">
      <c r="I2397" s="9"/>
      <c r="N2397" s="8" t="str">
        <f>_xlfn.IFNA(VLOOKUP(C2397,'Points and Classes'!D:E,2,FALSE),"")</f>
        <v/>
      </c>
      <c r="O2397" s="8">
        <v>12</v>
      </c>
      <c r="P2397" s="8">
        <f>_xlfn.IFNA(VLOOKUP(N2397&amp;G2397,'By Class Overall'!A:F,6,FALSE),0)</f>
        <v>0</v>
      </c>
      <c r="Q2397" s="8">
        <f>_xlfn.IFNA(VLOOKUP(N2397&amp;G2397,'By Class Overall'!A:G,7,FALSE),0)</f>
        <v>0</v>
      </c>
    </row>
    <row r="2398" spans="9:17" x14ac:dyDescent="0.25">
      <c r="I2398" s="9"/>
      <c r="N2398" s="8" t="str">
        <f>_xlfn.IFNA(VLOOKUP(C2398,'Points and Classes'!D:E,2,FALSE),"")</f>
        <v/>
      </c>
      <c r="O2398" s="8">
        <v>10</v>
      </c>
      <c r="P2398" s="8">
        <f>_xlfn.IFNA(VLOOKUP(N2398&amp;G2398,'By Class Overall'!A:F,6,FALSE),0)</f>
        <v>0</v>
      </c>
      <c r="Q2398" s="8">
        <f>_xlfn.IFNA(VLOOKUP(N2398&amp;G2398,'By Class Overall'!A:G,7,FALSE),0)</f>
        <v>0</v>
      </c>
    </row>
    <row r="2399" spans="9:17" x14ac:dyDescent="0.25">
      <c r="I2399" s="9"/>
      <c r="N2399" s="8" t="str">
        <f>_xlfn.IFNA(VLOOKUP(C2399,'Points and Classes'!D:E,2,FALSE),"")</f>
        <v/>
      </c>
      <c r="O2399" s="8">
        <v>9</v>
      </c>
      <c r="P2399" s="8">
        <f>_xlfn.IFNA(VLOOKUP(N2399&amp;G2399,'By Class Overall'!A:F,6,FALSE),0)</f>
        <v>0</v>
      </c>
      <c r="Q2399" s="8">
        <f>_xlfn.IFNA(VLOOKUP(N2399&amp;G2399,'By Class Overall'!A:G,7,FALSE),0)</f>
        <v>0</v>
      </c>
    </row>
    <row r="2400" spans="9:17" x14ac:dyDescent="0.25">
      <c r="I2400" s="9"/>
      <c r="N2400" s="8" t="str">
        <f>_xlfn.IFNA(VLOOKUP(C2400,'Points and Classes'!D:E,2,FALSE),"")</f>
        <v/>
      </c>
      <c r="O2400" s="8">
        <v>8</v>
      </c>
      <c r="P2400" s="8">
        <f>_xlfn.IFNA(VLOOKUP(N2400&amp;G2400,'By Class Overall'!A:F,6,FALSE),0)</f>
        <v>0</v>
      </c>
      <c r="Q2400" s="8">
        <f>_xlfn.IFNA(VLOOKUP(N2400&amp;G2400,'By Class Overall'!A:G,7,FALSE),0)</f>
        <v>0</v>
      </c>
    </row>
    <row r="2401" spans="9:17" x14ac:dyDescent="0.25">
      <c r="I2401" s="9"/>
      <c r="N2401" s="8" t="str">
        <f>_xlfn.IFNA(VLOOKUP(C2401,'Points and Classes'!D:E,2,FALSE),"")</f>
        <v/>
      </c>
      <c r="O2401" s="8">
        <v>7</v>
      </c>
      <c r="P2401" s="8">
        <f>_xlfn.IFNA(VLOOKUP(N2401&amp;G2401,'By Class Overall'!A:F,6,FALSE),0)</f>
        <v>0</v>
      </c>
      <c r="Q2401" s="8">
        <f>_xlfn.IFNA(VLOOKUP(N2401&amp;G2401,'By Class Overall'!A:G,7,FALSE),0)</f>
        <v>0</v>
      </c>
    </row>
    <row r="2402" spans="9:17" x14ac:dyDescent="0.25">
      <c r="I2402" s="9"/>
      <c r="N2402" s="8" t="str">
        <f>_xlfn.IFNA(VLOOKUP(C2402,'Points and Classes'!D:E,2,FALSE),"")</f>
        <v/>
      </c>
      <c r="O2402" s="8">
        <v>6</v>
      </c>
      <c r="P2402" s="8">
        <f>_xlfn.IFNA(VLOOKUP(N2402&amp;G2402,'By Class Overall'!A:F,6,FALSE),0)</f>
        <v>0</v>
      </c>
      <c r="Q2402" s="8">
        <f>_xlfn.IFNA(VLOOKUP(N2402&amp;G2402,'By Class Overall'!A:G,7,FALSE),0)</f>
        <v>0</v>
      </c>
    </row>
    <row r="2403" spans="9:17" x14ac:dyDescent="0.25">
      <c r="I2403" s="9"/>
      <c r="J2403" s="9"/>
      <c r="N2403" s="8" t="str">
        <f>_xlfn.IFNA(VLOOKUP(C2403,'Points and Classes'!D:E,2,FALSE),"")</f>
        <v/>
      </c>
      <c r="O2403" s="8">
        <v>5</v>
      </c>
      <c r="P2403" s="8">
        <f>_xlfn.IFNA(VLOOKUP(N2403&amp;G2403,'By Class Overall'!A:F,6,FALSE),0)</f>
        <v>0</v>
      </c>
      <c r="Q2403" s="8">
        <f>_xlfn.IFNA(VLOOKUP(N2403&amp;G2403,'By Class Overall'!A:G,7,FALSE),0)</f>
        <v>0</v>
      </c>
    </row>
    <row r="2404" spans="9:17" x14ac:dyDescent="0.25">
      <c r="I2404" s="9"/>
      <c r="N2404" s="8" t="str">
        <f>_xlfn.IFNA(VLOOKUP(C2404,'Points and Classes'!D:E,2,FALSE),"")</f>
        <v/>
      </c>
      <c r="O2404" s="8">
        <v>4</v>
      </c>
      <c r="P2404" s="8">
        <f>_xlfn.IFNA(VLOOKUP(N2404&amp;G2404,'By Class Overall'!A:F,6,FALSE),0)</f>
        <v>0</v>
      </c>
      <c r="Q2404" s="8">
        <f>_xlfn.IFNA(VLOOKUP(N2404&amp;G2404,'By Class Overall'!A:G,7,FALSE),0)</f>
        <v>0</v>
      </c>
    </row>
    <row r="2405" spans="9:17" x14ac:dyDescent="0.25">
      <c r="I2405" s="9"/>
      <c r="N2405" s="8" t="str">
        <f>_xlfn.IFNA(VLOOKUP(C2405,'Points and Classes'!D:E,2,FALSE),"")</f>
        <v/>
      </c>
      <c r="O2405" s="8">
        <v>3</v>
      </c>
      <c r="P2405" s="8">
        <f>_xlfn.IFNA(VLOOKUP(N2405&amp;G2405,'By Class Overall'!A:F,6,FALSE),0)</f>
        <v>0</v>
      </c>
      <c r="Q2405" s="8">
        <f>_xlfn.IFNA(VLOOKUP(N2405&amp;G2405,'By Class Overall'!A:G,7,FALSE),0)</f>
        <v>0</v>
      </c>
    </row>
    <row r="2406" spans="9:17" x14ac:dyDescent="0.25">
      <c r="I2406" s="9"/>
      <c r="K2406" s="20"/>
      <c r="N2406" s="8" t="str">
        <f>_xlfn.IFNA(VLOOKUP(C2406,'Points and Classes'!D:E,2,FALSE),"")</f>
        <v/>
      </c>
      <c r="O2406" s="8">
        <v>2</v>
      </c>
      <c r="P2406" s="8">
        <f>_xlfn.IFNA(VLOOKUP(N2406&amp;G2406,'By Class Overall'!A:F,6,FALSE),0)</f>
        <v>0</v>
      </c>
      <c r="Q2406" s="8">
        <f>_xlfn.IFNA(VLOOKUP(N2406&amp;G2406,'By Class Overall'!A:G,7,FALSE),0)</f>
        <v>0</v>
      </c>
    </row>
    <row r="2407" spans="9:17" x14ac:dyDescent="0.25">
      <c r="N2407" s="8" t="str">
        <f>_xlfn.IFNA(VLOOKUP(C2407,'Points and Classes'!D:E,2,FALSE),"")</f>
        <v/>
      </c>
      <c r="O2407" s="8">
        <v>1</v>
      </c>
      <c r="P2407" s="8">
        <f>_xlfn.IFNA(VLOOKUP(N2407&amp;G2407,'By Class Overall'!A:F,6,FALSE),0)</f>
        <v>0</v>
      </c>
      <c r="Q2407" s="8">
        <f>_xlfn.IFNA(VLOOKUP(N2407&amp;G2407,'By Class Overall'!A:G,7,FALSE),0)</f>
        <v>0</v>
      </c>
    </row>
    <row r="2408" spans="9:17" x14ac:dyDescent="0.25">
      <c r="N2408" s="8" t="str">
        <f>_xlfn.IFNA(VLOOKUP(C2408,'Points and Classes'!D:E,2,FALSE),"")</f>
        <v/>
      </c>
      <c r="O2408" s="8">
        <v>0</v>
      </c>
      <c r="P2408" s="8">
        <f>_xlfn.IFNA(VLOOKUP(N2408&amp;G2408,'By Class Overall'!A:F,6,FALSE),0)</f>
        <v>0</v>
      </c>
      <c r="Q2408" s="8">
        <f>_xlfn.IFNA(VLOOKUP(N2408&amp;G2408,'By Class Overall'!A:G,7,FALSE),0)</f>
        <v>0</v>
      </c>
    </row>
    <row r="2409" spans="9:17" x14ac:dyDescent="0.25">
      <c r="N2409" s="8" t="str">
        <f>_xlfn.IFNA(VLOOKUP(C2409,'Points and Classes'!D:E,2,FALSE),"")</f>
        <v/>
      </c>
      <c r="O2409" s="8">
        <v>0</v>
      </c>
      <c r="P2409" s="8">
        <f>_xlfn.IFNA(VLOOKUP(N2409&amp;G2409,'By Class Overall'!A:F,6,FALSE),0)</f>
        <v>0</v>
      </c>
      <c r="Q2409" s="8">
        <f>_xlfn.IFNA(VLOOKUP(N2409&amp;G2409,'By Class Overall'!A:G,7,FALSE),0)</f>
        <v>0</v>
      </c>
    </row>
    <row r="2410" spans="9:17" x14ac:dyDescent="0.25">
      <c r="N2410" s="8" t="str">
        <f>_xlfn.IFNA(VLOOKUP(C2410,'Points and Classes'!D:E,2,FALSE),"")</f>
        <v/>
      </c>
      <c r="O2410" s="8">
        <v>0</v>
      </c>
      <c r="P2410" s="8">
        <f>_xlfn.IFNA(VLOOKUP(N2410&amp;G2410,'By Class Overall'!A:F,6,FALSE),0)</f>
        <v>0</v>
      </c>
      <c r="Q2410" s="8">
        <f>_xlfn.IFNA(VLOOKUP(N2410&amp;G2410,'By Class Overall'!A:G,7,FALSE),0)</f>
        <v>0</v>
      </c>
    </row>
    <row r="2411" spans="9:17" x14ac:dyDescent="0.25">
      <c r="N2411" s="8" t="str">
        <f>_xlfn.IFNA(VLOOKUP(C2411,'Points and Classes'!D:E,2,FALSE),"")</f>
        <v/>
      </c>
      <c r="O2411" s="8">
        <v>0</v>
      </c>
      <c r="P2411" s="8">
        <f>_xlfn.IFNA(VLOOKUP(N2411&amp;G2411,'By Class Overall'!A:F,6,FALSE),0)</f>
        <v>0</v>
      </c>
      <c r="Q2411" s="8">
        <f>_xlfn.IFNA(VLOOKUP(N2411&amp;G2411,'By Class Overall'!A:G,7,FALSE),0)</f>
        <v>0</v>
      </c>
    </row>
    <row r="2412" spans="9:17" x14ac:dyDescent="0.25">
      <c r="I2412" s="9"/>
      <c r="N2412" s="8" t="str">
        <f>_xlfn.IFNA(VLOOKUP(C2412,'Points and Classes'!D:E,2,FALSE),"")</f>
        <v/>
      </c>
      <c r="O2412" s="8">
        <v>50</v>
      </c>
      <c r="P2412" s="8">
        <f>_xlfn.IFNA(VLOOKUP(N2412&amp;G2412,'By Class Overall'!A:F,6,FALSE),0)</f>
        <v>0</v>
      </c>
      <c r="Q2412" s="8">
        <f>_xlfn.IFNA(VLOOKUP(N2412&amp;G2412,'By Class Overall'!A:G,7,FALSE),0)</f>
        <v>0</v>
      </c>
    </row>
    <row r="2413" spans="9:17" x14ac:dyDescent="0.25">
      <c r="I2413" s="9"/>
      <c r="N2413" s="8" t="str">
        <f>_xlfn.IFNA(VLOOKUP(C2413,'Points and Classes'!D:E,2,FALSE),"")</f>
        <v/>
      </c>
      <c r="O2413" s="8">
        <v>40</v>
      </c>
      <c r="P2413" s="8">
        <f>_xlfn.IFNA(VLOOKUP(N2413&amp;G2413,'By Class Overall'!A:F,6,FALSE),0)</f>
        <v>0</v>
      </c>
      <c r="Q2413" s="8">
        <f>_xlfn.IFNA(VLOOKUP(N2413&amp;G2413,'By Class Overall'!A:G,7,FALSE),0)</f>
        <v>0</v>
      </c>
    </row>
    <row r="2414" spans="9:17" x14ac:dyDescent="0.25">
      <c r="I2414" s="9"/>
      <c r="N2414" s="8" t="str">
        <f>_xlfn.IFNA(VLOOKUP(C2414,'Points and Classes'!D:E,2,FALSE),"")</f>
        <v/>
      </c>
      <c r="O2414" s="8">
        <v>32</v>
      </c>
      <c r="P2414" s="8">
        <f>_xlfn.IFNA(VLOOKUP(N2414&amp;G2414,'By Class Overall'!A:F,6,FALSE),0)</f>
        <v>0</v>
      </c>
      <c r="Q2414" s="8">
        <f>_xlfn.IFNA(VLOOKUP(N2414&amp;G2414,'By Class Overall'!A:G,7,FALSE),0)</f>
        <v>0</v>
      </c>
    </row>
    <row r="2415" spans="9:17" x14ac:dyDescent="0.25">
      <c r="I2415" s="9"/>
      <c r="N2415" s="8" t="str">
        <f>_xlfn.IFNA(VLOOKUP(C2415,'Points and Classes'!D:E,2,FALSE),"")</f>
        <v/>
      </c>
      <c r="O2415" s="8">
        <v>26</v>
      </c>
      <c r="P2415" s="8">
        <f>_xlfn.IFNA(VLOOKUP(N2415&amp;G2415,'By Class Overall'!A:F,6,FALSE),0)</f>
        <v>0</v>
      </c>
      <c r="Q2415" s="8">
        <f>_xlfn.IFNA(VLOOKUP(N2415&amp;G2415,'By Class Overall'!A:G,7,FALSE),0)</f>
        <v>0</v>
      </c>
    </row>
    <row r="2416" spans="9:17" x14ac:dyDescent="0.25">
      <c r="I2416" s="9"/>
      <c r="N2416" s="8" t="str">
        <f>_xlfn.IFNA(VLOOKUP(C2416,'Points and Classes'!D:E,2,FALSE),"")</f>
        <v/>
      </c>
      <c r="O2416" s="8">
        <v>22</v>
      </c>
      <c r="P2416" s="8">
        <f>_xlfn.IFNA(VLOOKUP(N2416&amp;G2416,'By Class Overall'!A:F,6,FALSE),0)</f>
        <v>0</v>
      </c>
      <c r="Q2416" s="8">
        <f>_xlfn.IFNA(VLOOKUP(N2416&amp;G2416,'By Class Overall'!A:G,7,FALSE),0)</f>
        <v>0</v>
      </c>
    </row>
    <row r="2417" spans="9:17" x14ac:dyDescent="0.25">
      <c r="I2417" s="9"/>
      <c r="N2417" s="8" t="str">
        <f>_xlfn.IFNA(VLOOKUP(C2417,'Points and Classes'!D:E,2,FALSE),"")</f>
        <v/>
      </c>
      <c r="O2417" s="8">
        <v>20</v>
      </c>
      <c r="P2417" s="8">
        <f>_xlfn.IFNA(VLOOKUP(N2417&amp;G2417,'By Class Overall'!A:F,6,FALSE),0)</f>
        <v>0</v>
      </c>
      <c r="Q2417" s="8">
        <f>_xlfn.IFNA(VLOOKUP(N2417&amp;G2417,'By Class Overall'!A:G,7,FALSE),0)</f>
        <v>0</v>
      </c>
    </row>
    <row r="2418" spans="9:17" x14ac:dyDescent="0.25">
      <c r="I2418" s="9"/>
      <c r="N2418" s="8" t="str">
        <f>_xlfn.IFNA(VLOOKUP(C2418,'Points and Classes'!D:E,2,FALSE),"")</f>
        <v/>
      </c>
      <c r="O2418" s="8">
        <v>18</v>
      </c>
      <c r="P2418" s="8">
        <f>_xlfn.IFNA(VLOOKUP(N2418&amp;G2418,'By Class Overall'!A:F,6,FALSE),0)</f>
        <v>0</v>
      </c>
      <c r="Q2418" s="8">
        <f>_xlfn.IFNA(VLOOKUP(N2418&amp;G2418,'By Class Overall'!A:G,7,FALSE),0)</f>
        <v>0</v>
      </c>
    </row>
    <row r="2419" spans="9:17" x14ac:dyDescent="0.25">
      <c r="I2419" s="9"/>
      <c r="N2419" s="8" t="str">
        <f>_xlfn.IFNA(VLOOKUP(C2419,'Points and Classes'!D:E,2,FALSE),"")</f>
        <v/>
      </c>
      <c r="O2419" s="8">
        <v>16</v>
      </c>
      <c r="P2419" s="8">
        <f>_xlfn.IFNA(VLOOKUP(N2419&amp;G2419,'By Class Overall'!A:F,6,FALSE),0)</f>
        <v>0</v>
      </c>
      <c r="Q2419" s="8">
        <f>_xlfn.IFNA(VLOOKUP(N2419&amp;G2419,'By Class Overall'!A:G,7,FALSE),0)</f>
        <v>0</v>
      </c>
    </row>
    <row r="2420" spans="9:17" x14ac:dyDescent="0.25">
      <c r="I2420" s="9"/>
      <c r="N2420" s="8" t="str">
        <f>_xlfn.IFNA(VLOOKUP(C2420,'Points and Classes'!D:E,2,FALSE),"")</f>
        <v/>
      </c>
      <c r="O2420" s="8">
        <v>14</v>
      </c>
      <c r="P2420" s="8">
        <f>_xlfn.IFNA(VLOOKUP(N2420&amp;G2420,'By Class Overall'!A:F,6,FALSE),0)</f>
        <v>0</v>
      </c>
      <c r="Q2420" s="8">
        <f>_xlfn.IFNA(VLOOKUP(N2420&amp;G2420,'By Class Overall'!A:G,7,FALSE),0)</f>
        <v>0</v>
      </c>
    </row>
    <row r="2421" spans="9:17" x14ac:dyDescent="0.25">
      <c r="N2421" s="8" t="str">
        <f>_xlfn.IFNA(VLOOKUP(C2421,'Points and Classes'!D:E,2,FALSE),"")</f>
        <v/>
      </c>
      <c r="O2421" s="8">
        <v>0</v>
      </c>
      <c r="P2421" s="8">
        <f>_xlfn.IFNA(VLOOKUP(N2421&amp;G2421,'By Class Overall'!A:F,6,FALSE),0)</f>
        <v>0</v>
      </c>
      <c r="Q2421" s="8">
        <f>_xlfn.IFNA(VLOOKUP(N2421&amp;G2421,'By Class Overall'!A:G,7,FALSE),0)</f>
        <v>0</v>
      </c>
    </row>
    <row r="2422" spans="9:17" x14ac:dyDescent="0.25">
      <c r="N2422" s="8" t="str">
        <f>_xlfn.IFNA(VLOOKUP(C2422,'Points and Classes'!D:E,2,FALSE),"")</f>
        <v/>
      </c>
      <c r="O2422" s="8">
        <v>0</v>
      </c>
      <c r="P2422" s="8">
        <f>_xlfn.IFNA(VLOOKUP(N2422&amp;G2422,'By Class Overall'!A:F,6,FALSE),0)</f>
        <v>0</v>
      </c>
      <c r="Q2422" s="8">
        <f>_xlfn.IFNA(VLOOKUP(N2422&amp;G2422,'By Class Overall'!A:G,7,FALSE),0)</f>
        <v>0</v>
      </c>
    </row>
    <row r="2423" spans="9:17" x14ac:dyDescent="0.25">
      <c r="N2423" s="8" t="str">
        <f>_xlfn.IFNA(VLOOKUP(C2423,'Points and Classes'!D:E,2,FALSE),"")</f>
        <v/>
      </c>
      <c r="O2423" s="8">
        <v>0</v>
      </c>
      <c r="P2423" s="8">
        <f>_xlfn.IFNA(VLOOKUP(N2423&amp;G2423,'By Class Overall'!A:F,6,FALSE),0)</f>
        <v>0</v>
      </c>
      <c r="Q2423" s="8">
        <f>_xlfn.IFNA(VLOOKUP(N2423&amp;G2423,'By Class Overall'!A:G,7,FALSE),0)</f>
        <v>0</v>
      </c>
    </row>
    <row r="2424" spans="9:17" x14ac:dyDescent="0.25">
      <c r="N2424" s="8" t="str">
        <f>_xlfn.IFNA(VLOOKUP(C2424,'Points and Classes'!D:E,2,FALSE),"")</f>
        <v/>
      </c>
      <c r="O2424" s="8">
        <v>0</v>
      </c>
      <c r="P2424" s="8">
        <f>_xlfn.IFNA(VLOOKUP(N2424&amp;G2424,'By Class Overall'!A:F,6,FALSE),0)</f>
        <v>0</v>
      </c>
      <c r="Q2424" s="8">
        <f>_xlfn.IFNA(VLOOKUP(N2424&amp;G2424,'By Class Overall'!A:G,7,FALSE),0)</f>
        <v>0</v>
      </c>
    </row>
    <row r="2425" spans="9:17" x14ac:dyDescent="0.25">
      <c r="N2425" s="8" t="str">
        <f>_xlfn.IFNA(VLOOKUP(C2425,'Points and Classes'!D:E,2,FALSE),"")</f>
        <v/>
      </c>
      <c r="O2425" s="8">
        <v>0</v>
      </c>
      <c r="P2425" s="8">
        <f>_xlfn.IFNA(VLOOKUP(N2425&amp;G2425,'By Class Overall'!A:F,6,FALSE),0)</f>
        <v>0</v>
      </c>
      <c r="Q2425" s="8">
        <f>_xlfn.IFNA(VLOOKUP(N2425&amp;G2425,'By Class Overall'!A:G,7,FALSE),0)</f>
        <v>0</v>
      </c>
    </row>
    <row r="2426" spans="9:17" x14ac:dyDescent="0.25">
      <c r="N2426" s="8" t="str">
        <f>_xlfn.IFNA(VLOOKUP(C2426,'Points and Classes'!D:E,2,FALSE),"")</f>
        <v/>
      </c>
      <c r="O2426" s="8">
        <v>0</v>
      </c>
      <c r="P2426" s="8">
        <f>_xlfn.IFNA(VLOOKUP(N2426&amp;G2426,'By Class Overall'!A:F,6,FALSE),0)</f>
        <v>0</v>
      </c>
      <c r="Q2426" s="8">
        <f>_xlfn.IFNA(VLOOKUP(N2426&amp;G2426,'By Class Overall'!A:G,7,FALSE),0)</f>
        <v>0</v>
      </c>
    </row>
    <row r="2427" spans="9:17" x14ac:dyDescent="0.25">
      <c r="N2427" s="8" t="str">
        <f>_xlfn.IFNA(VLOOKUP(C2427,'Points and Classes'!D:E,2,FALSE),"")</f>
        <v/>
      </c>
      <c r="O2427" s="8">
        <v>0</v>
      </c>
      <c r="P2427" s="8">
        <f>_xlfn.IFNA(VLOOKUP(N2427&amp;G2427,'By Class Overall'!A:F,6,FALSE),0)</f>
        <v>0</v>
      </c>
      <c r="Q2427" s="8">
        <f>_xlfn.IFNA(VLOOKUP(N2427&amp;G2427,'By Class Overall'!A:G,7,FALSE),0)</f>
        <v>0</v>
      </c>
    </row>
    <row r="2428" spans="9:17" x14ac:dyDescent="0.25">
      <c r="N2428" s="8" t="str">
        <f>_xlfn.IFNA(VLOOKUP(C2428,'Points and Classes'!D:E,2,FALSE),"")</f>
        <v/>
      </c>
      <c r="O2428" s="8">
        <v>0</v>
      </c>
      <c r="P2428" s="8">
        <f>_xlfn.IFNA(VLOOKUP(N2428&amp;G2428,'By Class Overall'!A:F,6,FALSE),0)</f>
        <v>0</v>
      </c>
      <c r="Q2428" s="8">
        <f>_xlfn.IFNA(VLOOKUP(N2428&amp;G2428,'By Class Overall'!A:G,7,FALSE),0)</f>
        <v>0</v>
      </c>
    </row>
    <row r="2429" spans="9:17" x14ac:dyDescent="0.25">
      <c r="N2429" s="8" t="str">
        <f>_xlfn.IFNA(VLOOKUP(C2429,'Points and Classes'!D:E,2,FALSE),"")</f>
        <v/>
      </c>
      <c r="O2429" s="8">
        <v>0</v>
      </c>
      <c r="P2429" s="8">
        <f>_xlfn.IFNA(VLOOKUP(N2429&amp;G2429,'By Class Overall'!A:F,6,FALSE),0)</f>
        <v>0</v>
      </c>
      <c r="Q2429" s="8">
        <f>_xlfn.IFNA(VLOOKUP(N2429&amp;G2429,'By Class Overall'!A:G,7,FALSE),0)</f>
        <v>0</v>
      </c>
    </row>
    <row r="2430" spans="9:17" x14ac:dyDescent="0.25">
      <c r="N2430" s="8" t="str">
        <f>_xlfn.IFNA(VLOOKUP(C2430,'Points and Classes'!D:E,2,FALSE),"")</f>
        <v/>
      </c>
      <c r="O2430" s="8">
        <v>0</v>
      </c>
      <c r="P2430" s="8">
        <f>_xlfn.IFNA(VLOOKUP(N2430&amp;G2430,'By Class Overall'!A:F,6,FALSE),0)</f>
        <v>0</v>
      </c>
      <c r="Q2430" s="8">
        <f>_xlfn.IFNA(VLOOKUP(N2430&amp;G2430,'By Class Overall'!A:G,7,FALSE),0)</f>
        <v>0</v>
      </c>
    </row>
    <row r="2431" spans="9:17" x14ac:dyDescent="0.25">
      <c r="N2431" s="8" t="str">
        <f>_xlfn.IFNA(VLOOKUP(C2431,'Points and Classes'!D:E,2,FALSE),"")</f>
        <v/>
      </c>
      <c r="O2431" s="8">
        <v>0</v>
      </c>
      <c r="P2431" s="8">
        <f>_xlfn.IFNA(VLOOKUP(N2431&amp;G2431,'By Class Overall'!A:F,6,FALSE),0)</f>
        <v>0</v>
      </c>
      <c r="Q2431" s="8">
        <f>_xlfn.IFNA(VLOOKUP(N2431&amp;G2431,'By Class Overall'!A:G,7,FALSE),0)</f>
        <v>0</v>
      </c>
    </row>
    <row r="2432" spans="9:17" x14ac:dyDescent="0.25">
      <c r="N2432" s="8" t="str">
        <f>_xlfn.IFNA(VLOOKUP(C2432,'Points and Classes'!D:E,2,FALSE),"")</f>
        <v/>
      </c>
      <c r="O2432" s="8">
        <v>0</v>
      </c>
      <c r="P2432" s="8">
        <f>_xlfn.IFNA(VLOOKUP(N2432&amp;G2432,'By Class Overall'!A:F,6,FALSE),0)</f>
        <v>0</v>
      </c>
      <c r="Q2432" s="8">
        <f>_xlfn.IFNA(VLOOKUP(N2432&amp;G2432,'By Class Overall'!A:G,7,FALSE),0)</f>
        <v>0</v>
      </c>
    </row>
    <row r="2433" spans="9:17" x14ac:dyDescent="0.25">
      <c r="N2433" s="8" t="str">
        <f>_xlfn.IFNA(VLOOKUP(C2433,'Points and Classes'!D:E,2,FALSE),"")</f>
        <v/>
      </c>
      <c r="O2433" s="8">
        <v>0</v>
      </c>
      <c r="P2433" s="8">
        <f>_xlfn.IFNA(VLOOKUP(N2433&amp;G2433,'By Class Overall'!A:F,6,FALSE),0)</f>
        <v>0</v>
      </c>
      <c r="Q2433" s="8">
        <f>_xlfn.IFNA(VLOOKUP(N2433&amp;G2433,'By Class Overall'!A:G,7,FALSE),0)</f>
        <v>0</v>
      </c>
    </row>
    <row r="2434" spans="9:17" x14ac:dyDescent="0.25">
      <c r="N2434" s="8" t="str">
        <f>_xlfn.IFNA(VLOOKUP(C2434,'Points and Classes'!D:E,2,FALSE),"")</f>
        <v/>
      </c>
      <c r="O2434" s="8">
        <v>0</v>
      </c>
      <c r="P2434" s="8">
        <f>_xlfn.IFNA(VLOOKUP(N2434&amp;G2434,'By Class Overall'!A:F,6,FALSE),0)</f>
        <v>0</v>
      </c>
      <c r="Q2434" s="8">
        <f>_xlfn.IFNA(VLOOKUP(N2434&amp;G2434,'By Class Overall'!A:G,7,FALSE),0)</f>
        <v>0</v>
      </c>
    </row>
    <row r="2435" spans="9:17" x14ac:dyDescent="0.25">
      <c r="N2435" s="8" t="str">
        <f>_xlfn.IFNA(VLOOKUP(C2435,'Points and Classes'!D:E,2,FALSE),"")</f>
        <v/>
      </c>
      <c r="O2435" s="8">
        <v>0</v>
      </c>
      <c r="P2435" s="8">
        <f>_xlfn.IFNA(VLOOKUP(N2435&amp;G2435,'By Class Overall'!A:F,6,FALSE),0)</f>
        <v>0</v>
      </c>
      <c r="Q2435" s="8">
        <f>_xlfn.IFNA(VLOOKUP(N2435&amp;G2435,'By Class Overall'!A:G,7,FALSE),0)</f>
        <v>0</v>
      </c>
    </row>
    <row r="2436" spans="9:17" x14ac:dyDescent="0.25">
      <c r="I2436" s="9"/>
      <c r="N2436" s="8" t="str">
        <f>_xlfn.IFNA(VLOOKUP(C2436,'Points and Classes'!D:E,2,FALSE),"")</f>
        <v/>
      </c>
      <c r="O2436" s="8">
        <v>50</v>
      </c>
      <c r="P2436" s="8">
        <f>_xlfn.IFNA(VLOOKUP(N2436&amp;G2436,'By Class Overall'!A:F,6,FALSE),0)</f>
        <v>0</v>
      </c>
      <c r="Q2436" s="8">
        <f>_xlfn.IFNA(VLOOKUP(N2436&amp;G2436,'By Class Overall'!A:G,7,FALSE),0)</f>
        <v>0</v>
      </c>
    </row>
    <row r="2437" spans="9:17" x14ac:dyDescent="0.25">
      <c r="I2437" s="9"/>
      <c r="N2437" s="8" t="str">
        <f>_xlfn.IFNA(VLOOKUP(C2437,'Points and Classes'!D:E,2,FALSE),"")</f>
        <v/>
      </c>
      <c r="O2437" s="8">
        <v>40</v>
      </c>
      <c r="P2437" s="8">
        <f>_xlfn.IFNA(VLOOKUP(N2437&amp;G2437,'By Class Overall'!A:F,6,FALSE),0)</f>
        <v>0</v>
      </c>
      <c r="Q2437" s="8">
        <f>_xlfn.IFNA(VLOOKUP(N2437&amp;G2437,'By Class Overall'!A:G,7,FALSE),0)</f>
        <v>0</v>
      </c>
    </row>
    <row r="2438" spans="9:17" x14ac:dyDescent="0.25">
      <c r="I2438" s="9"/>
      <c r="N2438" s="8" t="str">
        <f>_xlfn.IFNA(VLOOKUP(C2438,'Points and Classes'!D:E,2,FALSE),"")</f>
        <v/>
      </c>
      <c r="O2438" s="8">
        <v>32</v>
      </c>
      <c r="P2438" s="8">
        <f>_xlfn.IFNA(VLOOKUP(N2438&amp;G2438,'By Class Overall'!A:F,6,FALSE),0)</f>
        <v>0</v>
      </c>
      <c r="Q2438" s="8">
        <f>_xlfn.IFNA(VLOOKUP(N2438&amp;G2438,'By Class Overall'!A:G,7,FALSE),0)</f>
        <v>0</v>
      </c>
    </row>
    <row r="2439" spans="9:17" x14ac:dyDescent="0.25">
      <c r="N2439" s="8" t="str">
        <f>_xlfn.IFNA(VLOOKUP(C2439,'Points and Classes'!D:E,2,FALSE),"")</f>
        <v/>
      </c>
      <c r="O2439" s="8">
        <v>0</v>
      </c>
      <c r="P2439" s="8">
        <f>_xlfn.IFNA(VLOOKUP(N2439&amp;G2439,'By Class Overall'!A:F,6,FALSE),0)</f>
        <v>0</v>
      </c>
      <c r="Q2439" s="8">
        <f>_xlfn.IFNA(VLOOKUP(N2439&amp;G2439,'By Class Overall'!A:G,7,FALSE),0)</f>
        <v>0</v>
      </c>
    </row>
    <row r="2440" spans="9:17" x14ac:dyDescent="0.25">
      <c r="N2440" s="8" t="str">
        <f>_xlfn.IFNA(VLOOKUP(C2440,'Points and Classes'!D:E,2,FALSE),"")</f>
        <v/>
      </c>
      <c r="O2440" s="8">
        <v>0</v>
      </c>
      <c r="P2440" s="8">
        <f>_xlfn.IFNA(VLOOKUP(N2440&amp;G2440,'By Class Overall'!A:F,6,FALSE),0)</f>
        <v>0</v>
      </c>
      <c r="Q2440" s="8">
        <f>_xlfn.IFNA(VLOOKUP(N2440&amp;G2440,'By Class Overall'!A:G,7,FALSE),0)</f>
        <v>0</v>
      </c>
    </row>
    <row r="2441" spans="9:17" x14ac:dyDescent="0.25">
      <c r="N2441" s="8" t="str">
        <f>_xlfn.IFNA(VLOOKUP(C2441,'Points and Classes'!D:E,2,FALSE),"")</f>
        <v/>
      </c>
      <c r="O2441" s="8">
        <v>0</v>
      </c>
      <c r="P2441" s="8">
        <f>_xlfn.IFNA(VLOOKUP(N2441&amp;G2441,'By Class Overall'!A:F,6,FALSE),0)</f>
        <v>0</v>
      </c>
      <c r="Q2441" s="8">
        <f>_xlfn.IFNA(VLOOKUP(N2441&amp;G2441,'By Class Overall'!A:G,7,FALSE),0)</f>
        <v>0</v>
      </c>
    </row>
    <row r="2442" spans="9:17" x14ac:dyDescent="0.25">
      <c r="I2442" s="9"/>
      <c r="N2442" s="8" t="str">
        <f>_xlfn.IFNA(VLOOKUP(C2442,'Points and Classes'!D:E,2,FALSE),"")</f>
        <v/>
      </c>
      <c r="O2442" s="8">
        <v>0</v>
      </c>
      <c r="P2442" s="8">
        <f>_xlfn.IFNA(VLOOKUP(N2442&amp;G2442,'By Class Overall'!A:F,6,FALSE),0)</f>
        <v>0</v>
      </c>
      <c r="Q2442" s="8">
        <f>_xlfn.IFNA(VLOOKUP(N2442&amp;G2442,'By Class Overall'!A:G,7,FALSE),0)</f>
        <v>0</v>
      </c>
    </row>
    <row r="2443" spans="9:17" x14ac:dyDescent="0.25">
      <c r="N2443" s="8" t="str">
        <f>_xlfn.IFNA(VLOOKUP(C2443,'Points and Classes'!D:E,2,FALSE),"")</f>
        <v/>
      </c>
      <c r="O2443" s="8">
        <v>0</v>
      </c>
      <c r="P2443" s="8">
        <f>_xlfn.IFNA(VLOOKUP(N2443&amp;G2443,'By Class Overall'!A:F,6,FALSE),0)</f>
        <v>0</v>
      </c>
      <c r="Q2443" s="8">
        <f>_xlfn.IFNA(VLOOKUP(N2443&amp;G2443,'By Class Overall'!A:G,7,FALSE),0)</f>
        <v>0</v>
      </c>
    </row>
    <row r="2444" spans="9:17" x14ac:dyDescent="0.25">
      <c r="N2444" s="8" t="str">
        <f>_xlfn.IFNA(VLOOKUP(C2444,'Points and Classes'!D:E,2,FALSE),"")</f>
        <v/>
      </c>
      <c r="O2444" s="8">
        <v>0</v>
      </c>
      <c r="P2444" s="8">
        <f>_xlfn.IFNA(VLOOKUP(N2444&amp;G2444,'By Class Overall'!A:F,6,FALSE),0)</f>
        <v>0</v>
      </c>
      <c r="Q2444" s="8">
        <f>_xlfn.IFNA(VLOOKUP(N2444&amp;G2444,'By Class Overall'!A:G,7,FALSE),0)</f>
        <v>0</v>
      </c>
    </row>
    <row r="2445" spans="9:17" x14ac:dyDescent="0.25">
      <c r="N2445" s="8" t="str">
        <f>_xlfn.IFNA(VLOOKUP(C2445,'Points and Classes'!D:E,2,FALSE),"")</f>
        <v/>
      </c>
      <c r="O2445" s="8">
        <v>0</v>
      </c>
      <c r="P2445" s="8">
        <f>_xlfn.IFNA(VLOOKUP(N2445&amp;G2445,'By Class Overall'!A:F,6,FALSE),0)</f>
        <v>0</v>
      </c>
      <c r="Q2445" s="8">
        <f>_xlfn.IFNA(VLOOKUP(N2445&amp;G2445,'By Class Overall'!A:G,7,FALSE),0)</f>
        <v>0</v>
      </c>
    </row>
    <row r="2446" spans="9:17" x14ac:dyDescent="0.25">
      <c r="N2446" s="8" t="str">
        <f>_xlfn.IFNA(VLOOKUP(C2446,'Points and Classes'!D:E,2,FALSE),"")</f>
        <v/>
      </c>
      <c r="O2446" s="8">
        <v>0</v>
      </c>
      <c r="P2446" s="8">
        <f>_xlfn.IFNA(VLOOKUP(N2446&amp;G2446,'By Class Overall'!A:F,6,FALSE),0)</f>
        <v>0</v>
      </c>
      <c r="Q2446" s="8">
        <f>_xlfn.IFNA(VLOOKUP(N2446&amp;G2446,'By Class Overall'!A:G,7,FALSE),0)</f>
        <v>0</v>
      </c>
    </row>
    <row r="2447" spans="9:17" x14ac:dyDescent="0.25">
      <c r="N2447" s="8" t="str">
        <f>_xlfn.IFNA(VLOOKUP(C2447,'Points and Classes'!D:E,2,FALSE),"")</f>
        <v/>
      </c>
      <c r="O2447" s="8">
        <v>0</v>
      </c>
      <c r="P2447" s="8">
        <f>_xlfn.IFNA(VLOOKUP(N2447&amp;G2447,'By Class Overall'!A:F,6,FALSE),0)</f>
        <v>0</v>
      </c>
      <c r="Q2447" s="8">
        <f>_xlfn.IFNA(VLOOKUP(N2447&amp;G2447,'By Class Overall'!A:G,7,FALSE),0)</f>
        <v>0</v>
      </c>
    </row>
    <row r="2448" spans="9:17" x14ac:dyDescent="0.25">
      <c r="N2448" s="8" t="str">
        <f>_xlfn.IFNA(VLOOKUP(C2448,'Points and Classes'!D:E,2,FALSE),"")</f>
        <v/>
      </c>
      <c r="O2448" s="8">
        <v>0</v>
      </c>
      <c r="P2448" s="8">
        <f>_xlfn.IFNA(VLOOKUP(N2448&amp;G2448,'By Class Overall'!A:F,6,FALSE),0)</f>
        <v>0</v>
      </c>
      <c r="Q2448" s="8">
        <f>_xlfn.IFNA(VLOOKUP(N2448&amp;G2448,'By Class Overall'!A:G,7,FALSE),0)</f>
        <v>0</v>
      </c>
    </row>
    <row r="2449" spans="9:17" x14ac:dyDescent="0.25">
      <c r="N2449" s="8" t="str">
        <f>_xlfn.IFNA(VLOOKUP(C2449,'Points and Classes'!D:E,2,FALSE),"")</f>
        <v/>
      </c>
      <c r="O2449" s="8">
        <v>0</v>
      </c>
      <c r="P2449" s="8">
        <f>_xlfn.IFNA(VLOOKUP(N2449&amp;G2449,'By Class Overall'!A:F,6,FALSE),0)</f>
        <v>0</v>
      </c>
      <c r="Q2449" s="8">
        <f>_xlfn.IFNA(VLOOKUP(N2449&amp;G2449,'By Class Overall'!A:G,7,FALSE),0)</f>
        <v>0</v>
      </c>
    </row>
    <row r="2450" spans="9:17" x14ac:dyDescent="0.25">
      <c r="N2450" s="8" t="str">
        <f>_xlfn.IFNA(VLOOKUP(C2450,'Points and Classes'!D:E,2,FALSE),"")</f>
        <v/>
      </c>
      <c r="O2450" s="8">
        <v>0</v>
      </c>
      <c r="P2450" s="8">
        <f>_xlfn.IFNA(VLOOKUP(N2450&amp;G2450,'By Class Overall'!A:F,6,FALSE),0)</f>
        <v>0</v>
      </c>
      <c r="Q2450" s="8">
        <f>_xlfn.IFNA(VLOOKUP(N2450&amp;G2450,'By Class Overall'!A:G,7,FALSE),0)</f>
        <v>0</v>
      </c>
    </row>
    <row r="2451" spans="9:17" x14ac:dyDescent="0.25">
      <c r="N2451" s="8" t="str">
        <f>_xlfn.IFNA(VLOOKUP(C2451,'Points and Classes'!D:E,2,FALSE),"")</f>
        <v/>
      </c>
      <c r="O2451" s="8">
        <v>0</v>
      </c>
      <c r="P2451" s="8">
        <f>_xlfn.IFNA(VLOOKUP(N2451&amp;G2451,'By Class Overall'!A:F,6,FALSE),0)</f>
        <v>0</v>
      </c>
      <c r="Q2451" s="8">
        <f>_xlfn.IFNA(VLOOKUP(N2451&amp;G2451,'By Class Overall'!A:G,7,FALSE),0)</f>
        <v>0</v>
      </c>
    </row>
    <row r="2452" spans="9:17" x14ac:dyDescent="0.25">
      <c r="N2452" s="8" t="str">
        <f>_xlfn.IFNA(VLOOKUP(C2452,'Points and Classes'!D:E,2,FALSE),"")</f>
        <v/>
      </c>
      <c r="O2452" s="8">
        <v>0</v>
      </c>
      <c r="P2452" s="8">
        <f>_xlfn.IFNA(VLOOKUP(N2452&amp;G2452,'By Class Overall'!A:F,6,FALSE),0)</f>
        <v>0</v>
      </c>
      <c r="Q2452" s="8">
        <f>_xlfn.IFNA(VLOOKUP(N2452&amp;G2452,'By Class Overall'!A:G,7,FALSE),0)</f>
        <v>0</v>
      </c>
    </row>
    <row r="2453" spans="9:17" x14ac:dyDescent="0.25">
      <c r="N2453" s="8" t="str">
        <f>_xlfn.IFNA(VLOOKUP(C2453,'Points and Classes'!D:E,2,FALSE),"")</f>
        <v/>
      </c>
      <c r="O2453" s="8">
        <v>0</v>
      </c>
      <c r="P2453" s="8">
        <f>_xlfn.IFNA(VLOOKUP(N2453&amp;G2453,'By Class Overall'!A:F,6,FALSE),0)</f>
        <v>0</v>
      </c>
      <c r="Q2453" s="8">
        <f>_xlfn.IFNA(VLOOKUP(N2453&amp;G2453,'By Class Overall'!A:G,7,FALSE),0)</f>
        <v>0</v>
      </c>
    </row>
    <row r="2454" spans="9:17" x14ac:dyDescent="0.25">
      <c r="N2454" s="8" t="str">
        <f>_xlfn.IFNA(VLOOKUP(C2454,'Points and Classes'!D:E,2,FALSE),"")</f>
        <v/>
      </c>
      <c r="O2454" s="8">
        <v>0</v>
      </c>
      <c r="P2454" s="8">
        <f>_xlfn.IFNA(VLOOKUP(N2454&amp;G2454,'By Class Overall'!A:F,6,FALSE),0)</f>
        <v>0</v>
      </c>
      <c r="Q2454" s="8">
        <f>_xlfn.IFNA(VLOOKUP(N2454&amp;G2454,'By Class Overall'!A:G,7,FALSE),0)</f>
        <v>0</v>
      </c>
    </row>
    <row r="2455" spans="9:17" x14ac:dyDescent="0.25">
      <c r="N2455" s="8" t="str">
        <f>_xlfn.IFNA(VLOOKUP(C2455,'Points and Classes'!D:E,2,FALSE),"")</f>
        <v/>
      </c>
      <c r="O2455" s="8">
        <v>0</v>
      </c>
      <c r="P2455" s="8">
        <f>_xlfn.IFNA(VLOOKUP(N2455&amp;G2455,'By Class Overall'!A:F,6,FALSE),0)</f>
        <v>0</v>
      </c>
      <c r="Q2455" s="8">
        <f>_xlfn.IFNA(VLOOKUP(N2455&amp;G2455,'By Class Overall'!A:G,7,FALSE),0)</f>
        <v>0</v>
      </c>
    </row>
    <row r="2456" spans="9:17" x14ac:dyDescent="0.25">
      <c r="N2456" s="8" t="str">
        <f>_xlfn.IFNA(VLOOKUP(C2456,'Points and Classes'!D:E,2,FALSE),"")</f>
        <v/>
      </c>
      <c r="O2456" s="8">
        <v>0</v>
      </c>
      <c r="P2456" s="8">
        <f>_xlfn.IFNA(VLOOKUP(N2456&amp;G2456,'By Class Overall'!A:F,6,FALSE),0)</f>
        <v>0</v>
      </c>
      <c r="Q2456" s="8">
        <f>_xlfn.IFNA(VLOOKUP(N2456&amp;G2456,'By Class Overall'!A:G,7,FALSE),0)</f>
        <v>0</v>
      </c>
    </row>
    <row r="2457" spans="9:17" x14ac:dyDescent="0.25">
      <c r="N2457" s="8" t="str">
        <f>_xlfn.IFNA(VLOOKUP(C2457,'Points and Classes'!D:E,2,FALSE),"")</f>
        <v/>
      </c>
      <c r="O2457" s="8">
        <v>0</v>
      </c>
      <c r="P2457" s="8">
        <f>_xlfn.IFNA(VLOOKUP(N2457&amp;G2457,'By Class Overall'!A:F,6,FALSE),0)</f>
        <v>0</v>
      </c>
      <c r="Q2457" s="8">
        <f>_xlfn.IFNA(VLOOKUP(N2457&amp;G2457,'By Class Overall'!A:G,7,FALSE),0)</f>
        <v>0</v>
      </c>
    </row>
    <row r="2458" spans="9:17" x14ac:dyDescent="0.25">
      <c r="I2458" s="9"/>
      <c r="N2458" s="8" t="str">
        <f>_xlfn.IFNA(VLOOKUP(C2458,'Points and Classes'!D:E,2,FALSE),"")</f>
        <v/>
      </c>
      <c r="O2458" s="8">
        <v>50</v>
      </c>
      <c r="P2458" s="8">
        <f>_xlfn.IFNA(VLOOKUP(N2458&amp;G2458,'By Class Overall'!A:F,6,FALSE),0)</f>
        <v>0</v>
      </c>
      <c r="Q2458" s="8">
        <f>_xlfn.IFNA(VLOOKUP(N2458&amp;G2458,'By Class Overall'!A:G,7,FALSE),0)</f>
        <v>0</v>
      </c>
    </row>
    <row r="2459" spans="9:17" x14ac:dyDescent="0.25">
      <c r="I2459" s="9"/>
      <c r="N2459" s="8" t="str">
        <f>_xlfn.IFNA(VLOOKUP(C2459,'Points and Classes'!D:E,2,FALSE),"")</f>
        <v/>
      </c>
      <c r="O2459" s="8">
        <v>40</v>
      </c>
      <c r="P2459" s="8">
        <f>_xlfn.IFNA(VLOOKUP(N2459&amp;G2459,'By Class Overall'!A:F,6,FALSE),0)</f>
        <v>0</v>
      </c>
      <c r="Q2459" s="8">
        <f>_xlfn.IFNA(VLOOKUP(N2459&amp;G2459,'By Class Overall'!A:G,7,FALSE),0)</f>
        <v>0</v>
      </c>
    </row>
    <row r="2460" spans="9:17" x14ac:dyDescent="0.25">
      <c r="I2460" s="9"/>
      <c r="N2460" s="8" t="str">
        <f>_xlfn.IFNA(VLOOKUP(C2460,'Points and Classes'!D:E,2,FALSE),"")</f>
        <v/>
      </c>
      <c r="O2460" s="8">
        <v>32</v>
      </c>
      <c r="P2460" s="8">
        <f>_xlfn.IFNA(VLOOKUP(N2460&amp;G2460,'By Class Overall'!A:F,6,FALSE),0)</f>
        <v>0</v>
      </c>
      <c r="Q2460" s="8">
        <f>_xlfn.IFNA(VLOOKUP(N2460&amp;G2460,'By Class Overall'!A:G,7,FALSE),0)</f>
        <v>0</v>
      </c>
    </row>
    <row r="2461" spans="9:17" x14ac:dyDescent="0.25">
      <c r="I2461" s="9"/>
      <c r="N2461" s="8" t="str">
        <f>_xlfn.IFNA(VLOOKUP(C2461,'Points and Classes'!D:E,2,FALSE),"")</f>
        <v/>
      </c>
      <c r="O2461" s="8">
        <v>26</v>
      </c>
      <c r="P2461" s="8">
        <f>_xlfn.IFNA(VLOOKUP(N2461&amp;G2461,'By Class Overall'!A:F,6,FALSE),0)</f>
        <v>0</v>
      </c>
      <c r="Q2461" s="8">
        <f>_xlfn.IFNA(VLOOKUP(N2461&amp;G2461,'By Class Overall'!A:G,7,FALSE),0)</f>
        <v>0</v>
      </c>
    </row>
    <row r="2462" spans="9:17" x14ac:dyDescent="0.25">
      <c r="I2462" s="9"/>
      <c r="N2462" s="8" t="str">
        <f>_xlfn.IFNA(VLOOKUP(C2462,'Points and Classes'!D:E,2,FALSE),"")</f>
        <v/>
      </c>
      <c r="O2462" s="8">
        <v>22</v>
      </c>
      <c r="P2462" s="8">
        <f>_xlfn.IFNA(VLOOKUP(N2462&amp;G2462,'By Class Overall'!A:F,6,FALSE),0)</f>
        <v>0</v>
      </c>
      <c r="Q2462" s="8">
        <f>_xlfn.IFNA(VLOOKUP(N2462&amp;G2462,'By Class Overall'!A:G,7,FALSE),0)</f>
        <v>0</v>
      </c>
    </row>
    <row r="2463" spans="9:17" x14ac:dyDescent="0.25">
      <c r="I2463" s="9"/>
      <c r="N2463" s="8" t="str">
        <f>_xlfn.IFNA(VLOOKUP(C2463,'Points and Classes'!D:E,2,FALSE),"")</f>
        <v/>
      </c>
      <c r="O2463" s="8">
        <v>20</v>
      </c>
      <c r="P2463" s="8">
        <f>_xlfn.IFNA(VLOOKUP(N2463&amp;G2463,'By Class Overall'!A:F,6,FALSE),0)</f>
        <v>0</v>
      </c>
      <c r="Q2463" s="8">
        <f>_xlfn.IFNA(VLOOKUP(N2463&amp;G2463,'By Class Overall'!A:G,7,FALSE),0)</f>
        <v>0</v>
      </c>
    </row>
    <row r="2464" spans="9:17" x14ac:dyDescent="0.25">
      <c r="I2464" s="9"/>
      <c r="N2464" s="8" t="str">
        <f>_xlfn.IFNA(VLOOKUP(C2464,'Points and Classes'!D:E,2,FALSE),"")</f>
        <v/>
      </c>
      <c r="O2464" s="8">
        <v>18</v>
      </c>
      <c r="P2464" s="8">
        <f>_xlfn.IFNA(VLOOKUP(N2464&amp;G2464,'By Class Overall'!A:F,6,FALSE),0)</f>
        <v>0</v>
      </c>
      <c r="Q2464" s="8">
        <f>_xlfn.IFNA(VLOOKUP(N2464&amp;G2464,'By Class Overall'!A:G,7,FALSE),0)</f>
        <v>0</v>
      </c>
    </row>
    <row r="2465" spans="9:17" x14ac:dyDescent="0.25">
      <c r="I2465" s="9"/>
      <c r="N2465" s="8" t="str">
        <f>_xlfn.IFNA(VLOOKUP(C2465,'Points and Classes'!D:E,2,FALSE),"")</f>
        <v/>
      </c>
      <c r="O2465" s="8">
        <v>16</v>
      </c>
      <c r="P2465" s="8">
        <f>_xlfn.IFNA(VLOOKUP(N2465&amp;G2465,'By Class Overall'!A:F,6,FALSE),0)</f>
        <v>0</v>
      </c>
      <c r="Q2465" s="8">
        <f>_xlfn.IFNA(VLOOKUP(N2465&amp;G2465,'By Class Overall'!A:G,7,FALSE),0)</f>
        <v>0</v>
      </c>
    </row>
    <row r="2466" spans="9:17" x14ac:dyDescent="0.25">
      <c r="I2466" s="9"/>
      <c r="N2466" s="8" t="str">
        <f>_xlfn.IFNA(VLOOKUP(C2466,'Points and Classes'!D:E,2,FALSE),"")</f>
        <v/>
      </c>
      <c r="O2466" s="8">
        <v>14</v>
      </c>
      <c r="P2466" s="8">
        <f>_xlfn.IFNA(VLOOKUP(N2466&amp;G2466,'By Class Overall'!A:F,6,FALSE),0)</f>
        <v>0</v>
      </c>
      <c r="Q2466" s="8">
        <f>_xlfn.IFNA(VLOOKUP(N2466&amp;G2466,'By Class Overall'!A:G,7,FALSE),0)</f>
        <v>0</v>
      </c>
    </row>
    <row r="2467" spans="9:17" x14ac:dyDescent="0.25">
      <c r="I2467" s="9"/>
      <c r="N2467" s="8" t="str">
        <f>_xlfn.IFNA(VLOOKUP(C2467,'Points and Classes'!D:E,2,FALSE),"")</f>
        <v/>
      </c>
      <c r="O2467" s="8">
        <v>12</v>
      </c>
      <c r="P2467" s="8">
        <f>_xlfn.IFNA(VLOOKUP(N2467&amp;G2467,'By Class Overall'!A:F,6,FALSE),0)</f>
        <v>0</v>
      </c>
      <c r="Q2467" s="8">
        <f>_xlfn.IFNA(VLOOKUP(N2467&amp;G2467,'By Class Overall'!A:G,7,FALSE),0)</f>
        <v>0</v>
      </c>
    </row>
    <row r="2468" spans="9:17" x14ac:dyDescent="0.25">
      <c r="I2468" s="9"/>
      <c r="N2468" s="8" t="str">
        <f>_xlfn.IFNA(VLOOKUP(C2468,'Points and Classes'!D:E,2,FALSE),"")</f>
        <v/>
      </c>
      <c r="O2468" s="8">
        <v>10</v>
      </c>
      <c r="P2468" s="8">
        <f>_xlfn.IFNA(VLOOKUP(N2468&amp;G2468,'By Class Overall'!A:F,6,FALSE),0)</f>
        <v>0</v>
      </c>
      <c r="Q2468" s="8">
        <f>_xlfn.IFNA(VLOOKUP(N2468&amp;G2468,'By Class Overall'!A:G,7,FALSE),0)</f>
        <v>0</v>
      </c>
    </row>
    <row r="2469" spans="9:17" x14ac:dyDescent="0.25">
      <c r="I2469" s="9"/>
      <c r="N2469" s="8" t="str">
        <f>_xlfn.IFNA(VLOOKUP(C2469,'Points and Classes'!D:E,2,FALSE),"")</f>
        <v/>
      </c>
      <c r="O2469" s="8">
        <v>9</v>
      </c>
      <c r="P2469" s="8">
        <f>_xlfn.IFNA(VLOOKUP(N2469&amp;G2469,'By Class Overall'!A:F,6,FALSE),0)</f>
        <v>0</v>
      </c>
      <c r="Q2469" s="8">
        <f>_xlfn.IFNA(VLOOKUP(N2469&amp;G2469,'By Class Overall'!A:G,7,FALSE),0)</f>
        <v>0</v>
      </c>
    </row>
    <row r="2470" spans="9:17" x14ac:dyDescent="0.25">
      <c r="I2470" s="9"/>
      <c r="N2470" s="8" t="str">
        <f>_xlfn.IFNA(VLOOKUP(C2470,'Points and Classes'!D:E,2,FALSE),"")</f>
        <v/>
      </c>
      <c r="O2470" s="8">
        <v>8</v>
      </c>
      <c r="P2470" s="8">
        <f>_xlfn.IFNA(VLOOKUP(N2470&amp;G2470,'By Class Overall'!A:F,6,FALSE),0)</f>
        <v>0</v>
      </c>
      <c r="Q2470" s="8">
        <f>_xlfn.IFNA(VLOOKUP(N2470&amp;G2470,'By Class Overall'!A:G,7,FALSE),0)</f>
        <v>0</v>
      </c>
    </row>
    <row r="2471" spans="9:17" x14ac:dyDescent="0.25">
      <c r="I2471" s="9"/>
      <c r="N2471" s="8" t="str">
        <f>_xlfn.IFNA(VLOOKUP(C2471,'Points and Classes'!D:E,2,FALSE),"")</f>
        <v/>
      </c>
      <c r="O2471" s="8">
        <v>7</v>
      </c>
      <c r="P2471" s="8">
        <f>_xlfn.IFNA(VLOOKUP(N2471&amp;G2471,'By Class Overall'!A:F,6,FALSE),0)</f>
        <v>0</v>
      </c>
      <c r="Q2471" s="8">
        <f>_xlfn.IFNA(VLOOKUP(N2471&amp;G2471,'By Class Overall'!A:G,7,FALSE),0)</f>
        <v>0</v>
      </c>
    </row>
    <row r="2472" spans="9:17" x14ac:dyDescent="0.25">
      <c r="I2472" s="9"/>
      <c r="J2472" s="9"/>
      <c r="N2472" s="8" t="str">
        <f>_xlfn.IFNA(VLOOKUP(C2472,'Points and Classes'!D:E,2,FALSE),"")</f>
        <v/>
      </c>
      <c r="O2472" s="8">
        <v>6</v>
      </c>
      <c r="P2472" s="8">
        <f>_xlfn.IFNA(VLOOKUP(N2472&amp;G2472,'By Class Overall'!A:F,6,FALSE),0)</f>
        <v>0</v>
      </c>
      <c r="Q2472" s="8">
        <f>_xlfn.IFNA(VLOOKUP(N2472&amp;G2472,'By Class Overall'!A:G,7,FALSE),0)</f>
        <v>0</v>
      </c>
    </row>
    <row r="2473" spans="9:17" x14ac:dyDescent="0.25">
      <c r="I2473" s="9"/>
      <c r="J2473" s="9"/>
      <c r="N2473" s="8" t="str">
        <f>_xlfn.IFNA(VLOOKUP(C2473,'Points and Classes'!D:E,2,FALSE),"")</f>
        <v/>
      </c>
      <c r="O2473" s="8">
        <v>5</v>
      </c>
      <c r="P2473" s="8">
        <f>_xlfn.IFNA(VLOOKUP(N2473&amp;G2473,'By Class Overall'!A:F,6,FALSE),0)</f>
        <v>0</v>
      </c>
      <c r="Q2473" s="8">
        <f>_xlfn.IFNA(VLOOKUP(N2473&amp;G2473,'By Class Overall'!A:G,7,FALSE),0)</f>
        <v>0</v>
      </c>
    </row>
    <row r="2474" spans="9:17" x14ac:dyDescent="0.25">
      <c r="I2474" s="9"/>
      <c r="J2474" s="9"/>
      <c r="N2474" s="8" t="str">
        <f>_xlfn.IFNA(VLOOKUP(C2474,'Points and Classes'!D:E,2,FALSE),"")</f>
        <v/>
      </c>
      <c r="O2474" s="8">
        <v>4</v>
      </c>
      <c r="P2474" s="8">
        <f>_xlfn.IFNA(VLOOKUP(N2474&amp;G2474,'By Class Overall'!A:F,6,FALSE),0)</f>
        <v>0</v>
      </c>
      <c r="Q2474" s="8">
        <f>_xlfn.IFNA(VLOOKUP(N2474&amp;G2474,'By Class Overall'!A:G,7,FALSE),0)</f>
        <v>0</v>
      </c>
    </row>
    <row r="2475" spans="9:17" x14ac:dyDescent="0.25">
      <c r="I2475" s="9"/>
      <c r="J2475" s="9"/>
      <c r="N2475" s="8" t="str">
        <f>_xlfn.IFNA(VLOOKUP(C2475,'Points and Classes'!D:E,2,FALSE),"")</f>
        <v/>
      </c>
      <c r="O2475" s="8">
        <v>3</v>
      </c>
      <c r="P2475" s="8">
        <f>_xlfn.IFNA(VLOOKUP(N2475&amp;G2475,'By Class Overall'!A:F,6,FALSE),0)</f>
        <v>0</v>
      </c>
      <c r="Q2475" s="8">
        <f>_xlfn.IFNA(VLOOKUP(N2475&amp;G2475,'By Class Overall'!A:G,7,FALSE),0)</f>
        <v>0</v>
      </c>
    </row>
    <row r="2476" spans="9:17" x14ac:dyDescent="0.25">
      <c r="N2476" s="8" t="str">
        <f>_xlfn.IFNA(VLOOKUP(C2476,'Points and Classes'!D:E,2,FALSE),"")</f>
        <v/>
      </c>
      <c r="O2476" s="8">
        <v>0</v>
      </c>
      <c r="P2476" s="8">
        <f>_xlfn.IFNA(VLOOKUP(N2476&amp;G2476,'By Class Overall'!A:F,6,FALSE),0)</f>
        <v>0</v>
      </c>
      <c r="Q2476" s="8">
        <f>_xlfn.IFNA(VLOOKUP(N2476&amp;G2476,'By Class Overall'!A:G,7,FALSE),0)</f>
        <v>0</v>
      </c>
    </row>
    <row r="2477" spans="9:17" x14ac:dyDescent="0.25">
      <c r="N2477" s="8" t="str">
        <f>_xlfn.IFNA(VLOOKUP(C2477,'Points and Classes'!D:E,2,FALSE),"")</f>
        <v/>
      </c>
      <c r="O2477" s="8">
        <v>0</v>
      </c>
      <c r="P2477" s="8">
        <f>_xlfn.IFNA(VLOOKUP(N2477&amp;G2477,'By Class Overall'!A:F,6,FALSE),0)</f>
        <v>0</v>
      </c>
      <c r="Q2477" s="8">
        <f>_xlfn.IFNA(VLOOKUP(N2477&amp;G2477,'By Class Overall'!A:G,7,FALSE),0)</f>
        <v>0</v>
      </c>
    </row>
    <row r="2478" spans="9:17" x14ac:dyDescent="0.25">
      <c r="N2478" s="8" t="str">
        <f>_xlfn.IFNA(VLOOKUP(C2478,'Points and Classes'!D:E,2,FALSE),"")</f>
        <v/>
      </c>
      <c r="O2478" s="8">
        <v>0</v>
      </c>
      <c r="P2478" s="8">
        <f>_xlfn.IFNA(VLOOKUP(N2478&amp;G2478,'By Class Overall'!A:F,6,FALSE),0)</f>
        <v>0</v>
      </c>
      <c r="Q2478" s="8">
        <f>_xlfn.IFNA(VLOOKUP(N2478&amp;G2478,'By Class Overall'!A:G,7,FALSE),0)</f>
        <v>0</v>
      </c>
    </row>
    <row r="2479" spans="9:17" x14ac:dyDescent="0.25">
      <c r="N2479" s="8" t="str">
        <f>_xlfn.IFNA(VLOOKUP(C2479,'Points and Classes'!D:E,2,FALSE),"")</f>
        <v/>
      </c>
      <c r="O2479" s="8">
        <v>0</v>
      </c>
      <c r="P2479" s="8">
        <f>_xlfn.IFNA(VLOOKUP(N2479&amp;G2479,'By Class Overall'!A:F,6,FALSE),0)</f>
        <v>0</v>
      </c>
      <c r="Q2479" s="8">
        <f>_xlfn.IFNA(VLOOKUP(N2479&amp;G2479,'By Class Overall'!A:G,7,FALSE),0)</f>
        <v>0</v>
      </c>
    </row>
    <row r="2480" spans="9:17" x14ac:dyDescent="0.25">
      <c r="N2480" s="8" t="str">
        <f>_xlfn.IFNA(VLOOKUP(C2480,'Points and Classes'!D:E,2,FALSE),"")</f>
        <v/>
      </c>
      <c r="O2480" s="8">
        <v>0</v>
      </c>
      <c r="P2480" s="8">
        <f>_xlfn.IFNA(VLOOKUP(N2480&amp;G2480,'By Class Overall'!A:F,6,FALSE),0)</f>
        <v>0</v>
      </c>
      <c r="Q2480" s="8">
        <f>_xlfn.IFNA(VLOOKUP(N2480&amp;G2480,'By Class Overall'!A:G,7,FALSE),0)</f>
        <v>0</v>
      </c>
    </row>
    <row r="2481" spans="9:17" x14ac:dyDescent="0.25">
      <c r="N2481" s="8" t="str">
        <f>_xlfn.IFNA(VLOOKUP(C2481,'Points and Classes'!D:E,2,FALSE),"")</f>
        <v/>
      </c>
      <c r="O2481" s="8">
        <v>0</v>
      </c>
      <c r="P2481" s="8">
        <f>_xlfn.IFNA(VLOOKUP(N2481&amp;G2481,'By Class Overall'!A:F,6,FALSE),0)</f>
        <v>0</v>
      </c>
      <c r="Q2481" s="8">
        <f>_xlfn.IFNA(VLOOKUP(N2481&amp;G2481,'By Class Overall'!A:G,7,FALSE),0)</f>
        <v>0</v>
      </c>
    </row>
    <row r="2482" spans="9:17" x14ac:dyDescent="0.25">
      <c r="N2482" s="8" t="str">
        <f>_xlfn.IFNA(VLOOKUP(C2482,'Points and Classes'!D:E,2,FALSE),"")</f>
        <v/>
      </c>
      <c r="O2482" s="8">
        <v>0</v>
      </c>
      <c r="P2482" s="8">
        <f>_xlfn.IFNA(VLOOKUP(N2482&amp;G2482,'By Class Overall'!A:F,6,FALSE),0)</f>
        <v>0</v>
      </c>
      <c r="Q2482" s="8">
        <f>_xlfn.IFNA(VLOOKUP(N2482&amp;G2482,'By Class Overall'!A:G,7,FALSE),0)</f>
        <v>0</v>
      </c>
    </row>
    <row r="2483" spans="9:17" x14ac:dyDescent="0.25">
      <c r="N2483" s="8" t="str">
        <f>_xlfn.IFNA(VLOOKUP(C2483,'Points and Classes'!D:E,2,FALSE),"")</f>
        <v/>
      </c>
      <c r="O2483" s="8">
        <v>0</v>
      </c>
      <c r="P2483" s="8">
        <f>_xlfn.IFNA(VLOOKUP(N2483&amp;G2483,'By Class Overall'!A:F,6,FALSE),0)</f>
        <v>0</v>
      </c>
      <c r="Q2483" s="8">
        <f>_xlfn.IFNA(VLOOKUP(N2483&amp;G2483,'By Class Overall'!A:G,7,FALSE),0)</f>
        <v>0</v>
      </c>
    </row>
    <row r="2484" spans="9:17" x14ac:dyDescent="0.25">
      <c r="N2484" s="8" t="str">
        <f>_xlfn.IFNA(VLOOKUP(C2484,'Points and Classes'!D:E,2,FALSE),"")</f>
        <v/>
      </c>
      <c r="O2484" s="8">
        <v>0</v>
      </c>
      <c r="P2484" s="8">
        <f>_xlfn.IFNA(VLOOKUP(N2484&amp;G2484,'By Class Overall'!A:F,6,FALSE),0)</f>
        <v>0</v>
      </c>
      <c r="Q2484" s="8">
        <f>_xlfn.IFNA(VLOOKUP(N2484&amp;G2484,'By Class Overall'!A:G,7,FALSE),0)</f>
        <v>0</v>
      </c>
    </row>
    <row r="2485" spans="9:17" x14ac:dyDescent="0.25">
      <c r="I2485" s="9"/>
      <c r="N2485" s="8" t="str">
        <f>_xlfn.IFNA(VLOOKUP(C2485,'Points and Classes'!D:E,2,FALSE),"")</f>
        <v/>
      </c>
      <c r="O2485" s="8">
        <v>50</v>
      </c>
      <c r="P2485" s="8">
        <f>_xlfn.IFNA(VLOOKUP(N2485&amp;G2485,'By Class Overall'!A:F,6,FALSE),0)</f>
        <v>0</v>
      </c>
      <c r="Q2485" s="8">
        <f>_xlfn.IFNA(VLOOKUP(N2485&amp;G2485,'By Class Overall'!A:G,7,FALSE),0)</f>
        <v>0</v>
      </c>
    </row>
    <row r="2486" spans="9:17" x14ac:dyDescent="0.25">
      <c r="I2486" s="9"/>
      <c r="N2486" s="8" t="str">
        <f>_xlfn.IFNA(VLOOKUP(C2486,'Points and Classes'!D:E,2,FALSE),"")</f>
        <v/>
      </c>
      <c r="O2486" s="8">
        <v>40</v>
      </c>
      <c r="P2486" s="8">
        <f>_xlfn.IFNA(VLOOKUP(N2486&amp;G2486,'By Class Overall'!A:F,6,FALSE),0)</f>
        <v>0</v>
      </c>
      <c r="Q2486" s="8">
        <f>_xlfn.IFNA(VLOOKUP(N2486&amp;G2486,'By Class Overall'!A:G,7,FALSE),0)</f>
        <v>0</v>
      </c>
    </row>
    <row r="2487" spans="9:17" x14ac:dyDescent="0.25">
      <c r="I2487" s="9"/>
      <c r="N2487" s="8" t="str">
        <f>_xlfn.IFNA(VLOOKUP(C2487,'Points and Classes'!D:E,2,FALSE),"")</f>
        <v/>
      </c>
      <c r="O2487" s="8">
        <v>32</v>
      </c>
      <c r="P2487" s="8">
        <f>_xlfn.IFNA(VLOOKUP(N2487&amp;G2487,'By Class Overall'!A:F,6,FALSE),0)</f>
        <v>0</v>
      </c>
      <c r="Q2487" s="8">
        <f>_xlfn.IFNA(VLOOKUP(N2487&amp;G2487,'By Class Overall'!A:G,7,FALSE),0)</f>
        <v>0</v>
      </c>
    </row>
    <row r="2488" spans="9:17" x14ac:dyDescent="0.25">
      <c r="I2488" s="9"/>
      <c r="N2488" s="8" t="str">
        <f>_xlfn.IFNA(VLOOKUP(C2488,'Points and Classes'!D:E,2,FALSE),"")</f>
        <v/>
      </c>
      <c r="O2488" s="8">
        <v>26</v>
      </c>
      <c r="P2488" s="8">
        <f>_xlfn.IFNA(VLOOKUP(N2488&amp;G2488,'By Class Overall'!A:F,6,FALSE),0)</f>
        <v>0</v>
      </c>
      <c r="Q2488" s="8">
        <f>_xlfn.IFNA(VLOOKUP(N2488&amp;G2488,'By Class Overall'!A:G,7,FALSE),0)</f>
        <v>0</v>
      </c>
    </row>
    <row r="2489" spans="9:17" x14ac:dyDescent="0.25">
      <c r="I2489" s="9"/>
      <c r="N2489" s="8" t="str">
        <f>_xlfn.IFNA(VLOOKUP(C2489,'Points and Classes'!D:E,2,FALSE),"")</f>
        <v/>
      </c>
      <c r="O2489" s="8">
        <v>22</v>
      </c>
      <c r="P2489" s="8">
        <f>_xlfn.IFNA(VLOOKUP(N2489&amp;G2489,'By Class Overall'!A:F,6,FALSE),0)</f>
        <v>0</v>
      </c>
      <c r="Q2489" s="8">
        <f>_xlfn.IFNA(VLOOKUP(N2489&amp;G2489,'By Class Overall'!A:G,7,FALSE),0)</f>
        <v>0</v>
      </c>
    </row>
    <row r="2490" spans="9:17" x14ac:dyDescent="0.25">
      <c r="I2490" s="9"/>
      <c r="N2490" s="8" t="str">
        <f>_xlfn.IFNA(VLOOKUP(C2490,'Points and Classes'!D:E,2,FALSE),"")</f>
        <v/>
      </c>
      <c r="O2490" s="8">
        <v>20</v>
      </c>
      <c r="P2490" s="8">
        <f>_xlfn.IFNA(VLOOKUP(N2490&amp;G2490,'By Class Overall'!A:F,6,FALSE),0)</f>
        <v>0</v>
      </c>
      <c r="Q2490" s="8">
        <f>_xlfn.IFNA(VLOOKUP(N2490&amp;G2490,'By Class Overall'!A:G,7,FALSE),0)</f>
        <v>0</v>
      </c>
    </row>
    <row r="2491" spans="9:17" x14ac:dyDescent="0.25">
      <c r="I2491" s="9"/>
      <c r="J2491" s="9"/>
      <c r="N2491" s="8" t="str">
        <f>_xlfn.IFNA(VLOOKUP(C2491,'Points and Classes'!D:E,2,FALSE),"")</f>
        <v/>
      </c>
      <c r="O2491" s="8">
        <v>18</v>
      </c>
      <c r="P2491" s="8">
        <f>_xlfn.IFNA(VLOOKUP(N2491&amp;G2491,'By Class Overall'!A:F,6,FALSE),0)</f>
        <v>0</v>
      </c>
      <c r="Q2491" s="8">
        <f>_xlfn.IFNA(VLOOKUP(N2491&amp;G2491,'By Class Overall'!A:G,7,FALSE),0)</f>
        <v>0</v>
      </c>
    </row>
    <row r="2492" spans="9:17" x14ac:dyDescent="0.25">
      <c r="I2492" s="9"/>
      <c r="J2492" s="9"/>
      <c r="N2492" s="8" t="str">
        <f>_xlfn.IFNA(VLOOKUP(C2492,'Points and Classes'!D:E,2,FALSE),"")</f>
        <v/>
      </c>
      <c r="O2492" s="8">
        <v>16</v>
      </c>
      <c r="P2492" s="8">
        <f>_xlfn.IFNA(VLOOKUP(N2492&amp;G2492,'By Class Overall'!A:F,6,FALSE),0)</f>
        <v>0</v>
      </c>
      <c r="Q2492" s="8">
        <f>_xlfn.IFNA(VLOOKUP(N2492&amp;G2492,'By Class Overall'!A:G,7,FALSE),0)</f>
        <v>0</v>
      </c>
    </row>
    <row r="2493" spans="9:17" x14ac:dyDescent="0.25">
      <c r="I2493" s="9"/>
      <c r="J2493" s="9"/>
      <c r="N2493" s="8" t="str">
        <f>_xlfn.IFNA(VLOOKUP(C2493,'Points and Classes'!D:E,2,FALSE),"")</f>
        <v/>
      </c>
      <c r="O2493" s="8">
        <v>14</v>
      </c>
      <c r="P2493" s="8">
        <f>_xlfn.IFNA(VLOOKUP(N2493&amp;G2493,'By Class Overall'!A:F,6,FALSE),0)</f>
        <v>0</v>
      </c>
      <c r="Q2493" s="8">
        <f>_xlfn.IFNA(VLOOKUP(N2493&amp;G2493,'By Class Overall'!A:G,7,FALSE),0)</f>
        <v>0</v>
      </c>
    </row>
    <row r="2494" spans="9:17" x14ac:dyDescent="0.25">
      <c r="I2494" s="9"/>
      <c r="N2494" s="8" t="str">
        <f>_xlfn.IFNA(VLOOKUP(C2494,'Points and Classes'!D:E,2,FALSE),"")</f>
        <v/>
      </c>
      <c r="O2494" s="8">
        <v>12</v>
      </c>
      <c r="P2494" s="8">
        <f>_xlfn.IFNA(VLOOKUP(N2494&amp;G2494,'By Class Overall'!A:F,6,FALSE),0)</f>
        <v>0</v>
      </c>
      <c r="Q2494" s="8">
        <f>_xlfn.IFNA(VLOOKUP(N2494&amp;G2494,'By Class Overall'!A:G,7,FALSE),0)</f>
        <v>0</v>
      </c>
    </row>
    <row r="2495" spans="9:17" x14ac:dyDescent="0.25">
      <c r="N2495" s="8" t="str">
        <f>_xlfn.IFNA(VLOOKUP(C2495,'Points and Classes'!D:E,2,FALSE),"")</f>
        <v/>
      </c>
      <c r="O2495" s="8">
        <v>0</v>
      </c>
      <c r="P2495" s="8">
        <f>_xlfn.IFNA(VLOOKUP(N2495&amp;G2495,'By Class Overall'!A:F,6,FALSE),0)</f>
        <v>0</v>
      </c>
      <c r="Q2495" s="8">
        <f>_xlfn.IFNA(VLOOKUP(N2495&amp;G2495,'By Class Overall'!A:G,7,FALSE),0)</f>
        <v>0</v>
      </c>
    </row>
    <row r="2496" spans="9:17" x14ac:dyDescent="0.25">
      <c r="N2496" s="8" t="str">
        <f>_xlfn.IFNA(VLOOKUP(C2496,'Points and Classes'!D:E,2,FALSE),"")</f>
        <v/>
      </c>
      <c r="O2496" s="8">
        <v>0</v>
      </c>
      <c r="P2496" s="8">
        <f>_xlfn.IFNA(VLOOKUP(N2496&amp;G2496,'By Class Overall'!A:F,6,FALSE),0)</f>
        <v>0</v>
      </c>
      <c r="Q2496" s="8">
        <f>_xlfn.IFNA(VLOOKUP(N2496&amp;G2496,'By Class Overall'!A:G,7,FALSE),0)</f>
        <v>0</v>
      </c>
    </row>
    <row r="2497" spans="9:17" x14ac:dyDescent="0.25">
      <c r="N2497" s="8" t="str">
        <f>_xlfn.IFNA(VLOOKUP(C2497,'Points and Classes'!D:E,2,FALSE),"")</f>
        <v/>
      </c>
      <c r="O2497" s="8">
        <v>0</v>
      </c>
      <c r="P2497" s="8">
        <f>_xlfn.IFNA(VLOOKUP(N2497&amp;G2497,'By Class Overall'!A:F,6,FALSE),0)</f>
        <v>0</v>
      </c>
      <c r="Q2497" s="8">
        <f>_xlfn.IFNA(VLOOKUP(N2497&amp;G2497,'By Class Overall'!A:G,7,FALSE),0)</f>
        <v>0</v>
      </c>
    </row>
    <row r="2498" spans="9:17" x14ac:dyDescent="0.25">
      <c r="N2498" s="8" t="str">
        <f>_xlfn.IFNA(VLOOKUP(C2498,'Points and Classes'!D:E,2,FALSE),"")</f>
        <v/>
      </c>
      <c r="O2498" s="8">
        <v>0</v>
      </c>
      <c r="P2498" s="8">
        <f>_xlfn.IFNA(VLOOKUP(N2498&amp;G2498,'By Class Overall'!A:F,6,FALSE),0)</f>
        <v>0</v>
      </c>
      <c r="Q2498" s="8">
        <f>_xlfn.IFNA(VLOOKUP(N2498&amp;G2498,'By Class Overall'!A:G,7,FALSE),0)</f>
        <v>0</v>
      </c>
    </row>
    <row r="2499" spans="9:17" x14ac:dyDescent="0.25">
      <c r="N2499" s="8" t="str">
        <f>_xlfn.IFNA(VLOOKUP(C2499,'Points and Classes'!D:E,2,FALSE),"")</f>
        <v/>
      </c>
      <c r="O2499" s="8">
        <v>0</v>
      </c>
      <c r="P2499" s="8">
        <f>_xlfn.IFNA(VLOOKUP(N2499&amp;G2499,'By Class Overall'!A:F,6,FALSE),0)</f>
        <v>0</v>
      </c>
      <c r="Q2499" s="8">
        <f>_xlfn.IFNA(VLOOKUP(N2499&amp;G2499,'By Class Overall'!A:G,7,FALSE),0)</f>
        <v>0</v>
      </c>
    </row>
    <row r="2500" spans="9:17" x14ac:dyDescent="0.25">
      <c r="N2500" s="8" t="str">
        <f>_xlfn.IFNA(VLOOKUP(C2500,'Points and Classes'!D:E,2,FALSE),"")</f>
        <v/>
      </c>
      <c r="O2500" s="8">
        <v>0</v>
      </c>
      <c r="P2500" s="8">
        <f>_xlfn.IFNA(VLOOKUP(N2500&amp;G2500,'By Class Overall'!A:F,6,FALSE),0)</f>
        <v>0</v>
      </c>
      <c r="Q2500" s="8">
        <f>_xlfn.IFNA(VLOOKUP(N2500&amp;G2500,'By Class Overall'!A:G,7,FALSE),0)</f>
        <v>0</v>
      </c>
    </row>
    <row r="2501" spans="9:17" x14ac:dyDescent="0.25">
      <c r="N2501" s="8" t="str">
        <f>_xlfn.IFNA(VLOOKUP(C2501,'Points and Classes'!D:E,2,FALSE),"")</f>
        <v/>
      </c>
      <c r="O2501" s="8">
        <v>0</v>
      </c>
      <c r="P2501" s="8">
        <f>_xlfn.IFNA(VLOOKUP(N2501&amp;G2501,'By Class Overall'!A:F,6,FALSE),0)</f>
        <v>0</v>
      </c>
      <c r="Q2501" s="8">
        <f>_xlfn.IFNA(VLOOKUP(N2501&amp;G2501,'By Class Overall'!A:G,7,FALSE),0)</f>
        <v>0</v>
      </c>
    </row>
    <row r="2502" spans="9:17" x14ac:dyDescent="0.25">
      <c r="N2502" s="8" t="str">
        <f>_xlfn.IFNA(VLOOKUP(C2502,'Points and Classes'!D:E,2,FALSE),"")</f>
        <v/>
      </c>
      <c r="O2502" s="8">
        <v>0</v>
      </c>
      <c r="P2502" s="8">
        <f>_xlfn.IFNA(VLOOKUP(N2502&amp;G2502,'By Class Overall'!A:F,6,FALSE),0)</f>
        <v>0</v>
      </c>
      <c r="Q2502" s="8">
        <f>_xlfn.IFNA(VLOOKUP(N2502&amp;G2502,'By Class Overall'!A:G,7,FALSE),0)</f>
        <v>0</v>
      </c>
    </row>
    <row r="2503" spans="9:17" x14ac:dyDescent="0.25">
      <c r="N2503" s="8" t="str">
        <f>_xlfn.IFNA(VLOOKUP(C2503,'Points and Classes'!D:E,2,FALSE),"")</f>
        <v/>
      </c>
      <c r="O2503" s="8">
        <v>0</v>
      </c>
      <c r="P2503" s="8">
        <f>_xlfn.IFNA(VLOOKUP(N2503&amp;G2503,'By Class Overall'!A:F,6,FALSE),0)</f>
        <v>0</v>
      </c>
      <c r="Q2503" s="8">
        <f>_xlfn.IFNA(VLOOKUP(N2503&amp;G2503,'By Class Overall'!A:G,7,FALSE),0)</f>
        <v>0</v>
      </c>
    </row>
    <row r="2504" spans="9:17" x14ac:dyDescent="0.25">
      <c r="N2504" s="8" t="str">
        <f>_xlfn.IFNA(VLOOKUP(C2504,'Points and Classes'!D:E,2,FALSE),"")</f>
        <v/>
      </c>
      <c r="O2504" s="8">
        <v>0</v>
      </c>
      <c r="P2504" s="8">
        <f>_xlfn.IFNA(VLOOKUP(N2504&amp;G2504,'By Class Overall'!A:F,6,FALSE),0)</f>
        <v>0</v>
      </c>
      <c r="Q2504" s="8">
        <f>_xlfn.IFNA(VLOOKUP(N2504&amp;G2504,'By Class Overall'!A:G,7,FALSE),0)</f>
        <v>0</v>
      </c>
    </row>
    <row r="2505" spans="9:17" x14ac:dyDescent="0.25">
      <c r="I2505" s="9"/>
      <c r="N2505" s="8" t="str">
        <f>_xlfn.IFNA(VLOOKUP(C2505,'Points and Classes'!D:E,2,FALSE),"")</f>
        <v/>
      </c>
      <c r="O2505" s="8">
        <v>50</v>
      </c>
      <c r="P2505" s="8">
        <f>_xlfn.IFNA(VLOOKUP(N2505&amp;G2505,'By Class Overall'!A:F,6,FALSE),0)</f>
        <v>0</v>
      </c>
      <c r="Q2505" s="8">
        <f>_xlfn.IFNA(VLOOKUP(N2505&amp;G2505,'By Class Overall'!A:G,7,FALSE),0)</f>
        <v>0</v>
      </c>
    </row>
    <row r="2506" spans="9:17" x14ac:dyDescent="0.25">
      <c r="I2506" s="9"/>
      <c r="N2506" s="8" t="str">
        <f>_xlfn.IFNA(VLOOKUP(C2506,'Points and Classes'!D:E,2,FALSE),"")</f>
        <v/>
      </c>
      <c r="O2506" s="8">
        <v>40</v>
      </c>
      <c r="P2506" s="8">
        <f>_xlfn.IFNA(VLOOKUP(N2506&amp;G2506,'By Class Overall'!A:F,6,FALSE),0)</f>
        <v>0</v>
      </c>
      <c r="Q2506" s="8">
        <f>_xlfn.IFNA(VLOOKUP(N2506&amp;G2506,'By Class Overall'!A:G,7,FALSE),0)</f>
        <v>0</v>
      </c>
    </row>
    <row r="2507" spans="9:17" x14ac:dyDescent="0.25">
      <c r="I2507" s="9"/>
      <c r="N2507" s="8" t="str">
        <f>_xlfn.IFNA(VLOOKUP(C2507,'Points and Classes'!D:E,2,FALSE),"")</f>
        <v/>
      </c>
      <c r="O2507" s="8">
        <v>32</v>
      </c>
      <c r="P2507" s="8">
        <f>_xlfn.IFNA(VLOOKUP(N2507&amp;G2507,'By Class Overall'!A:F,6,FALSE),0)</f>
        <v>0</v>
      </c>
      <c r="Q2507" s="8">
        <f>_xlfn.IFNA(VLOOKUP(N2507&amp;G2507,'By Class Overall'!A:G,7,FALSE),0)</f>
        <v>0</v>
      </c>
    </row>
    <row r="2508" spans="9:17" x14ac:dyDescent="0.25">
      <c r="I2508" s="9"/>
      <c r="N2508" s="8" t="str">
        <f>_xlfn.IFNA(VLOOKUP(C2508,'Points and Classes'!D:E,2,FALSE),"")</f>
        <v/>
      </c>
      <c r="O2508" s="8">
        <v>26</v>
      </c>
      <c r="P2508" s="8">
        <f>_xlfn.IFNA(VLOOKUP(N2508&amp;G2508,'By Class Overall'!A:F,6,FALSE),0)</f>
        <v>0</v>
      </c>
      <c r="Q2508" s="8">
        <f>_xlfn.IFNA(VLOOKUP(N2508&amp;G2508,'By Class Overall'!A:G,7,FALSE),0)</f>
        <v>0</v>
      </c>
    </row>
    <row r="2509" spans="9:17" x14ac:dyDescent="0.25">
      <c r="I2509" s="9"/>
      <c r="N2509" s="8" t="str">
        <f>_xlfn.IFNA(VLOOKUP(C2509,'Points and Classes'!D:E,2,FALSE),"")</f>
        <v/>
      </c>
      <c r="O2509" s="8">
        <v>22</v>
      </c>
      <c r="P2509" s="8">
        <f>_xlfn.IFNA(VLOOKUP(N2509&amp;G2509,'By Class Overall'!A:F,6,FALSE),0)</f>
        <v>0</v>
      </c>
      <c r="Q2509" s="8">
        <f>_xlfn.IFNA(VLOOKUP(N2509&amp;G2509,'By Class Overall'!A:G,7,FALSE),0)</f>
        <v>0</v>
      </c>
    </row>
    <row r="2510" spans="9:17" x14ac:dyDescent="0.25">
      <c r="I2510" s="9"/>
      <c r="N2510" s="8" t="str">
        <f>_xlfn.IFNA(VLOOKUP(C2510,'Points and Classes'!D:E,2,FALSE),"")</f>
        <v/>
      </c>
      <c r="O2510" s="8">
        <v>20</v>
      </c>
      <c r="P2510" s="8">
        <f>_xlfn.IFNA(VLOOKUP(N2510&amp;G2510,'By Class Overall'!A:F,6,FALSE),0)</f>
        <v>0</v>
      </c>
      <c r="Q2510" s="8">
        <f>_xlfn.IFNA(VLOOKUP(N2510&amp;G2510,'By Class Overall'!A:G,7,FALSE),0)</f>
        <v>0</v>
      </c>
    </row>
    <row r="2511" spans="9:17" x14ac:dyDescent="0.25">
      <c r="I2511" s="9"/>
      <c r="N2511" s="8" t="str">
        <f>_xlfn.IFNA(VLOOKUP(C2511,'Points and Classes'!D:E,2,FALSE),"")</f>
        <v/>
      </c>
      <c r="O2511" s="8">
        <v>18</v>
      </c>
      <c r="P2511" s="8">
        <f>_xlfn.IFNA(VLOOKUP(N2511&amp;G2511,'By Class Overall'!A:F,6,FALSE),0)</f>
        <v>0</v>
      </c>
      <c r="Q2511" s="8">
        <f>_xlfn.IFNA(VLOOKUP(N2511&amp;G2511,'By Class Overall'!A:G,7,FALSE),0)</f>
        <v>0</v>
      </c>
    </row>
    <row r="2512" spans="9:17" x14ac:dyDescent="0.25">
      <c r="I2512" s="9"/>
      <c r="J2512" s="9"/>
      <c r="K2512" s="9"/>
      <c r="N2512" s="8" t="str">
        <f>_xlfn.IFNA(VLOOKUP(C2512,'Points and Classes'!D:E,2,FALSE),"")</f>
        <v/>
      </c>
      <c r="O2512" s="8">
        <v>16</v>
      </c>
      <c r="P2512" s="8">
        <f>_xlfn.IFNA(VLOOKUP(N2512&amp;G2512,'By Class Overall'!A:F,6,FALSE),0)</f>
        <v>0</v>
      </c>
      <c r="Q2512" s="8">
        <f>_xlfn.IFNA(VLOOKUP(N2512&amp;G2512,'By Class Overall'!A:G,7,FALSE),0)</f>
        <v>0</v>
      </c>
    </row>
    <row r="2513" spans="9:17" x14ac:dyDescent="0.25">
      <c r="N2513" s="8" t="str">
        <f>_xlfn.IFNA(VLOOKUP(C2513,'Points and Classes'!D:E,2,FALSE),"")</f>
        <v/>
      </c>
      <c r="O2513" s="8">
        <v>0</v>
      </c>
      <c r="P2513" s="8">
        <f>_xlfn.IFNA(VLOOKUP(N2513&amp;G2513,'By Class Overall'!A:F,6,FALSE),0)</f>
        <v>0</v>
      </c>
      <c r="Q2513" s="8">
        <f>_xlfn.IFNA(VLOOKUP(N2513&amp;G2513,'By Class Overall'!A:G,7,FALSE),0)</f>
        <v>0</v>
      </c>
    </row>
    <row r="2514" spans="9:17" x14ac:dyDescent="0.25">
      <c r="N2514" s="8" t="str">
        <f>_xlfn.IFNA(VLOOKUP(C2514,'Points and Classes'!D:E,2,FALSE),"")</f>
        <v/>
      </c>
      <c r="O2514" s="8">
        <v>0</v>
      </c>
      <c r="P2514" s="8">
        <f>_xlfn.IFNA(VLOOKUP(N2514&amp;G2514,'By Class Overall'!A:F,6,FALSE),0)</f>
        <v>0</v>
      </c>
      <c r="Q2514" s="8">
        <f>_xlfn.IFNA(VLOOKUP(N2514&amp;G2514,'By Class Overall'!A:G,7,FALSE),0)</f>
        <v>0</v>
      </c>
    </row>
    <row r="2515" spans="9:17" x14ac:dyDescent="0.25">
      <c r="N2515" s="8" t="str">
        <f>_xlfn.IFNA(VLOOKUP(C2515,'Points and Classes'!D:E,2,FALSE),"")</f>
        <v/>
      </c>
      <c r="O2515" s="8">
        <v>0</v>
      </c>
      <c r="P2515" s="8">
        <f>_xlfn.IFNA(VLOOKUP(N2515&amp;G2515,'By Class Overall'!A:F,6,FALSE),0)</f>
        <v>0</v>
      </c>
      <c r="Q2515" s="8">
        <f>_xlfn.IFNA(VLOOKUP(N2515&amp;G2515,'By Class Overall'!A:G,7,FALSE),0)</f>
        <v>0</v>
      </c>
    </row>
    <row r="2516" spans="9:17" x14ac:dyDescent="0.25">
      <c r="N2516" s="8" t="str">
        <f>_xlfn.IFNA(VLOOKUP(C2516,'Points and Classes'!D:E,2,FALSE),"")</f>
        <v/>
      </c>
      <c r="O2516" s="8">
        <v>0</v>
      </c>
      <c r="P2516" s="8">
        <f>_xlfn.IFNA(VLOOKUP(N2516&amp;G2516,'By Class Overall'!A:F,6,FALSE),0)</f>
        <v>0</v>
      </c>
      <c r="Q2516" s="8">
        <f>_xlfn.IFNA(VLOOKUP(N2516&amp;G2516,'By Class Overall'!A:G,7,FALSE),0)</f>
        <v>0</v>
      </c>
    </row>
    <row r="2517" spans="9:17" x14ac:dyDescent="0.25">
      <c r="N2517" s="8" t="str">
        <f>_xlfn.IFNA(VLOOKUP(C2517,'Points and Classes'!D:E,2,FALSE),"")</f>
        <v/>
      </c>
      <c r="O2517" s="8">
        <v>0</v>
      </c>
      <c r="P2517" s="8">
        <f>_xlfn.IFNA(VLOOKUP(N2517&amp;G2517,'By Class Overall'!A:F,6,FALSE),0)</f>
        <v>0</v>
      </c>
      <c r="Q2517" s="8">
        <f>_xlfn.IFNA(VLOOKUP(N2517&amp;G2517,'By Class Overall'!A:G,7,FALSE),0)</f>
        <v>0</v>
      </c>
    </row>
    <row r="2518" spans="9:17" x14ac:dyDescent="0.25">
      <c r="N2518" s="8" t="str">
        <f>_xlfn.IFNA(VLOOKUP(C2518,'Points and Classes'!D:E,2,FALSE),"")</f>
        <v/>
      </c>
      <c r="O2518" s="8">
        <v>0</v>
      </c>
      <c r="P2518" s="8">
        <f>_xlfn.IFNA(VLOOKUP(N2518&amp;G2518,'By Class Overall'!A:F,6,FALSE),0)</f>
        <v>0</v>
      </c>
      <c r="Q2518" s="8">
        <f>_xlfn.IFNA(VLOOKUP(N2518&amp;G2518,'By Class Overall'!A:G,7,FALSE),0)</f>
        <v>0</v>
      </c>
    </row>
    <row r="2519" spans="9:17" x14ac:dyDescent="0.25">
      <c r="N2519" s="8" t="str">
        <f>_xlfn.IFNA(VLOOKUP(C2519,'Points and Classes'!D:E,2,FALSE),"")</f>
        <v/>
      </c>
      <c r="O2519" s="8">
        <v>0</v>
      </c>
      <c r="P2519" s="8">
        <f>_xlfn.IFNA(VLOOKUP(N2519&amp;G2519,'By Class Overall'!A:F,6,FALSE),0)</f>
        <v>0</v>
      </c>
      <c r="Q2519" s="8">
        <f>_xlfn.IFNA(VLOOKUP(N2519&amp;G2519,'By Class Overall'!A:G,7,FALSE),0)</f>
        <v>0</v>
      </c>
    </row>
    <row r="2520" spans="9:17" x14ac:dyDescent="0.25">
      <c r="N2520" s="8" t="str">
        <f>_xlfn.IFNA(VLOOKUP(C2520,'Points and Classes'!D:E,2,FALSE),"")</f>
        <v/>
      </c>
      <c r="O2520" s="8">
        <v>0</v>
      </c>
      <c r="P2520" s="8">
        <f>_xlfn.IFNA(VLOOKUP(N2520&amp;G2520,'By Class Overall'!A:F,6,FALSE),0)</f>
        <v>0</v>
      </c>
      <c r="Q2520" s="8">
        <f>_xlfn.IFNA(VLOOKUP(N2520&amp;G2520,'By Class Overall'!A:G,7,FALSE),0)</f>
        <v>0</v>
      </c>
    </row>
    <row r="2521" spans="9:17" x14ac:dyDescent="0.25">
      <c r="N2521" s="8" t="str">
        <f>_xlfn.IFNA(VLOOKUP(C2521,'Points and Classes'!D:E,2,FALSE),"")</f>
        <v/>
      </c>
      <c r="O2521" s="8">
        <v>0</v>
      </c>
      <c r="P2521" s="8">
        <f>_xlfn.IFNA(VLOOKUP(N2521&amp;G2521,'By Class Overall'!A:F,6,FALSE),0)</f>
        <v>0</v>
      </c>
      <c r="Q2521" s="8">
        <f>_xlfn.IFNA(VLOOKUP(N2521&amp;G2521,'By Class Overall'!A:G,7,FALSE),0)</f>
        <v>0</v>
      </c>
    </row>
    <row r="2522" spans="9:17" x14ac:dyDescent="0.25">
      <c r="N2522" s="8" t="str">
        <f>_xlfn.IFNA(VLOOKUP(C2522,'Points and Classes'!D:E,2,FALSE),"")</f>
        <v/>
      </c>
      <c r="O2522" s="8">
        <v>0</v>
      </c>
      <c r="P2522" s="8">
        <f>_xlfn.IFNA(VLOOKUP(N2522&amp;G2522,'By Class Overall'!A:F,6,FALSE),0)</f>
        <v>0</v>
      </c>
      <c r="Q2522" s="8">
        <f>_xlfn.IFNA(VLOOKUP(N2522&amp;G2522,'By Class Overall'!A:G,7,FALSE),0)</f>
        <v>0</v>
      </c>
    </row>
    <row r="2523" spans="9:17" x14ac:dyDescent="0.25">
      <c r="N2523" s="8" t="str">
        <f>_xlfn.IFNA(VLOOKUP(C2523,'Points and Classes'!D:E,2,FALSE),"")</f>
        <v/>
      </c>
      <c r="O2523" s="8">
        <v>0</v>
      </c>
      <c r="P2523" s="8">
        <f>_xlfn.IFNA(VLOOKUP(N2523&amp;G2523,'By Class Overall'!A:F,6,FALSE),0)</f>
        <v>0</v>
      </c>
      <c r="Q2523" s="8">
        <f>_xlfn.IFNA(VLOOKUP(N2523&amp;G2523,'By Class Overall'!A:G,7,FALSE),0)</f>
        <v>0</v>
      </c>
    </row>
    <row r="2524" spans="9:17" x14ac:dyDescent="0.25">
      <c r="N2524" s="8" t="str">
        <f>_xlfn.IFNA(VLOOKUP(C2524,'Points and Classes'!D:E,2,FALSE),"")</f>
        <v/>
      </c>
      <c r="O2524" s="8">
        <v>0</v>
      </c>
      <c r="P2524" s="8">
        <f>_xlfn.IFNA(VLOOKUP(N2524&amp;G2524,'By Class Overall'!A:F,6,FALSE),0)</f>
        <v>0</v>
      </c>
      <c r="Q2524" s="8">
        <f>_xlfn.IFNA(VLOOKUP(N2524&amp;G2524,'By Class Overall'!A:G,7,FALSE),0)</f>
        <v>0</v>
      </c>
    </row>
    <row r="2525" spans="9:17" x14ac:dyDescent="0.25">
      <c r="I2525" s="9"/>
      <c r="N2525" s="8" t="str">
        <f>_xlfn.IFNA(VLOOKUP(C2525,'Points and Classes'!D:E,2,FALSE),"")</f>
        <v/>
      </c>
      <c r="O2525" s="8">
        <v>50</v>
      </c>
      <c r="P2525" s="8">
        <f>_xlfn.IFNA(VLOOKUP(N2525&amp;G2525,'By Class Overall'!A:F,6,FALSE),0)</f>
        <v>0</v>
      </c>
      <c r="Q2525" s="8">
        <f>_xlfn.IFNA(VLOOKUP(N2525&amp;G2525,'By Class Overall'!A:G,7,FALSE),0)</f>
        <v>0</v>
      </c>
    </row>
    <row r="2526" spans="9:17" x14ac:dyDescent="0.25">
      <c r="I2526" s="9"/>
      <c r="N2526" s="8" t="str">
        <f>_xlfn.IFNA(VLOOKUP(C2526,'Points and Classes'!D:E,2,FALSE),"")</f>
        <v/>
      </c>
      <c r="O2526" s="8">
        <v>40</v>
      </c>
      <c r="P2526" s="8">
        <f>_xlfn.IFNA(VLOOKUP(N2526&amp;G2526,'By Class Overall'!A:F,6,FALSE),0)</f>
        <v>0</v>
      </c>
      <c r="Q2526" s="8">
        <f>_xlfn.IFNA(VLOOKUP(N2526&amp;G2526,'By Class Overall'!A:G,7,FALSE),0)</f>
        <v>0</v>
      </c>
    </row>
    <row r="2527" spans="9:17" x14ac:dyDescent="0.25">
      <c r="I2527" s="9"/>
      <c r="J2527" s="9"/>
      <c r="K2527" s="9"/>
      <c r="N2527" s="8" t="str">
        <f>_xlfn.IFNA(VLOOKUP(C2527,'Points and Classes'!D:E,2,FALSE),"")</f>
        <v/>
      </c>
      <c r="O2527" s="8">
        <v>32</v>
      </c>
      <c r="P2527" s="8">
        <f>_xlfn.IFNA(VLOOKUP(N2527&amp;G2527,'By Class Overall'!A:F,6,FALSE),0)</f>
        <v>0</v>
      </c>
      <c r="Q2527" s="8">
        <f>_xlfn.IFNA(VLOOKUP(N2527&amp;G2527,'By Class Overall'!A:G,7,FALSE),0)</f>
        <v>0</v>
      </c>
    </row>
    <row r="2528" spans="9:17" x14ac:dyDescent="0.25">
      <c r="I2528" s="9"/>
      <c r="N2528" s="8" t="str">
        <f>_xlfn.IFNA(VLOOKUP(C2528,'Points and Classes'!D:E,2,FALSE),"")</f>
        <v/>
      </c>
      <c r="O2528" s="8">
        <v>26</v>
      </c>
      <c r="P2528" s="8">
        <f>_xlfn.IFNA(VLOOKUP(N2528&amp;G2528,'By Class Overall'!A:F,6,FALSE),0)</f>
        <v>0</v>
      </c>
      <c r="Q2528" s="8">
        <f>_xlfn.IFNA(VLOOKUP(N2528&amp;G2528,'By Class Overall'!A:G,7,FALSE),0)</f>
        <v>0</v>
      </c>
    </row>
    <row r="2529" spans="9:17" x14ac:dyDescent="0.25">
      <c r="N2529" s="8" t="str">
        <f>_xlfn.IFNA(VLOOKUP(C2529,'Points and Classes'!D:E,2,FALSE),"")</f>
        <v/>
      </c>
      <c r="O2529" s="8">
        <v>0</v>
      </c>
      <c r="P2529" s="8">
        <f>_xlfn.IFNA(VLOOKUP(N2529&amp;G2529,'By Class Overall'!A:F,6,FALSE),0)</f>
        <v>0</v>
      </c>
      <c r="Q2529" s="8">
        <f>_xlfn.IFNA(VLOOKUP(N2529&amp;G2529,'By Class Overall'!A:G,7,FALSE),0)</f>
        <v>0</v>
      </c>
    </row>
    <row r="2530" spans="9:17" x14ac:dyDescent="0.25">
      <c r="N2530" s="8" t="str">
        <f>_xlfn.IFNA(VLOOKUP(C2530,'Points and Classes'!D:E,2,FALSE),"")</f>
        <v/>
      </c>
      <c r="O2530" s="8">
        <v>0</v>
      </c>
      <c r="P2530" s="8">
        <f>_xlfn.IFNA(VLOOKUP(N2530&amp;G2530,'By Class Overall'!A:F,6,FALSE),0)</f>
        <v>0</v>
      </c>
      <c r="Q2530" s="8">
        <f>_xlfn.IFNA(VLOOKUP(N2530&amp;G2530,'By Class Overall'!A:G,7,FALSE),0)</f>
        <v>0</v>
      </c>
    </row>
    <row r="2531" spans="9:17" x14ac:dyDescent="0.25">
      <c r="N2531" s="8" t="str">
        <f>_xlfn.IFNA(VLOOKUP(C2531,'Points and Classes'!D:E,2,FALSE),"")</f>
        <v/>
      </c>
      <c r="O2531" s="8">
        <v>0</v>
      </c>
      <c r="P2531" s="8">
        <f>_xlfn.IFNA(VLOOKUP(N2531&amp;G2531,'By Class Overall'!A:F,6,FALSE),0)</f>
        <v>0</v>
      </c>
      <c r="Q2531" s="8">
        <f>_xlfn.IFNA(VLOOKUP(N2531&amp;G2531,'By Class Overall'!A:G,7,FALSE),0)</f>
        <v>0</v>
      </c>
    </row>
    <row r="2532" spans="9:17" x14ac:dyDescent="0.25">
      <c r="N2532" s="8" t="str">
        <f>_xlfn.IFNA(VLOOKUP(C2532,'Points and Classes'!D:E,2,FALSE),"")</f>
        <v/>
      </c>
      <c r="O2532" s="8">
        <v>0</v>
      </c>
      <c r="P2532" s="8">
        <f>_xlfn.IFNA(VLOOKUP(N2532&amp;G2532,'By Class Overall'!A:F,6,FALSE),0)</f>
        <v>0</v>
      </c>
      <c r="Q2532" s="8">
        <f>_xlfn.IFNA(VLOOKUP(N2532&amp;G2532,'By Class Overall'!A:G,7,FALSE),0)</f>
        <v>0</v>
      </c>
    </row>
    <row r="2533" spans="9:17" x14ac:dyDescent="0.25">
      <c r="N2533" s="8" t="str">
        <f>_xlfn.IFNA(VLOOKUP(C2533,'Points and Classes'!D:E,2,FALSE),"")</f>
        <v/>
      </c>
      <c r="O2533" s="8">
        <v>0</v>
      </c>
      <c r="P2533" s="8">
        <f>_xlfn.IFNA(VLOOKUP(N2533&amp;G2533,'By Class Overall'!A:F,6,FALSE),0)</f>
        <v>0</v>
      </c>
      <c r="Q2533" s="8">
        <f>_xlfn.IFNA(VLOOKUP(N2533&amp;G2533,'By Class Overall'!A:G,7,FALSE),0)</f>
        <v>0</v>
      </c>
    </row>
    <row r="2534" spans="9:17" x14ac:dyDescent="0.25">
      <c r="N2534" s="8" t="str">
        <f>_xlfn.IFNA(VLOOKUP(C2534,'Points and Classes'!D:E,2,FALSE),"")</f>
        <v/>
      </c>
      <c r="O2534" s="8">
        <v>0</v>
      </c>
      <c r="P2534" s="8">
        <f>_xlfn.IFNA(VLOOKUP(N2534&amp;G2534,'By Class Overall'!A:F,6,FALSE),0)</f>
        <v>0</v>
      </c>
      <c r="Q2534" s="8">
        <f>_xlfn.IFNA(VLOOKUP(N2534&amp;G2534,'By Class Overall'!A:G,7,FALSE),0)</f>
        <v>0</v>
      </c>
    </row>
    <row r="2535" spans="9:17" x14ac:dyDescent="0.25">
      <c r="N2535" s="8" t="str">
        <f>_xlfn.IFNA(VLOOKUP(C2535,'Points and Classes'!D:E,2,FALSE),"")</f>
        <v/>
      </c>
      <c r="O2535" s="8">
        <v>0</v>
      </c>
      <c r="P2535" s="8">
        <f>_xlfn.IFNA(VLOOKUP(N2535&amp;G2535,'By Class Overall'!A:F,6,FALSE),0)</f>
        <v>0</v>
      </c>
      <c r="Q2535" s="8">
        <f>_xlfn.IFNA(VLOOKUP(N2535&amp;G2535,'By Class Overall'!A:G,7,FALSE),0)</f>
        <v>0</v>
      </c>
    </row>
    <row r="2536" spans="9:17" x14ac:dyDescent="0.25">
      <c r="N2536" s="8" t="str">
        <f>_xlfn.IFNA(VLOOKUP(C2536,'Points and Classes'!D:E,2,FALSE),"")</f>
        <v/>
      </c>
      <c r="O2536" s="8">
        <v>0</v>
      </c>
      <c r="P2536" s="8">
        <f>_xlfn.IFNA(VLOOKUP(N2536&amp;G2536,'By Class Overall'!A:F,6,FALSE),0)</f>
        <v>0</v>
      </c>
      <c r="Q2536" s="8">
        <f>_xlfn.IFNA(VLOOKUP(N2536&amp;G2536,'By Class Overall'!A:G,7,FALSE),0)</f>
        <v>0</v>
      </c>
    </row>
    <row r="2537" spans="9:17" x14ac:dyDescent="0.25">
      <c r="N2537" s="8" t="str">
        <f>_xlfn.IFNA(VLOOKUP(C2537,'Points and Classes'!D:E,2,FALSE),"")</f>
        <v/>
      </c>
      <c r="O2537" s="8">
        <v>0</v>
      </c>
      <c r="P2537" s="8">
        <f>_xlfn.IFNA(VLOOKUP(N2537&amp;G2537,'By Class Overall'!A:F,6,FALSE),0)</f>
        <v>0</v>
      </c>
      <c r="Q2537" s="8">
        <f>_xlfn.IFNA(VLOOKUP(N2537&amp;G2537,'By Class Overall'!A:G,7,FALSE),0)</f>
        <v>0</v>
      </c>
    </row>
    <row r="2538" spans="9:17" x14ac:dyDescent="0.25">
      <c r="I2538" s="9"/>
      <c r="N2538" s="8" t="str">
        <f>_xlfn.IFNA(VLOOKUP(C2538,'Points and Classes'!D:E,2,FALSE),"")</f>
        <v/>
      </c>
      <c r="O2538" s="8">
        <v>50</v>
      </c>
      <c r="P2538" s="8">
        <f>_xlfn.IFNA(VLOOKUP(N2538&amp;G2538,'By Class Overall'!A:F,6,FALSE),0)</f>
        <v>0</v>
      </c>
      <c r="Q2538" s="8">
        <f>_xlfn.IFNA(VLOOKUP(N2538&amp;G2538,'By Class Overall'!A:G,7,FALSE),0)</f>
        <v>0</v>
      </c>
    </row>
    <row r="2539" spans="9:17" x14ac:dyDescent="0.25">
      <c r="I2539" s="9"/>
      <c r="N2539" s="8" t="str">
        <f>_xlfn.IFNA(VLOOKUP(C2539,'Points and Classes'!D:E,2,FALSE),"")</f>
        <v/>
      </c>
      <c r="O2539" s="8">
        <v>40</v>
      </c>
      <c r="P2539" s="8">
        <f>_xlfn.IFNA(VLOOKUP(N2539&amp;G2539,'By Class Overall'!A:F,6,FALSE),0)</f>
        <v>0</v>
      </c>
      <c r="Q2539" s="8">
        <f>_xlfn.IFNA(VLOOKUP(N2539&amp;G2539,'By Class Overall'!A:G,7,FALSE),0)</f>
        <v>0</v>
      </c>
    </row>
    <row r="2540" spans="9:17" x14ac:dyDescent="0.25">
      <c r="I2540" s="9"/>
      <c r="N2540" s="8" t="str">
        <f>_xlfn.IFNA(VLOOKUP(C2540,'Points and Classes'!D:E,2,FALSE),"")</f>
        <v/>
      </c>
      <c r="O2540" s="8">
        <v>32</v>
      </c>
      <c r="P2540" s="8">
        <f>_xlfn.IFNA(VLOOKUP(N2540&amp;G2540,'By Class Overall'!A:F,6,FALSE),0)</f>
        <v>0</v>
      </c>
      <c r="Q2540" s="8">
        <f>_xlfn.IFNA(VLOOKUP(N2540&amp;G2540,'By Class Overall'!A:G,7,FALSE),0)</f>
        <v>0</v>
      </c>
    </row>
    <row r="2541" spans="9:17" x14ac:dyDescent="0.25">
      <c r="I2541" s="9"/>
      <c r="N2541" s="8" t="str">
        <f>_xlfn.IFNA(VLOOKUP(C2541,'Points and Classes'!D:E,2,FALSE),"")</f>
        <v/>
      </c>
      <c r="O2541" s="8">
        <v>26</v>
      </c>
      <c r="P2541" s="8">
        <f>_xlfn.IFNA(VLOOKUP(N2541&amp;G2541,'By Class Overall'!A:F,6,FALSE),0)</f>
        <v>0</v>
      </c>
      <c r="Q2541" s="8">
        <f>_xlfn.IFNA(VLOOKUP(N2541&amp;G2541,'By Class Overall'!A:G,7,FALSE),0)</f>
        <v>0</v>
      </c>
    </row>
    <row r="2542" spans="9:17" x14ac:dyDescent="0.25">
      <c r="I2542" s="9"/>
      <c r="J2542" s="9"/>
      <c r="N2542" s="8" t="str">
        <f>_xlfn.IFNA(VLOOKUP(C2542,'Points and Classes'!D:E,2,FALSE),"")</f>
        <v/>
      </c>
      <c r="O2542" s="8">
        <v>22</v>
      </c>
      <c r="P2542" s="8">
        <f>_xlfn.IFNA(VLOOKUP(N2542&amp;G2542,'By Class Overall'!A:F,6,FALSE),0)</f>
        <v>0</v>
      </c>
      <c r="Q2542" s="8">
        <f>_xlfn.IFNA(VLOOKUP(N2542&amp;G2542,'By Class Overall'!A:G,7,FALSE),0)</f>
        <v>0</v>
      </c>
    </row>
    <row r="2543" spans="9:17" x14ac:dyDescent="0.25">
      <c r="I2543" s="9"/>
      <c r="N2543" s="8" t="str">
        <f>_xlfn.IFNA(VLOOKUP(C2543,'Points and Classes'!D:E,2,FALSE),"")</f>
        <v/>
      </c>
      <c r="O2543" s="8">
        <v>20</v>
      </c>
      <c r="P2543" s="8">
        <f>_xlfn.IFNA(VLOOKUP(N2543&amp;G2543,'By Class Overall'!A:F,6,FALSE),0)</f>
        <v>0</v>
      </c>
      <c r="Q2543" s="8">
        <f>_xlfn.IFNA(VLOOKUP(N2543&amp;G2543,'By Class Overall'!A:G,7,FALSE),0)</f>
        <v>0</v>
      </c>
    </row>
    <row r="2544" spans="9:17" x14ac:dyDescent="0.25">
      <c r="N2544" s="8" t="str">
        <f>_xlfn.IFNA(VLOOKUP(C2544,'Points and Classes'!D:E,2,FALSE),"")</f>
        <v/>
      </c>
      <c r="O2544" s="8">
        <v>0</v>
      </c>
      <c r="P2544" s="8">
        <f>_xlfn.IFNA(VLOOKUP(N2544&amp;G2544,'By Class Overall'!A:F,6,FALSE),0)</f>
        <v>0</v>
      </c>
      <c r="Q2544" s="8">
        <f>_xlfn.IFNA(VLOOKUP(N2544&amp;G2544,'By Class Overall'!A:G,7,FALSE),0)</f>
        <v>0</v>
      </c>
    </row>
    <row r="2545" spans="9:17" x14ac:dyDescent="0.25">
      <c r="N2545" s="8" t="str">
        <f>_xlfn.IFNA(VLOOKUP(C2545,'Points and Classes'!D:E,2,FALSE),"")</f>
        <v/>
      </c>
      <c r="O2545" s="8">
        <v>0</v>
      </c>
      <c r="P2545" s="8">
        <f>_xlfn.IFNA(VLOOKUP(N2545&amp;G2545,'By Class Overall'!A:F,6,FALSE),0)</f>
        <v>0</v>
      </c>
      <c r="Q2545" s="8">
        <f>_xlfn.IFNA(VLOOKUP(N2545&amp;G2545,'By Class Overall'!A:G,7,FALSE),0)</f>
        <v>0</v>
      </c>
    </row>
    <row r="2546" spans="9:17" x14ac:dyDescent="0.25">
      <c r="N2546" s="8" t="str">
        <f>_xlfn.IFNA(VLOOKUP(C2546,'Points and Classes'!D:E,2,FALSE),"")</f>
        <v/>
      </c>
      <c r="O2546" s="8">
        <v>0</v>
      </c>
      <c r="P2546" s="8">
        <f>_xlfn.IFNA(VLOOKUP(N2546&amp;G2546,'By Class Overall'!A:F,6,FALSE),0)</f>
        <v>0</v>
      </c>
      <c r="Q2546" s="8">
        <f>_xlfn.IFNA(VLOOKUP(N2546&amp;G2546,'By Class Overall'!A:G,7,FALSE),0)</f>
        <v>0</v>
      </c>
    </row>
    <row r="2547" spans="9:17" x14ac:dyDescent="0.25">
      <c r="N2547" s="8" t="str">
        <f>_xlfn.IFNA(VLOOKUP(C2547,'Points and Classes'!D:E,2,FALSE),"")</f>
        <v/>
      </c>
      <c r="O2547" s="8">
        <v>0</v>
      </c>
      <c r="P2547" s="8">
        <f>_xlfn.IFNA(VLOOKUP(N2547&amp;G2547,'By Class Overall'!A:F,6,FALSE),0)</f>
        <v>0</v>
      </c>
      <c r="Q2547" s="8">
        <f>_xlfn.IFNA(VLOOKUP(N2547&amp;G2547,'By Class Overall'!A:G,7,FALSE),0)</f>
        <v>0</v>
      </c>
    </row>
    <row r="2548" spans="9:17" x14ac:dyDescent="0.25">
      <c r="N2548" s="8" t="str">
        <f>_xlfn.IFNA(VLOOKUP(C2548,'Points and Classes'!D:E,2,FALSE),"")</f>
        <v/>
      </c>
      <c r="O2548" s="8">
        <v>0</v>
      </c>
      <c r="P2548" s="8">
        <f>_xlfn.IFNA(VLOOKUP(N2548&amp;G2548,'By Class Overall'!A:F,6,FALSE),0)</f>
        <v>0</v>
      </c>
      <c r="Q2548" s="8">
        <f>_xlfn.IFNA(VLOOKUP(N2548&amp;G2548,'By Class Overall'!A:G,7,FALSE),0)</f>
        <v>0</v>
      </c>
    </row>
    <row r="2549" spans="9:17" x14ac:dyDescent="0.25">
      <c r="N2549" s="8" t="str">
        <f>_xlfn.IFNA(VLOOKUP(C2549,'Points and Classes'!D:E,2,FALSE),"")</f>
        <v/>
      </c>
      <c r="O2549" s="8">
        <v>0</v>
      </c>
      <c r="P2549" s="8">
        <f>_xlfn.IFNA(VLOOKUP(N2549&amp;G2549,'By Class Overall'!A:F,6,FALSE),0)</f>
        <v>0</v>
      </c>
      <c r="Q2549" s="8">
        <f>_xlfn.IFNA(VLOOKUP(N2549&amp;G2549,'By Class Overall'!A:G,7,FALSE),0)</f>
        <v>0</v>
      </c>
    </row>
    <row r="2550" spans="9:17" x14ac:dyDescent="0.25">
      <c r="N2550" s="8" t="str">
        <f>_xlfn.IFNA(VLOOKUP(C2550,'Points and Classes'!D:E,2,FALSE),"")</f>
        <v/>
      </c>
      <c r="O2550" s="8">
        <v>0</v>
      </c>
      <c r="P2550" s="8">
        <f>_xlfn.IFNA(VLOOKUP(N2550&amp;G2550,'By Class Overall'!A:F,6,FALSE),0)</f>
        <v>0</v>
      </c>
      <c r="Q2550" s="8">
        <f>_xlfn.IFNA(VLOOKUP(N2550&amp;G2550,'By Class Overall'!A:G,7,FALSE),0)</f>
        <v>0</v>
      </c>
    </row>
    <row r="2551" spans="9:17" x14ac:dyDescent="0.25">
      <c r="N2551" s="8" t="str">
        <f>_xlfn.IFNA(VLOOKUP(C2551,'Points and Classes'!D:E,2,FALSE),"")</f>
        <v/>
      </c>
      <c r="O2551" s="8">
        <v>0</v>
      </c>
      <c r="P2551" s="8">
        <f>_xlfn.IFNA(VLOOKUP(N2551&amp;G2551,'By Class Overall'!A:F,6,FALSE),0)</f>
        <v>0</v>
      </c>
      <c r="Q2551" s="8">
        <f>_xlfn.IFNA(VLOOKUP(N2551&amp;G2551,'By Class Overall'!A:G,7,FALSE),0)</f>
        <v>0</v>
      </c>
    </row>
    <row r="2552" spans="9:17" x14ac:dyDescent="0.25">
      <c r="N2552" s="8" t="str">
        <f>_xlfn.IFNA(VLOOKUP(C2552,'Points and Classes'!D:E,2,FALSE),"")</f>
        <v/>
      </c>
      <c r="O2552" s="8">
        <v>0</v>
      </c>
      <c r="P2552" s="8">
        <f>_xlfn.IFNA(VLOOKUP(N2552&amp;G2552,'By Class Overall'!A:F,6,FALSE),0)</f>
        <v>0</v>
      </c>
      <c r="Q2552" s="8">
        <f>_xlfn.IFNA(VLOOKUP(N2552&amp;G2552,'By Class Overall'!A:G,7,FALSE),0)</f>
        <v>0</v>
      </c>
    </row>
    <row r="2553" spans="9:17" x14ac:dyDescent="0.25">
      <c r="N2553" s="8" t="str">
        <f>_xlfn.IFNA(VLOOKUP(C2553,'Points and Classes'!D:E,2,FALSE),"")</f>
        <v/>
      </c>
      <c r="O2553" s="8">
        <v>0</v>
      </c>
      <c r="P2553" s="8">
        <f>_xlfn.IFNA(VLOOKUP(N2553&amp;G2553,'By Class Overall'!A:F,6,FALSE),0)</f>
        <v>0</v>
      </c>
      <c r="Q2553" s="8">
        <f>_xlfn.IFNA(VLOOKUP(N2553&amp;G2553,'By Class Overall'!A:G,7,FALSE),0)</f>
        <v>0</v>
      </c>
    </row>
    <row r="2554" spans="9:17" x14ac:dyDescent="0.25">
      <c r="N2554" s="8" t="str">
        <f>_xlfn.IFNA(VLOOKUP(C2554,'Points and Classes'!D:E,2,FALSE),"")</f>
        <v/>
      </c>
      <c r="O2554" s="8">
        <v>0</v>
      </c>
      <c r="P2554" s="8">
        <f>_xlfn.IFNA(VLOOKUP(N2554&amp;G2554,'By Class Overall'!A:F,6,FALSE),0)</f>
        <v>0</v>
      </c>
      <c r="Q2554" s="8">
        <f>_xlfn.IFNA(VLOOKUP(N2554&amp;G2554,'By Class Overall'!A:G,7,FALSE),0)</f>
        <v>0</v>
      </c>
    </row>
    <row r="2555" spans="9:17" x14ac:dyDescent="0.25">
      <c r="N2555" s="8" t="str">
        <f>_xlfn.IFNA(VLOOKUP(C2555,'Points and Classes'!D:E,2,FALSE),"")</f>
        <v/>
      </c>
      <c r="O2555" s="8">
        <v>0</v>
      </c>
      <c r="P2555" s="8">
        <f>_xlfn.IFNA(VLOOKUP(N2555&amp;G2555,'By Class Overall'!A:F,6,FALSE),0)</f>
        <v>0</v>
      </c>
      <c r="Q2555" s="8">
        <f>_xlfn.IFNA(VLOOKUP(N2555&amp;G2555,'By Class Overall'!A:G,7,FALSE),0)</f>
        <v>0</v>
      </c>
    </row>
    <row r="2556" spans="9:17" x14ac:dyDescent="0.25">
      <c r="N2556" s="8" t="str">
        <f>_xlfn.IFNA(VLOOKUP(C2556,'Points and Classes'!D:E,2,FALSE),"")</f>
        <v/>
      </c>
      <c r="O2556" s="8">
        <v>0</v>
      </c>
      <c r="P2556" s="8">
        <f>_xlfn.IFNA(VLOOKUP(N2556&amp;G2556,'By Class Overall'!A:F,6,FALSE),0)</f>
        <v>0</v>
      </c>
      <c r="Q2556" s="8">
        <f>_xlfn.IFNA(VLOOKUP(N2556&amp;G2556,'By Class Overall'!A:G,7,FALSE),0)</f>
        <v>0</v>
      </c>
    </row>
    <row r="2557" spans="9:17" x14ac:dyDescent="0.25">
      <c r="I2557" s="9"/>
      <c r="J2557" s="9"/>
      <c r="N2557" s="8" t="str">
        <f>_xlfn.IFNA(VLOOKUP(C2557,'Points and Classes'!D:E,2,FALSE),"")</f>
        <v/>
      </c>
      <c r="O2557" s="8">
        <v>50</v>
      </c>
      <c r="P2557" s="8">
        <f>_xlfn.IFNA(VLOOKUP(N2557&amp;G2557,'By Class Overall'!A:F,6,FALSE),0)</f>
        <v>0</v>
      </c>
      <c r="Q2557" s="8">
        <f>_xlfn.IFNA(VLOOKUP(N2557&amp;G2557,'By Class Overall'!A:G,7,FALSE),0)</f>
        <v>0</v>
      </c>
    </row>
    <row r="2558" spans="9:17" x14ac:dyDescent="0.25">
      <c r="I2558" s="9"/>
      <c r="J2558" s="9"/>
      <c r="N2558" s="8" t="str">
        <f>_xlfn.IFNA(VLOOKUP(C2558,'Points and Classes'!D:E,2,FALSE),"")</f>
        <v/>
      </c>
      <c r="O2558" s="8">
        <v>40</v>
      </c>
      <c r="P2558" s="8">
        <f>_xlfn.IFNA(VLOOKUP(N2558&amp;G2558,'By Class Overall'!A:F,6,FALSE),0)</f>
        <v>0</v>
      </c>
      <c r="Q2558" s="8">
        <f>_xlfn.IFNA(VLOOKUP(N2558&amp;G2558,'By Class Overall'!A:G,7,FALSE),0)</f>
        <v>0</v>
      </c>
    </row>
    <row r="2559" spans="9:17" x14ac:dyDescent="0.25">
      <c r="I2559" s="9"/>
      <c r="J2559" s="9"/>
      <c r="N2559" s="8" t="str">
        <f>_xlfn.IFNA(VLOOKUP(C2559,'Points and Classes'!D:E,2,FALSE),"")</f>
        <v/>
      </c>
      <c r="O2559" s="8">
        <v>32</v>
      </c>
      <c r="P2559" s="8">
        <f>_xlfn.IFNA(VLOOKUP(N2559&amp;G2559,'By Class Overall'!A:F,6,FALSE),0)</f>
        <v>0</v>
      </c>
      <c r="Q2559" s="8">
        <f>_xlfn.IFNA(VLOOKUP(N2559&amp;G2559,'By Class Overall'!A:G,7,FALSE),0)</f>
        <v>0</v>
      </c>
    </row>
    <row r="2560" spans="9:17" x14ac:dyDescent="0.25">
      <c r="I2560" s="9"/>
      <c r="J2560" s="9"/>
      <c r="N2560" s="8" t="str">
        <f>_xlfn.IFNA(VLOOKUP(C2560,'Points and Classes'!D:E,2,FALSE),"")</f>
        <v/>
      </c>
      <c r="O2560" s="8">
        <v>26</v>
      </c>
      <c r="P2560" s="8">
        <f>_xlfn.IFNA(VLOOKUP(N2560&amp;G2560,'By Class Overall'!A:F,6,FALSE),0)</f>
        <v>0</v>
      </c>
      <c r="Q2560" s="8">
        <f>_xlfn.IFNA(VLOOKUP(N2560&amp;G2560,'By Class Overall'!A:G,7,FALSE),0)</f>
        <v>0</v>
      </c>
    </row>
    <row r="2561" spans="9:17" x14ac:dyDescent="0.25">
      <c r="I2561" s="9"/>
      <c r="N2561" s="8" t="str">
        <f>_xlfn.IFNA(VLOOKUP(C2561,'Points and Classes'!D:E,2,FALSE),"")</f>
        <v/>
      </c>
      <c r="O2561" s="8">
        <v>22</v>
      </c>
      <c r="P2561" s="8">
        <f>_xlfn.IFNA(VLOOKUP(N2561&amp;G2561,'By Class Overall'!A:F,6,FALSE),0)</f>
        <v>0</v>
      </c>
      <c r="Q2561" s="8">
        <f>_xlfn.IFNA(VLOOKUP(N2561&amp;G2561,'By Class Overall'!A:G,7,FALSE),0)</f>
        <v>0</v>
      </c>
    </row>
    <row r="2562" spans="9:17" x14ac:dyDescent="0.25">
      <c r="I2562" s="9"/>
      <c r="K2562" s="9"/>
      <c r="N2562" s="8" t="str">
        <f>_xlfn.IFNA(VLOOKUP(C2562,'Points and Classes'!D:E,2,FALSE),"")</f>
        <v/>
      </c>
      <c r="O2562" s="8">
        <v>20</v>
      </c>
      <c r="P2562" s="8">
        <f>_xlfn.IFNA(VLOOKUP(N2562&amp;G2562,'By Class Overall'!A:F,6,FALSE),0)</f>
        <v>0</v>
      </c>
      <c r="Q2562" s="8">
        <f>_xlfn.IFNA(VLOOKUP(N2562&amp;G2562,'By Class Overall'!A:G,7,FALSE),0)</f>
        <v>0</v>
      </c>
    </row>
    <row r="2563" spans="9:17" x14ac:dyDescent="0.25">
      <c r="N2563" s="8" t="str">
        <f>_xlfn.IFNA(VLOOKUP(C2563,'Points and Classes'!D:E,2,FALSE),"")</f>
        <v/>
      </c>
      <c r="O2563" s="8">
        <v>0</v>
      </c>
      <c r="P2563" s="8">
        <f>_xlfn.IFNA(VLOOKUP(N2563&amp;G2563,'By Class Overall'!A:F,6,FALSE),0)</f>
        <v>0</v>
      </c>
      <c r="Q2563" s="8">
        <f>_xlfn.IFNA(VLOOKUP(N2563&amp;G2563,'By Class Overall'!A:G,7,FALSE),0)</f>
        <v>0</v>
      </c>
    </row>
    <row r="2564" spans="9:17" x14ac:dyDescent="0.25">
      <c r="N2564" s="8" t="str">
        <f>_xlfn.IFNA(VLOOKUP(C2564,'Points and Classes'!D:E,2,FALSE),"")</f>
        <v/>
      </c>
      <c r="O2564" s="8">
        <v>0</v>
      </c>
      <c r="P2564" s="8">
        <f>_xlfn.IFNA(VLOOKUP(N2564&amp;G2564,'By Class Overall'!A:F,6,FALSE),0)</f>
        <v>0</v>
      </c>
      <c r="Q2564" s="8">
        <f>_xlfn.IFNA(VLOOKUP(N2564&amp;G2564,'By Class Overall'!A:G,7,FALSE),0)</f>
        <v>0</v>
      </c>
    </row>
    <row r="2565" spans="9:17" x14ac:dyDescent="0.25">
      <c r="N2565" s="8" t="str">
        <f>_xlfn.IFNA(VLOOKUP(C2565,'Points and Classes'!D:E,2,FALSE),"")</f>
        <v/>
      </c>
      <c r="O2565" s="8">
        <v>0</v>
      </c>
      <c r="P2565" s="8">
        <f>_xlfn.IFNA(VLOOKUP(N2565&amp;G2565,'By Class Overall'!A:F,6,FALSE),0)</f>
        <v>0</v>
      </c>
      <c r="Q2565" s="8">
        <f>_xlfn.IFNA(VLOOKUP(N2565&amp;G2565,'By Class Overall'!A:G,7,FALSE),0)</f>
        <v>0</v>
      </c>
    </row>
    <row r="2566" spans="9:17" x14ac:dyDescent="0.25">
      <c r="N2566" s="8" t="str">
        <f>_xlfn.IFNA(VLOOKUP(C2566,'Points and Classes'!D:E,2,FALSE),"")</f>
        <v/>
      </c>
      <c r="O2566" s="8">
        <v>0</v>
      </c>
      <c r="P2566" s="8">
        <f>_xlfn.IFNA(VLOOKUP(N2566&amp;G2566,'By Class Overall'!A:F,6,FALSE),0)</f>
        <v>0</v>
      </c>
      <c r="Q2566" s="8">
        <f>_xlfn.IFNA(VLOOKUP(N2566&amp;G2566,'By Class Overall'!A:G,7,FALSE),0)</f>
        <v>0</v>
      </c>
    </row>
    <row r="2567" spans="9:17" x14ac:dyDescent="0.25">
      <c r="N2567" s="8" t="str">
        <f>_xlfn.IFNA(VLOOKUP(C2567,'Points and Classes'!D:E,2,FALSE),"")</f>
        <v/>
      </c>
      <c r="O2567" s="8">
        <v>0</v>
      </c>
      <c r="P2567" s="8">
        <f>_xlfn.IFNA(VLOOKUP(N2567&amp;G2567,'By Class Overall'!A:F,6,FALSE),0)</f>
        <v>0</v>
      </c>
      <c r="Q2567" s="8">
        <f>_xlfn.IFNA(VLOOKUP(N2567&amp;G2567,'By Class Overall'!A:G,7,FALSE),0)</f>
        <v>0</v>
      </c>
    </row>
    <row r="2568" spans="9:17" x14ac:dyDescent="0.25">
      <c r="N2568" s="8" t="str">
        <f>_xlfn.IFNA(VLOOKUP(C2568,'Points and Classes'!D:E,2,FALSE),"")</f>
        <v/>
      </c>
      <c r="O2568" s="8">
        <v>0</v>
      </c>
      <c r="P2568" s="8">
        <f>_xlfn.IFNA(VLOOKUP(N2568&amp;G2568,'By Class Overall'!A:F,6,FALSE),0)</f>
        <v>0</v>
      </c>
      <c r="Q2568" s="8">
        <f>_xlfn.IFNA(VLOOKUP(N2568&amp;G2568,'By Class Overall'!A:G,7,FALSE),0)</f>
        <v>0</v>
      </c>
    </row>
    <row r="2569" spans="9:17" x14ac:dyDescent="0.25">
      <c r="I2569" s="9"/>
      <c r="N2569" s="8" t="str">
        <f>_xlfn.IFNA(VLOOKUP(C2569,'Points and Classes'!D:E,2,FALSE),"")</f>
        <v/>
      </c>
      <c r="O2569" s="8">
        <v>50</v>
      </c>
      <c r="P2569" s="8">
        <f>_xlfn.IFNA(VLOOKUP(N2569&amp;G2569,'By Class Overall'!A:F,6,FALSE),0)</f>
        <v>0</v>
      </c>
      <c r="Q2569" s="8">
        <f>_xlfn.IFNA(VLOOKUP(N2569&amp;G2569,'By Class Overall'!A:G,7,FALSE),0)</f>
        <v>0</v>
      </c>
    </row>
    <row r="2570" spans="9:17" x14ac:dyDescent="0.25">
      <c r="I2570" s="9"/>
      <c r="N2570" s="8" t="str">
        <f>_xlfn.IFNA(VLOOKUP(C2570,'Points and Classes'!D:E,2,FALSE),"")</f>
        <v/>
      </c>
      <c r="O2570" s="8">
        <v>40</v>
      </c>
      <c r="P2570" s="8">
        <f>_xlfn.IFNA(VLOOKUP(N2570&amp;G2570,'By Class Overall'!A:F,6,FALSE),0)</f>
        <v>0</v>
      </c>
      <c r="Q2570" s="8">
        <f>_xlfn.IFNA(VLOOKUP(N2570&amp;G2570,'By Class Overall'!A:G,7,FALSE),0)</f>
        <v>0</v>
      </c>
    </row>
    <row r="2571" spans="9:17" x14ac:dyDescent="0.25">
      <c r="I2571" s="9"/>
      <c r="N2571" s="8" t="str">
        <f>_xlfn.IFNA(VLOOKUP(C2571,'Points and Classes'!D:E,2,FALSE),"")</f>
        <v/>
      </c>
      <c r="O2571" s="8">
        <v>32</v>
      </c>
      <c r="P2571" s="8">
        <f>_xlfn.IFNA(VLOOKUP(N2571&amp;G2571,'By Class Overall'!A:F,6,FALSE),0)</f>
        <v>0</v>
      </c>
      <c r="Q2571" s="8">
        <f>_xlfn.IFNA(VLOOKUP(N2571&amp;G2571,'By Class Overall'!A:G,7,FALSE),0)</f>
        <v>0</v>
      </c>
    </row>
    <row r="2572" spans="9:17" x14ac:dyDescent="0.25">
      <c r="I2572" s="9"/>
      <c r="N2572" s="8" t="str">
        <f>_xlfn.IFNA(VLOOKUP(C2572,'Points and Classes'!D:E,2,FALSE),"")</f>
        <v/>
      </c>
      <c r="O2572" s="8">
        <v>26</v>
      </c>
      <c r="P2572" s="8">
        <f>_xlfn.IFNA(VLOOKUP(N2572&amp;G2572,'By Class Overall'!A:F,6,FALSE),0)</f>
        <v>0</v>
      </c>
      <c r="Q2572" s="8">
        <f>_xlfn.IFNA(VLOOKUP(N2572&amp;G2572,'By Class Overall'!A:G,7,FALSE),0)</f>
        <v>0</v>
      </c>
    </row>
    <row r="2573" spans="9:17" x14ac:dyDescent="0.25">
      <c r="I2573" s="9"/>
      <c r="N2573" s="8" t="str">
        <f>_xlfn.IFNA(VLOOKUP(C2573,'Points and Classes'!D:E,2,FALSE),"")</f>
        <v/>
      </c>
      <c r="O2573" s="8">
        <v>22</v>
      </c>
      <c r="P2573" s="8">
        <f>_xlfn.IFNA(VLOOKUP(N2573&amp;G2573,'By Class Overall'!A:F,6,FALSE),0)</f>
        <v>0</v>
      </c>
      <c r="Q2573" s="8">
        <f>_xlfn.IFNA(VLOOKUP(N2573&amp;G2573,'By Class Overall'!A:G,7,FALSE),0)</f>
        <v>0</v>
      </c>
    </row>
    <row r="2574" spans="9:17" x14ac:dyDescent="0.25">
      <c r="N2574" s="8" t="str">
        <f>_xlfn.IFNA(VLOOKUP(C2574,'Points and Classes'!D:E,2,FALSE),"")</f>
        <v/>
      </c>
      <c r="O2574" s="8">
        <v>0</v>
      </c>
      <c r="P2574" s="8">
        <f>_xlfn.IFNA(VLOOKUP(N2574&amp;G2574,'By Class Overall'!A:F,6,FALSE),0)</f>
        <v>0</v>
      </c>
      <c r="Q2574" s="8">
        <f>_xlfn.IFNA(VLOOKUP(N2574&amp;G2574,'By Class Overall'!A:G,7,FALSE),0)</f>
        <v>0</v>
      </c>
    </row>
    <row r="2575" spans="9:17" x14ac:dyDescent="0.25">
      <c r="I2575" s="9"/>
      <c r="N2575" s="8" t="str">
        <f>_xlfn.IFNA(VLOOKUP(C2575,'Points and Classes'!D:E,2,FALSE),"")</f>
        <v/>
      </c>
      <c r="O2575" s="8">
        <v>50</v>
      </c>
      <c r="P2575" s="8">
        <f>_xlfn.IFNA(VLOOKUP(N2575&amp;G2575,'By Class Overall'!A:F,6,FALSE),0)</f>
        <v>0</v>
      </c>
      <c r="Q2575" s="8">
        <f>_xlfn.IFNA(VLOOKUP(N2575&amp;G2575,'By Class Overall'!A:G,7,FALSE),0)</f>
        <v>0</v>
      </c>
    </row>
    <row r="2576" spans="9:17" x14ac:dyDescent="0.25">
      <c r="I2576" s="9"/>
      <c r="N2576" s="8" t="str">
        <f>_xlfn.IFNA(VLOOKUP(C2576,'Points and Classes'!D:E,2,FALSE),"")</f>
        <v/>
      </c>
      <c r="O2576" s="8">
        <v>40</v>
      </c>
      <c r="P2576" s="8">
        <f>_xlfn.IFNA(VLOOKUP(N2576&amp;G2576,'By Class Overall'!A:F,6,FALSE),0)</f>
        <v>0</v>
      </c>
      <c r="Q2576" s="8">
        <f>_xlfn.IFNA(VLOOKUP(N2576&amp;G2576,'By Class Overall'!A:G,7,FALSE),0)</f>
        <v>0</v>
      </c>
    </row>
    <row r="2577" spans="9:17" x14ac:dyDescent="0.25">
      <c r="I2577" s="9"/>
      <c r="N2577" s="8" t="str">
        <f>_xlfn.IFNA(VLOOKUP(C2577,'Points and Classes'!D:E,2,FALSE),"")</f>
        <v/>
      </c>
      <c r="O2577" s="8">
        <v>32</v>
      </c>
      <c r="P2577" s="8">
        <f>_xlfn.IFNA(VLOOKUP(N2577&amp;G2577,'By Class Overall'!A:F,6,FALSE),0)</f>
        <v>0</v>
      </c>
      <c r="Q2577" s="8">
        <f>_xlfn.IFNA(VLOOKUP(N2577&amp;G2577,'By Class Overall'!A:G,7,FALSE),0)</f>
        <v>0</v>
      </c>
    </row>
    <row r="2578" spans="9:17" x14ac:dyDescent="0.25">
      <c r="I2578" s="9"/>
      <c r="N2578" s="8" t="str">
        <f>_xlfn.IFNA(VLOOKUP(C2578,'Points and Classes'!D:E,2,FALSE),"")</f>
        <v/>
      </c>
      <c r="O2578" s="8">
        <v>26</v>
      </c>
      <c r="P2578" s="8">
        <f>_xlfn.IFNA(VLOOKUP(N2578&amp;G2578,'By Class Overall'!A:F,6,FALSE),0)</f>
        <v>0</v>
      </c>
      <c r="Q2578" s="8">
        <f>_xlfn.IFNA(VLOOKUP(N2578&amp;G2578,'By Class Overall'!A:G,7,FALSE),0)</f>
        <v>0</v>
      </c>
    </row>
    <row r="2579" spans="9:17" x14ac:dyDescent="0.25">
      <c r="I2579" s="9"/>
      <c r="N2579" s="8" t="str">
        <f>_xlfn.IFNA(VLOOKUP(C2579,'Points and Classes'!D:E,2,FALSE),"")</f>
        <v/>
      </c>
      <c r="O2579" s="8">
        <v>22</v>
      </c>
      <c r="P2579" s="8">
        <f>_xlfn.IFNA(VLOOKUP(N2579&amp;G2579,'By Class Overall'!A:F,6,FALSE),0)</f>
        <v>0</v>
      </c>
      <c r="Q2579" s="8">
        <f>_xlfn.IFNA(VLOOKUP(N2579&amp;G2579,'By Class Overall'!A:G,7,FALSE),0)</f>
        <v>0</v>
      </c>
    </row>
    <row r="2580" spans="9:17" x14ac:dyDescent="0.25">
      <c r="I2580" s="9"/>
      <c r="N2580" s="8" t="str">
        <f>_xlfn.IFNA(VLOOKUP(C2580,'Points and Classes'!D:E,2,FALSE),"")</f>
        <v/>
      </c>
      <c r="O2580" s="8">
        <v>20</v>
      </c>
      <c r="P2580" s="8">
        <f>_xlfn.IFNA(VLOOKUP(N2580&amp;G2580,'By Class Overall'!A:F,6,FALSE),0)</f>
        <v>0</v>
      </c>
      <c r="Q2580" s="8">
        <f>_xlfn.IFNA(VLOOKUP(N2580&amp;G2580,'By Class Overall'!A:G,7,FALSE),0)</f>
        <v>0</v>
      </c>
    </row>
    <row r="2581" spans="9:17" x14ac:dyDescent="0.25">
      <c r="I2581" s="9"/>
      <c r="N2581" s="8" t="str">
        <f>_xlfn.IFNA(VLOOKUP(C2581,'Points and Classes'!D:E,2,FALSE),"")</f>
        <v/>
      </c>
      <c r="O2581" s="8">
        <v>18</v>
      </c>
      <c r="P2581" s="8">
        <f>_xlfn.IFNA(VLOOKUP(N2581&amp;G2581,'By Class Overall'!A:F,6,FALSE),0)</f>
        <v>0</v>
      </c>
      <c r="Q2581" s="8">
        <f>_xlfn.IFNA(VLOOKUP(N2581&amp;G2581,'By Class Overall'!A:G,7,FALSE),0)</f>
        <v>0</v>
      </c>
    </row>
    <row r="2582" spans="9:17" x14ac:dyDescent="0.25">
      <c r="I2582" s="9"/>
      <c r="N2582" s="8" t="str">
        <f>_xlfn.IFNA(VLOOKUP(C2582,'Points and Classes'!D:E,2,FALSE),"")</f>
        <v/>
      </c>
      <c r="O2582" s="8">
        <v>16</v>
      </c>
      <c r="P2582" s="8">
        <f>_xlfn.IFNA(VLOOKUP(N2582&amp;G2582,'By Class Overall'!A:F,6,FALSE),0)</f>
        <v>0</v>
      </c>
      <c r="Q2582" s="8">
        <f>_xlfn.IFNA(VLOOKUP(N2582&amp;G2582,'By Class Overall'!A:G,7,FALSE),0)</f>
        <v>0</v>
      </c>
    </row>
    <row r="2583" spans="9:17" x14ac:dyDescent="0.25">
      <c r="I2583" s="9"/>
      <c r="J2583" s="9"/>
      <c r="N2583" s="8" t="str">
        <f>_xlfn.IFNA(VLOOKUP(C2583,'Points and Classes'!D:E,2,FALSE),"")</f>
        <v/>
      </c>
      <c r="O2583" s="8">
        <v>14</v>
      </c>
      <c r="P2583" s="8">
        <f>_xlfn.IFNA(VLOOKUP(N2583&amp;G2583,'By Class Overall'!A:F,6,FALSE),0)</f>
        <v>0</v>
      </c>
      <c r="Q2583" s="8">
        <f>_xlfn.IFNA(VLOOKUP(N2583&amp;G2583,'By Class Overall'!A:G,7,FALSE),0)</f>
        <v>0</v>
      </c>
    </row>
    <row r="2584" spans="9:17" x14ac:dyDescent="0.25">
      <c r="I2584" s="9"/>
      <c r="J2584" s="9"/>
      <c r="N2584" s="8" t="str">
        <f>_xlfn.IFNA(VLOOKUP(C2584,'Points and Classes'!D:E,2,FALSE),"")</f>
        <v/>
      </c>
      <c r="O2584" s="8">
        <v>12</v>
      </c>
      <c r="P2584" s="8">
        <f>_xlfn.IFNA(VLOOKUP(N2584&amp;G2584,'By Class Overall'!A:F,6,FALSE),0)</f>
        <v>0</v>
      </c>
      <c r="Q2584" s="8">
        <f>_xlfn.IFNA(VLOOKUP(N2584&amp;G2584,'By Class Overall'!A:G,7,FALSE),0)</f>
        <v>0</v>
      </c>
    </row>
    <row r="2585" spans="9:17" x14ac:dyDescent="0.25">
      <c r="I2585" s="9"/>
      <c r="J2585" s="9"/>
      <c r="N2585" s="8" t="str">
        <f>_xlfn.IFNA(VLOOKUP(C2585,'Points and Classes'!D:E,2,FALSE),"")</f>
        <v/>
      </c>
      <c r="O2585" s="8">
        <v>10</v>
      </c>
      <c r="P2585" s="8">
        <f>_xlfn.IFNA(VLOOKUP(N2585&amp;G2585,'By Class Overall'!A:F,6,FALSE),0)</f>
        <v>0</v>
      </c>
      <c r="Q2585" s="8">
        <f>_xlfn.IFNA(VLOOKUP(N2585&amp;G2585,'By Class Overall'!A:G,7,FALSE),0)</f>
        <v>0</v>
      </c>
    </row>
    <row r="2586" spans="9:17" x14ac:dyDescent="0.25">
      <c r="I2586" s="9"/>
      <c r="N2586" s="8" t="str">
        <f>_xlfn.IFNA(VLOOKUP(C2586,'Points and Classes'!D:E,2,FALSE),"")</f>
        <v/>
      </c>
      <c r="O2586" s="8">
        <v>9</v>
      </c>
      <c r="P2586" s="8">
        <f>_xlfn.IFNA(VLOOKUP(N2586&amp;G2586,'By Class Overall'!A:F,6,FALSE),0)</f>
        <v>0</v>
      </c>
      <c r="Q2586" s="8">
        <f>_xlfn.IFNA(VLOOKUP(N2586&amp;G2586,'By Class Overall'!A:G,7,FALSE),0)</f>
        <v>0</v>
      </c>
    </row>
    <row r="2587" spans="9:17" x14ac:dyDescent="0.25">
      <c r="N2587" s="8" t="str">
        <f>_xlfn.IFNA(VLOOKUP(C2587,'Points and Classes'!D:E,2,FALSE),"")</f>
        <v/>
      </c>
      <c r="O2587" s="8">
        <v>7</v>
      </c>
      <c r="P2587" s="8">
        <f>_xlfn.IFNA(VLOOKUP(N2587&amp;G2587,'By Class Overall'!A:F,6,FALSE),0)</f>
        <v>0</v>
      </c>
      <c r="Q2587" s="8">
        <f>_xlfn.IFNA(VLOOKUP(N2587&amp;G2587,'By Class Overall'!A:G,7,FALSE),0)</f>
        <v>0</v>
      </c>
    </row>
    <row r="2588" spans="9:17" x14ac:dyDescent="0.25">
      <c r="N2588" s="8" t="str">
        <f>_xlfn.IFNA(VLOOKUP(C2588,'Points and Classes'!D:E,2,FALSE),"")</f>
        <v/>
      </c>
      <c r="O2588" s="8">
        <v>8</v>
      </c>
      <c r="P2588" s="8">
        <f>_xlfn.IFNA(VLOOKUP(N2588&amp;G2588,'By Class Overall'!A:F,6,FALSE),0)</f>
        <v>0</v>
      </c>
      <c r="Q2588" s="8">
        <f>_xlfn.IFNA(VLOOKUP(N2588&amp;G2588,'By Class Overall'!A:G,7,FALSE),0)</f>
        <v>0</v>
      </c>
    </row>
    <row r="2589" spans="9:17" x14ac:dyDescent="0.25">
      <c r="N2589" s="8" t="str">
        <f>_xlfn.IFNA(VLOOKUP(C2589,'Points and Classes'!D:E,2,FALSE),"")</f>
        <v/>
      </c>
      <c r="O2589" s="8">
        <v>0</v>
      </c>
      <c r="P2589" s="8">
        <f>_xlfn.IFNA(VLOOKUP(N2589&amp;G2589,'By Class Overall'!A:F,6,FALSE),0)</f>
        <v>0</v>
      </c>
      <c r="Q2589" s="8">
        <f>_xlfn.IFNA(VLOOKUP(N2589&amp;G2589,'By Class Overall'!A:G,7,FALSE),0)</f>
        <v>0</v>
      </c>
    </row>
    <row r="2590" spans="9:17" x14ac:dyDescent="0.25">
      <c r="N2590" s="8" t="str">
        <f>_xlfn.IFNA(VLOOKUP(C2590,'Points and Classes'!D:E,2,FALSE),"")</f>
        <v/>
      </c>
      <c r="O2590" s="8">
        <v>0</v>
      </c>
      <c r="P2590" s="8">
        <f>_xlfn.IFNA(VLOOKUP(N2590&amp;G2590,'By Class Overall'!A:F,6,FALSE),0)</f>
        <v>0</v>
      </c>
      <c r="Q2590" s="8">
        <f>_xlfn.IFNA(VLOOKUP(N2590&amp;G2590,'By Class Overall'!A:G,7,FALSE),0)</f>
        <v>0</v>
      </c>
    </row>
    <row r="2591" spans="9:17" x14ac:dyDescent="0.25">
      <c r="I2591" s="9"/>
      <c r="J2591" s="9"/>
      <c r="N2591" s="8" t="str">
        <f>_xlfn.IFNA(VLOOKUP(C2591,'Points and Classes'!D:E,2,FALSE),"")</f>
        <v/>
      </c>
      <c r="O2591" s="8">
        <v>50</v>
      </c>
      <c r="P2591" s="8">
        <f>_xlfn.IFNA(VLOOKUP(N2591&amp;G2591,'By Class Overall'!A:F,6,FALSE),0)</f>
        <v>0</v>
      </c>
      <c r="Q2591" s="8">
        <f>_xlfn.IFNA(VLOOKUP(N2591&amp;G2591,'By Class Overall'!A:G,7,FALSE),0)</f>
        <v>0</v>
      </c>
    </row>
    <row r="2592" spans="9:17" x14ac:dyDescent="0.25">
      <c r="I2592" s="9"/>
      <c r="J2592" s="9"/>
      <c r="N2592" s="8" t="str">
        <f>_xlfn.IFNA(VLOOKUP(C2592,'Points and Classes'!D:E,2,FALSE),"")</f>
        <v/>
      </c>
      <c r="O2592" s="8">
        <v>40</v>
      </c>
      <c r="P2592" s="8">
        <f>_xlfn.IFNA(VLOOKUP(N2592&amp;G2592,'By Class Overall'!A:F,6,FALSE),0)</f>
        <v>0</v>
      </c>
      <c r="Q2592" s="8">
        <f>_xlfn.IFNA(VLOOKUP(N2592&amp;G2592,'By Class Overall'!A:G,7,FALSE),0)</f>
        <v>0</v>
      </c>
    </row>
    <row r="2593" spans="9:17" x14ac:dyDescent="0.25">
      <c r="I2593" s="9"/>
      <c r="K2593" s="9"/>
      <c r="N2593" s="8" t="str">
        <f>_xlfn.IFNA(VLOOKUP(C2593,'Points and Classes'!D:E,2,FALSE),"")</f>
        <v/>
      </c>
      <c r="O2593" s="8">
        <v>32</v>
      </c>
      <c r="P2593" s="8">
        <f>_xlfn.IFNA(VLOOKUP(N2593&amp;G2593,'By Class Overall'!A:F,6,FALSE),0)</f>
        <v>0</v>
      </c>
      <c r="Q2593" s="8">
        <f>_xlfn.IFNA(VLOOKUP(N2593&amp;G2593,'By Class Overall'!A:G,7,FALSE),0)</f>
        <v>0</v>
      </c>
    </row>
    <row r="2594" spans="9:17" x14ac:dyDescent="0.25">
      <c r="N2594" s="8" t="str">
        <f>_xlfn.IFNA(VLOOKUP(C2594,'Points and Classes'!D:E,2,FALSE),"")</f>
        <v/>
      </c>
      <c r="O2594" s="8">
        <v>0</v>
      </c>
      <c r="P2594" s="8">
        <f>_xlfn.IFNA(VLOOKUP(N2594&amp;G2594,'By Class Overall'!A:F,6,FALSE),0)</f>
        <v>0</v>
      </c>
      <c r="Q2594" s="8">
        <f>_xlfn.IFNA(VLOOKUP(N2594&amp;G2594,'By Class Overall'!A:G,7,FALSE),0)</f>
        <v>0</v>
      </c>
    </row>
    <row r="2595" spans="9:17" x14ac:dyDescent="0.25">
      <c r="I2595" s="9"/>
      <c r="N2595" s="8" t="str">
        <f>_xlfn.IFNA(VLOOKUP(C2595,'Points and Classes'!D:E,2,FALSE),"")</f>
        <v/>
      </c>
      <c r="O2595" s="8">
        <v>50</v>
      </c>
      <c r="P2595" s="8">
        <f>_xlfn.IFNA(VLOOKUP(N2595&amp;G2595,'By Class Overall'!A:F,6,FALSE),0)</f>
        <v>0</v>
      </c>
      <c r="Q2595" s="8">
        <f>_xlfn.IFNA(VLOOKUP(N2595&amp;G2595,'By Class Overall'!A:G,7,FALSE),0)</f>
        <v>0</v>
      </c>
    </row>
    <row r="2596" spans="9:17" x14ac:dyDescent="0.25">
      <c r="I2596" s="9"/>
      <c r="N2596" s="8" t="str">
        <f>_xlfn.IFNA(VLOOKUP(C2596,'Points and Classes'!D:E,2,FALSE),"")</f>
        <v/>
      </c>
      <c r="O2596" s="8">
        <v>40</v>
      </c>
      <c r="P2596" s="8">
        <f>_xlfn.IFNA(VLOOKUP(N2596&amp;G2596,'By Class Overall'!A:F,6,FALSE),0)</f>
        <v>0</v>
      </c>
      <c r="Q2596" s="8">
        <f>_xlfn.IFNA(VLOOKUP(N2596&amp;G2596,'By Class Overall'!A:G,7,FALSE),0)</f>
        <v>0</v>
      </c>
    </row>
    <row r="2597" spans="9:17" x14ac:dyDescent="0.25">
      <c r="I2597" s="9"/>
      <c r="N2597" s="8" t="str">
        <f>_xlfn.IFNA(VLOOKUP(C2597,'Points and Classes'!D:E,2,FALSE),"")</f>
        <v/>
      </c>
      <c r="O2597" s="8">
        <v>32</v>
      </c>
      <c r="P2597" s="8">
        <f>_xlfn.IFNA(VLOOKUP(N2597&amp;G2597,'By Class Overall'!A:F,6,FALSE),0)</f>
        <v>0</v>
      </c>
      <c r="Q2597" s="8">
        <f>_xlfn.IFNA(VLOOKUP(N2597&amp;G2597,'By Class Overall'!A:G,7,FALSE),0)</f>
        <v>0</v>
      </c>
    </row>
    <row r="2598" spans="9:17" x14ac:dyDescent="0.25">
      <c r="I2598" s="9"/>
      <c r="J2598" s="9"/>
      <c r="N2598" s="8" t="str">
        <f>_xlfn.IFNA(VLOOKUP(C2598,'Points and Classes'!D:E,2,FALSE),"")</f>
        <v/>
      </c>
      <c r="O2598" s="8">
        <v>26</v>
      </c>
      <c r="P2598" s="8">
        <f>_xlfn.IFNA(VLOOKUP(N2598&amp;G2598,'By Class Overall'!A:F,6,FALSE),0)</f>
        <v>0</v>
      </c>
      <c r="Q2598" s="8">
        <f>_xlfn.IFNA(VLOOKUP(N2598&amp;G2598,'By Class Overall'!A:G,7,FALSE),0)</f>
        <v>0</v>
      </c>
    </row>
    <row r="2599" spans="9:17" x14ac:dyDescent="0.25">
      <c r="I2599" s="9"/>
      <c r="J2599" s="9"/>
      <c r="N2599" s="8" t="str">
        <f>_xlfn.IFNA(VLOOKUP(C2599,'Points and Classes'!D:E,2,FALSE),"")</f>
        <v/>
      </c>
      <c r="O2599" s="8">
        <v>22</v>
      </c>
      <c r="P2599" s="8">
        <f>_xlfn.IFNA(VLOOKUP(N2599&amp;G2599,'By Class Overall'!A:F,6,FALSE),0)</f>
        <v>0</v>
      </c>
      <c r="Q2599" s="8">
        <f>_xlfn.IFNA(VLOOKUP(N2599&amp;G2599,'By Class Overall'!A:G,7,FALSE),0)</f>
        <v>0</v>
      </c>
    </row>
    <row r="2600" spans="9:17" x14ac:dyDescent="0.25">
      <c r="I2600" s="9"/>
      <c r="N2600" s="8" t="str">
        <f>_xlfn.IFNA(VLOOKUP(C2600,'Points and Classes'!D:E,2,FALSE),"")</f>
        <v/>
      </c>
      <c r="O2600" s="8">
        <v>20</v>
      </c>
      <c r="P2600" s="8">
        <f>_xlfn.IFNA(VLOOKUP(N2600&amp;G2600,'By Class Overall'!A:F,6,FALSE),0)</f>
        <v>0</v>
      </c>
      <c r="Q2600" s="8">
        <f>_xlfn.IFNA(VLOOKUP(N2600&amp;G2600,'By Class Overall'!A:G,7,FALSE),0)</f>
        <v>0</v>
      </c>
    </row>
    <row r="2601" spans="9:17" x14ac:dyDescent="0.25">
      <c r="N2601" s="8" t="str">
        <f>_xlfn.IFNA(VLOOKUP(C2601,'Points and Classes'!D:E,2,FALSE),"")</f>
        <v/>
      </c>
      <c r="O2601" s="8">
        <v>0</v>
      </c>
      <c r="P2601" s="8">
        <f>_xlfn.IFNA(VLOOKUP(N2601&amp;G2601,'By Class Overall'!A:F,6,FALSE),0)</f>
        <v>0</v>
      </c>
      <c r="Q2601" s="8">
        <f>_xlfn.IFNA(VLOOKUP(N2601&amp;G2601,'By Class Overall'!A:G,7,FALSE),0)</f>
        <v>0</v>
      </c>
    </row>
    <row r="2602" spans="9:17" x14ac:dyDescent="0.25">
      <c r="N2602" s="8" t="str">
        <f>_xlfn.IFNA(VLOOKUP(C2602,'Points and Classes'!D:E,2,FALSE),"")</f>
        <v/>
      </c>
      <c r="O2602" s="8">
        <v>0</v>
      </c>
      <c r="P2602" s="8">
        <f>_xlfn.IFNA(VLOOKUP(N2602&amp;G2602,'By Class Overall'!A:F,6,FALSE),0)</f>
        <v>0</v>
      </c>
      <c r="Q2602" s="8">
        <f>_xlfn.IFNA(VLOOKUP(N2602&amp;G2602,'By Class Overall'!A:G,7,FALSE),0)</f>
        <v>0</v>
      </c>
    </row>
    <row r="2603" spans="9:17" x14ac:dyDescent="0.25">
      <c r="N2603" s="8" t="str">
        <f>_xlfn.IFNA(VLOOKUP(C2603,'Points and Classes'!D:E,2,FALSE),"")</f>
        <v/>
      </c>
      <c r="O2603" s="8">
        <v>0</v>
      </c>
      <c r="P2603" s="8">
        <f>_xlfn.IFNA(VLOOKUP(N2603&amp;G2603,'By Class Overall'!A:F,6,FALSE),0)</f>
        <v>0</v>
      </c>
      <c r="Q2603" s="8">
        <f>_xlfn.IFNA(VLOOKUP(N2603&amp;G2603,'By Class Overall'!A:G,7,FALSE),0)</f>
        <v>0</v>
      </c>
    </row>
    <row r="2604" spans="9:17" x14ac:dyDescent="0.25">
      <c r="I2604" s="9"/>
      <c r="N2604" s="8" t="str">
        <f>_xlfn.IFNA(VLOOKUP(C2604,'Points and Classes'!D:E,2,FALSE),"")</f>
        <v/>
      </c>
      <c r="O2604" s="8">
        <v>50</v>
      </c>
      <c r="P2604" s="8">
        <f>_xlfn.IFNA(VLOOKUP(N2604&amp;G2604,'By Class Overall'!A:F,6,FALSE),0)</f>
        <v>0</v>
      </c>
      <c r="Q2604" s="8">
        <f>_xlfn.IFNA(VLOOKUP(N2604&amp;G2604,'By Class Overall'!A:G,7,FALSE),0)</f>
        <v>0</v>
      </c>
    </row>
    <row r="2605" spans="9:17" x14ac:dyDescent="0.25">
      <c r="I2605" s="9"/>
      <c r="N2605" s="8" t="str">
        <f>_xlfn.IFNA(VLOOKUP(C2605,'Points and Classes'!D:E,2,FALSE),"")</f>
        <v/>
      </c>
      <c r="O2605" s="8">
        <v>40</v>
      </c>
      <c r="P2605" s="8">
        <f>_xlfn.IFNA(VLOOKUP(N2605&amp;G2605,'By Class Overall'!A:F,6,FALSE),0)</f>
        <v>0</v>
      </c>
      <c r="Q2605" s="8">
        <f>_xlfn.IFNA(VLOOKUP(N2605&amp;G2605,'By Class Overall'!A:G,7,FALSE),0)</f>
        <v>0</v>
      </c>
    </row>
    <row r="2606" spans="9:17" x14ac:dyDescent="0.25">
      <c r="I2606" s="9"/>
      <c r="N2606" s="8" t="str">
        <f>_xlfn.IFNA(VLOOKUP(C2606,'Points and Classes'!D:E,2,FALSE),"")</f>
        <v/>
      </c>
      <c r="O2606" s="8">
        <v>32</v>
      </c>
      <c r="P2606" s="8">
        <f>_xlfn.IFNA(VLOOKUP(N2606&amp;G2606,'By Class Overall'!A:F,6,FALSE),0)</f>
        <v>0</v>
      </c>
      <c r="Q2606" s="8">
        <f>_xlfn.IFNA(VLOOKUP(N2606&amp;G2606,'By Class Overall'!A:G,7,FALSE),0)</f>
        <v>0</v>
      </c>
    </row>
    <row r="2607" spans="9:17" x14ac:dyDescent="0.25">
      <c r="I2607" s="9"/>
      <c r="N2607" s="8" t="str">
        <f>_xlfn.IFNA(VLOOKUP(C2607,'Points and Classes'!D:E,2,FALSE),"")</f>
        <v/>
      </c>
      <c r="O2607" s="8">
        <v>26</v>
      </c>
      <c r="P2607" s="8">
        <f>_xlfn.IFNA(VLOOKUP(N2607&amp;G2607,'By Class Overall'!A:F,6,FALSE),0)</f>
        <v>0</v>
      </c>
      <c r="Q2607" s="8">
        <f>_xlfn.IFNA(VLOOKUP(N2607&amp;G2607,'By Class Overall'!A:G,7,FALSE),0)</f>
        <v>0</v>
      </c>
    </row>
    <row r="2608" spans="9:17" x14ac:dyDescent="0.25">
      <c r="I2608" s="9"/>
      <c r="N2608" s="8" t="str">
        <f>_xlfn.IFNA(VLOOKUP(C2608,'Points and Classes'!D:E,2,FALSE),"")</f>
        <v/>
      </c>
      <c r="O2608" s="8">
        <v>22</v>
      </c>
      <c r="P2608" s="8">
        <f>_xlfn.IFNA(VLOOKUP(N2608&amp;G2608,'By Class Overall'!A:F,6,FALSE),0)</f>
        <v>0</v>
      </c>
      <c r="Q2608" s="8">
        <f>_xlfn.IFNA(VLOOKUP(N2608&amp;G2608,'By Class Overall'!A:G,7,FALSE),0)</f>
        <v>0</v>
      </c>
    </row>
    <row r="2609" spans="9:17" x14ac:dyDescent="0.25">
      <c r="I2609" s="9"/>
      <c r="N2609" s="8" t="str">
        <f>_xlfn.IFNA(VLOOKUP(C2609,'Points and Classes'!D:E,2,FALSE),"")</f>
        <v/>
      </c>
      <c r="O2609" s="8">
        <v>20</v>
      </c>
      <c r="P2609" s="8">
        <f>_xlfn.IFNA(VLOOKUP(N2609&amp;G2609,'By Class Overall'!A:F,6,FALSE),0)</f>
        <v>0</v>
      </c>
      <c r="Q2609" s="8">
        <f>_xlfn.IFNA(VLOOKUP(N2609&amp;G2609,'By Class Overall'!A:G,7,FALSE),0)</f>
        <v>0</v>
      </c>
    </row>
    <row r="2610" spans="9:17" x14ac:dyDescent="0.25">
      <c r="I2610" s="9"/>
      <c r="N2610" s="8" t="str">
        <f>_xlfn.IFNA(VLOOKUP(C2610,'Points and Classes'!D:E,2,FALSE),"")</f>
        <v/>
      </c>
      <c r="O2610" s="8">
        <v>18</v>
      </c>
      <c r="P2610" s="8">
        <f>_xlfn.IFNA(VLOOKUP(N2610&amp;G2610,'By Class Overall'!A:F,6,FALSE),0)</f>
        <v>0</v>
      </c>
      <c r="Q2610" s="8">
        <f>_xlfn.IFNA(VLOOKUP(N2610&amp;G2610,'By Class Overall'!A:G,7,FALSE),0)</f>
        <v>0</v>
      </c>
    </row>
    <row r="2611" spans="9:17" x14ac:dyDescent="0.25">
      <c r="N2611" s="8" t="str">
        <f>_xlfn.IFNA(VLOOKUP(C2611,'Points and Classes'!D:E,2,FALSE),"")</f>
        <v/>
      </c>
      <c r="O2611" s="8">
        <v>0</v>
      </c>
      <c r="P2611" s="8">
        <f>_xlfn.IFNA(VLOOKUP(N2611&amp;G2611,'By Class Overall'!A:F,6,FALSE),0)</f>
        <v>0</v>
      </c>
      <c r="Q2611" s="8">
        <f>_xlfn.IFNA(VLOOKUP(N2611&amp;G2611,'By Class Overall'!A:G,7,FALSE),0)</f>
        <v>0</v>
      </c>
    </row>
    <row r="2612" spans="9:17" x14ac:dyDescent="0.25">
      <c r="N2612" s="8" t="str">
        <f>_xlfn.IFNA(VLOOKUP(C2612,'Points and Classes'!D:E,2,FALSE),"")</f>
        <v/>
      </c>
      <c r="O2612" s="8">
        <v>0</v>
      </c>
      <c r="P2612" s="8">
        <f>_xlfn.IFNA(VLOOKUP(N2612&amp;G2612,'By Class Overall'!A:F,6,FALSE),0)</f>
        <v>0</v>
      </c>
      <c r="Q2612" s="8">
        <f>_xlfn.IFNA(VLOOKUP(N2612&amp;G2612,'By Class Overall'!A:G,7,FALSE),0)</f>
        <v>0</v>
      </c>
    </row>
    <row r="2613" spans="9:17" x14ac:dyDescent="0.25">
      <c r="N2613" s="8" t="str">
        <f>_xlfn.IFNA(VLOOKUP(C2613,'Points and Classes'!D:E,2,FALSE),"")</f>
        <v/>
      </c>
      <c r="O2613" s="8">
        <v>0</v>
      </c>
      <c r="P2613" s="8">
        <f>_xlfn.IFNA(VLOOKUP(N2613&amp;G2613,'By Class Overall'!A:F,6,FALSE),0)</f>
        <v>0</v>
      </c>
      <c r="Q2613" s="8">
        <f>_xlfn.IFNA(VLOOKUP(N2613&amp;G2613,'By Class Overall'!A:G,7,FALSE),0)</f>
        <v>0</v>
      </c>
    </row>
    <row r="2614" spans="9:17" x14ac:dyDescent="0.25">
      <c r="N2614" s="8" t="str">
        <f>_xlfn.IFNA(VLOOKUP(C2614,'Points and Classes'!D:E,2,FALSE),"")</f>
        <v/>
      </c>
      <c r="O2614" s="8">
        <v>0</v>
      </c>
      <c r="P2614" s="8">
        <f>_xlfn.IFNA(VLOOKUP(N2614&amp;G2614,'By Class Overall'!A:F,6,FALSE),0)</f>
        <v>0</v>
      </c>
      <c r="Q2614" s="8">
        <f>_xlfn.IFNA(VLOOKUP(N2614&amp;G2614,'By Class Overall'!A:G,7,FALSE),0)</f>
        <v>0</v>
      </c>
    </row>
    <row r="2615" spans="9:17" x14ac:dyDescent="0.25">
      <c r="N2615" s="8" t="str">
        <f>_xlfn.IFNA(VLOOKUP(C2615,'Points and Classes'!D:E,2,FALSE),"")</f>
        <v/>
      </c>
      <c r="O2615" s="8">
        <v>0</v>
      </c>
      <c r="P2615" s="8">
        <f>_xlfn.IFNA(VLOOKUP(N2615&amp;G2615,'By Class Overall'!A:F,6,FALSE),0)</f>
        <v>0</v>
      </c>
      <c r="Q2615" s="8">
        <f>_xlfn.IFNA(VLOOKUP(N2615&amp;G2615,'By Class Overall'!A:G,7,FALSE),0)</f>
        <v>0</v>
      </c>
    </row>
    <row r="2616" spans="9:17" x14ac:dyDescent="0.25">
      <c r="N2616" s="8" t="str">
        <f>_xlfn.IFNA(VLOOKUP(C2616,'Points and Classes'!D:E,2,FALSE),"")</f>
        <v/>
      </c>
      <c r="O2616" s="8">
        <v>0</v>
      </c>
      <c r="P2616" s="8">
        <f>_xlfn.IFNA(VLOOKUP(N2616&amp;G2616,'By Class Overall'!A:F,6,FALSE),0)</f>
        <v>0</v>
      </c>
      <c r="Q2616" s="8">
        <f>_xlfn.IFNA(VLOOKUP(N2616&amp;G2616,'By Class Overall'!A:G,7,FALSE),0)</f>
        <v>0</v>
      </c>
    </row>
    <row r="2617" spans="9:17" x14ac:dyDescent="0.25">
      <c r="N2617" s="8" t="str">
        <f>_xlfn.IFNA(VLOOKUP(C2617,'Points and Classes'!D:E,2,FALSE),"")</f>
        <v/>
      </c>
      <c r="O2617" s="8">
        <v>0</v>
      </c>
      <c r="P2617" s="8">
        <f>_xlfn.IFNA(VLOOKUP(N2617&amp;G2617,'By Class Overall'!A:F,6,FALSE),0)</f>
        <v>0</v>
      </c>
      <c r="Q2617" s="8">
        <f>_xlfn.IFNA(VLOOKUP(N2617&amp;G2617,'By Class Overall'!A:G,7,FALSE),0)</f>
        <v>0</v>
      </c>
    </row>
    <row r="2618" spans="9:17" x14ac:dyDescent="0.25">
      <c r="N2618" s="8" t="str">
        <f>_xlfn.IFNA(VLOOKUP(C2618,'Points and Classes'!D:E,2,FALSE),"")</f>
        <v/>
      </c>
      <c r="O2618" s="8">
        <v>0</v>
      </c>
      <c r="P2618" s="8">
        <f>_xlfn.IFNA(VLOOKUP(N2618&amp;G2618,'By Class Overall'!A:F,6,FALSE),0)</f>
        <v>0</v>
      </c>
      <c r="Q2618" s="8">
        <f>_xlfn.IFNA(VLOOKUP(N2618&amp;G2618,'By Class Overall'!A:G,7,FALSE),0)</f>
        <v>0</v>
      </c>
    </row>
    <row r="2619" spans="9:17" x14ac:dyDescent="0.25">
      <c r="I2619" s="9"/>
      <c r="N2619" s="8" t="str">
        <f>_xlfn.IFNA(VLOOKUP(C2619,'Points and Classes'!D:E,2,FALSE),"")</f>
        <v/>
      </c>
      <c r="O2619" s="8">
        <v>50</v>
      </c>
      <c r="P2619" s="8">
        <f>_xlfn.IFNA(VLOOKUP(N2619&amp;G2619,'By Class Overall'!A:F,6,FALSE),0)</f>
        <v>0</v>
      </c>
      <c r="Q2619" s="8">
        <f>_xlfn.IFNA(VLOOKUP(N2619&amp;G2619,'By Class Overall'!A:G,7,FALSE),0)</f>
        <v>0</v>
      </c>
    </row>
    <row r="2620" spans="9:17" x14ac:dyDescent="0.25">
      <c r="I2620" s="9"/>
      <c r="N2620" s="8" t="str">
        <f>_xlfn.IFNA(VLOOKUP(C2620,'Points and Classes'!D:E,2,FALSE),"")</f>
        <v/>
      </c>
      <c r="O2620" s="8">
        <v>40</v>
      </c>
      <c r="P2620" s="8">
        <f>_xlfn.IFNA(VLOOKUP(N2620&amp;G2620,'By Class Overall'!A:F,6,FALSE),0)</f>
        <v>0</v>
      </c>
      <c r="Q2620" s="8">
        <f>_xlfn.IFNA(VLOOKUP(N2620&amp;G2620,'By Class Overall'!A:G,7,FALSE),0)</f>
        <v>0</v>
      </c>
    </row>
    <row r="2621" spans="9:17" x14ac:dyDescent="0.25">
      <c r="I2621" s="9"/>
      <c r="N2621" s="8" t="str">
        <f>_xlfn.IFNA(VLOOKUP(C2621,'Points and Classes'!D:E,2,FALSE),"")</f>
        <v/>
      </c>
      <c r="O2621" s="8">
        <v>32</v>
      </c>
      <c r="P2621" s="8">
        <f>_xlfn.IFNA(VLOOKUP(N2621&amp;G2621,'By Class Overall'!A:F,6,FALSE),0)</f>
        <v>0</v>
      </c>
      <c r="Q2621" s="8">
        <f>_xlfn.IFNA(VLOOKUP(N2621&amp;G2621,'By Class Overall'!A:G,7,FALSE),0)</f>
        <v>0</v>
      </c>
    </row>
    <row r="2622" spans="9:17" x14ac:dyDescent="0.25">
      <c r="I2622" s="9"/>
      <c r="N2622" s="8" t="str">
        <f>_xlfn.IFNA(VLOOKUP(C2622,'Points and Classes'!D:E,2,FALSE),"")</f>
        <v/>
      </c>
      <c r="O2622" s="8">
        <v>26</v>
      </c>
      <c r="P2622" s="8">
        <f>_xlfn.IFNA(VLOOKUP(N2622&amp;G2622,'By Class Overall'!A:F,6,FALSE),0)</f>
        <v>0</v>
      </c>
      <c r="Q2622" s="8">
        <f>_xlfn.IFNA(VLOOKUP(N2622&amp;G2622,'By Class Overall'!A:G,7,FALSE),0)</f>
        <v>0</v>
      </c>
    </row>
    <row r="2623" spans="9:17" x14ac:dyDescent="0.25">
      <c r="N2623" s="8" t="str">
        <f>_xlfn.IFNA(VLOOKUP(C2623,'Points and Classes'!D:E,2,FALSE),"")</f>
        <v/>
      </c>
      <c r="O2623" s="8">
        <v>0</v>
      </c>
      <c r="P2623" s="8">
        <f>_xlfn.IFNA(VLOOKUP(N2623&amp;G2623,'By Class Overall'!A:F,6,FALSE),0)</f>
        <v>0</v>
      </c>
      <c r="Q2623" s="8">
        <f>_xlfn.IFNA(VLOOKUP(N2623&amp;G2623,'By Class Overall'!A:G,7,FALSE),0)</f>
        <v>0</v>
      </c>
    </row>
    <row r="2624" spans="9:17" x14ac:dyDescent="0.25">
      <c r="N2624" s="8" t="str">
        <f>_xlfn.IFNA(VLOOKUP(C2624,'Points and Classes'!D:E,2,FALSE),"")</f>
        <v/>
      </c>
      <c r="O2624" s="8">
        <v>0</v>
      </c>
      <c r="P2624" s="8">
        <f>_xlfn.IFNA(VLOOKUP(N2624&amp;G2624,'By Class Overall'!A:F,6,FALSE),0)</f>
        <v>0</v>
      </c>
      <c r="Q2624" s="8">
        <f>_xlfn.IFNA(VLOOKUP(N2624&amp;G2624,'By Class Overall'!A:G,7,FALSE),0)</f>
        <v>0</v>
      </c>
    </row>
    <row r="2625" spans="9:17" x14ac:dyDescent="0.25">
      <c r="I2625" s="9"/>
      <c r="J2625" s="9"/>
      <c r="K2625" s="9"/>
      <c r="N2625" s="8" t="str">
        <f>_xlfn.IFNA(VLOOKUP(C2625,'Points and Classes'!D:E,2,FALSE),"")</f>
        <v/>
      </c>
      <c r="O2625" s="8">
        <v>0</v>
      </c>
      <c r="P2625" s="8">
        <f>_xlfn.IFNA(VLOOKUP(N2625&amp;G2625,'By Class Overall'!A:F,6,FALSE),0)</f>
        <v>0</v>
      </c>
      <c r="Q2625" s="8">
        <f>_xlfn.IFNA(VLOOKUP(N2625&amp;G2625,'By Class Overall'!A:G,7,FALSE),0)</f>
        <v>0</v>
      </c>
    </row>
    <row r="2626" spans="9:17" x14ac:dyDescent="0.25">
      <c r="N2626" s="8" t="str">
        <f>_xlfn.IFNA(VLOOKUP(C2626,'Points and Classes'!D:E,2,FALSE),"")</f>
        <v/>
      </c>
      <c r="O2626" s="8">
        <v>0</v>
      </c>
      <c r="P2626" s="8">
        <f>_xlfn.IFNA(VLOOKUP(N2626&amp;G2626,'By Class Overall'!A:F,6,FALSE),0)</f>
        <v>0</v>
      </c>
      <c r="Q2626" s="8">
        <f>_xlfn.IFNA(VLOOKUP(N2626&amp;G2626,'By Class Overall'!A:G,7,FALSE),0)</f>
        <v>0</v>
      </c>
    </row>
    <row r="2627" spans="9:17" x14ac:dyDescent="0.25">
      <c r="I2627" s="9"/>
      <c r="J2627" s="9"/>
      <c r="N2627" s="8" t="str">
        <f>_xlfn.IFNA(VLOOKUP(C2627,'Points and Classes'!D:E,2,FALSE),"")</f>
        <v/>
      </c>
      <c r="O2627" s="8">
        <v>50</v>
      </c>
      <c r="P2627" s="8">
        <f>_xlfn.IFNA(VLOOKUP(N2627&amp;G2627,'By Class Overall'!A:F,6,FALSE),0)</f>
        <v>0</v>
      </c>
      <c r="Q2627" s="8">
        <f>_xlfn.IFNA(VLOOKUP(N2627&amp;G2627,'By Class Overall'!A:G,7,FALSE),0)</f>
        <v>0</v>
      </c>
    </row>
    <row r="2628" spans="9:17" x14ac:dyDescent="0.25">
      <c r="I2628" s="9"/>
      <c r="J2628" s="9"/>
      <c r="N2628" s="8" t="str">
        <f>_xlfn.IFNA(VLOOKUP(C2628,'Points and Classes'!D:E,2,FALSE),"")</f>
        <v/>
      </c>
      <c r="O2628" s="8">
        <v>40</v>
      </c>
      <c r="P2628" s="8">
        <f>_xlfn.IFNA(VLOOKUP(N2628&amp;G2628,'By Class Overall'!A:F,6,FALSE),0)</f>
        <v>0</v>
      </c>
      <c r="Q2628" s="8">
        <f>_xlfn.IFNA(VLOOKUP(N2628&amp;G2628,'By Class Overall'!A:G,7,FALSE),0)</f>
        <v>0</v>
      </c>
    </row>
    <row r="2629" spans="9:17" x14ac:dyDescent="0.25">
      <c r="N2629" s="8" t="str">
        <f>_xlfn.IFNA(VLOOKUP(C2629,'Points and Classes'!D:E,2,FALSE),"")</f>
        <v/>
      </c>
      <c r="O2629" s="8">
        <v>0</v>
      </c>
      <c r="P2629" s="8">
        <f>_xlfn.IFNA(VLOOKUP(N2629&amp;G2629,'By Class Overall'!A:F,6,FALSE),0)</f>
        <v>0</v>
      </c>
      <c r="Q2629" s="8">
        <f>_xlfn.IFNA(VLOOKUP(N2629&amp;G2629,'By Class Overall'!A:G,7,FALSE),0)</f>
        <v>0</v>
      </c>
    </row>
    <row r="2630" spans="9:17" x14ac:dyDescent="0.25">
      <c r="N2630" s="8" t="str">
        <f>_xlfn.IFNA(VLOOKUP(C2630,'Points and Classes'!D:E,2,FALSE),"")</f>
        <v/>
      </c>
      <c r="O2630" s="8">
        <v>0</v>
      </c>
      <c r="P2630" s="8">
        <f>_xlfn.IFNA(VLOOKUP(N2630&amp;G2630,'By Class Overall'!A:F,6,FALSE),0)</f>
        <v>0</v>
      </c>
      <c r="Q2630" s="8">
        <f>_xlfn.IFNA(VLOOKUP(N2630&amp;G2630,'By Class Overall'!A:G,7,FALSE),0)</f>
        <v>0</v>
      </c>
    </row>
    <row r="2631" spans="9:17" x14ac:dyDescent="0.25">
      <c r="N2631" s="8" t="str">
        <f>_xlfn.IFNA(VLOOKUP(C2631,'Points and Classes'!D:E,2,FALSE),"")</f>
        <v/>
      </c>
      <c r="O2631" s="8">
        <v>0</v>
      </c>
      <c r="P2631" s="8">
        <f>_xlfn.IFNA(VLOOKUP(N2631&amp;G2631,'By Class Overall'!A:F,6,FALSE),0)</f>
        <v>0</v>
      </c>
      <c r="Q2631" s="8">
        <f>_xlfn.IFNA(VLOOKUP(N2631&amp;G2631,'By Class Overall'!A:G,7,FALSE),0)</f>
        <v>0</v>
      </c>
    </row>
    <row r="2632" spans="9:17" x14ac:dyDescent="0.25">
      <c r="I2632" s="9"/>
      <c r="N2632" s="8" t="str">
        <f>_xlfn.IFNA(VLOOKUP(C2632,'Points and Classes'!D:E,2,FALSE),"")</f>
        <v/>
      </c>
      <c r="O2632" s="8">
        <v>50</v>
      </c>
      <c r="P2632" s="8">
        <f>_xlfn.IFNA(VLOOKUP(N2632&amp;G2632,'By Class Overall'!A:F,6,FALSE),0)</f>
        <v>0</v>
      </c>
      <c r="Q2632" s="8">
        <f>_xlfn.IFNA(VLOOKUP(N2632&amp;G2632,'By Class Overall'!A:G,7,FALSE),0)</f>
        <v>0</v>
      </c>
    </row>
    <row r="2633" spans="9:17" x14ac:dyDescent="0.25">
      <c r="I2633" s="9"/>
      <c r="N2633" s="8" t="str">
        <f>_xlfn.IFNA(VLOOKUP(C2633,'Points and Classes'!D:E,2,FALSE),"")</f>
        <v/>
      </c>
      <c r="O2633" s="8">
        <v>40</v>
      </c>
      <c r="P2633" s="8">
        <f>_xlfn.IFNA(VLOOKUP(N2633&amp;G2633,'By Class Overall'!A:F,6,FALSE),0)</f>
        <v>0</v>
      </c>
      <c r="Q2633" s="8">
        <f>_xlfn.IFNA(VLOOKUP(N2633&amp;G2633,'By Class Overall'!A:G,7,FALSE),0)</f>
        <v>0</v>
      </c>
    </row>
    <row r="2634" spans="9:17" x14ac:dyDescent="0.25">
      <c r="I2634" s="9"/>
      <c r="N2634" s="8" t="str">
        <f>_xlfn.IFNA(VLOOKUP(C2634,'Points and Classes'!D:E,2,FALSE),"")</f>
        <v/>
      </c>
      <c r="O2634" s="8">
        <v>32</v>
      </c>
      <c r="P2634" s="8">
        <f>_xlfn.IFNA(VLOOKUP(N2634&amp;G2634,'By Class Overall'!A:F,6,FALSE),0)</f>
        <v>0</v>
      </c>
      <c r="Q2634" s="8">
        <f>_xlfn.IFNA(VLOOKUP(N2634&amp;G2634,'By Class Overall'!A:G,7,FALSE),0)</f>
        <v>0</v>
      </c>
    </row>
    <row r="2635" spans="9:17" x14ac:dyDescent="0.25">
      <c r="I2635" s="9"/>
      <c r="N2635" s="8" t="str">
        <f>_xlfn.IFNA(VLOOKUP(C2635,'Points and Classes'!D:E,2,FALSE),"")</f>
        <v/>
      </c>
      <c r="O2635" s="8">
        <v>26</v>
      </c>
      <c r="P2635" s="8">
        <f>_xlfn.IFNA(VLOOKUP(N2635&amp;G2635,'By Class Overall'!A:F,6,FALSE),0)</f>
        <v>0</v>
      </c>
      <c r="Q2635" s="8">
        <f>_xlfn.IFNA(VLOOKUP(N2635&amp;G2635,'By Class Overall'!A:G,7,FALSE),0)</f>
        <v>0</v>
      </c>
    </row>
    <row r="2636" spans="9:17" x14ac:dyDescent="0.25">
      <c r="I2636" s="9"/>
      <c r="J2636" s="9"/>
      <c r="N2636" s="8" t="str">
        <f>_xlfn.IFNA(VLOOKUP(C2636,'Points and Classes'!D:E,2,FALSE),"")</f>
        <v/>
      </c>
      <c r="O2636" s="8">
        <v>22</v>
      </c>
      <c r="P2636" s="8">
        <f>_xlfn.IFNA(VLOOKUP(N2636&amp;G2636,'By Class Overall'!A:F,6,FALSE),0)</f>
        <v>0</v>
      </c>
      <c r="Q2636" s="8">
        <f>_xlfn.IFNA(VLOOKUP(N2636&amp;G2636,'By Class Overall'!A:G,7,FALSE),0)</f>
        <v>0</v>
      </c>
    </row>
    <row r="2637" spans="9:17" x14ac:dyDescent="0.25">
      <c r="N2637" s="8" t="str">
        <f>_xlfn.IFNA(VLOOKUP(C2637,'Points and Classes'!D:E,2,FALSE),"")</f>
        <v/>
      </c>
      <c r="O2637" s="8">
        <v>0</v>
      </c>
      <c r="P2637" s="8">
        <f>_xlfn.IFNA(VLOOKUP(N2637&amp;G2637,'By Class Overall'!A:F,6,FALSE),0)</f>
        <v>0</v>
      </c>
      <c r="Q2637" s="8">
        <f>_xlfn.IFNA(VLOOKUP(N2637&amp;G2637,'By Class Overall'!A:G,7,FALSE),0)</f>
        <v>0</v>
      </c>
    </row>
    <row r="2638" spans="9:17" x14ac:dyDescent="0.25">
      <c r="N2638" s="8" t="str">
        <f>_xlfn.IFNA(VLOOKUP(C2638,'Points and Classes'!D:E,2,FALSE),"")</f>
        <v/>
      </c>
      <c r="O2638" s="8">
        <v>0</v>
      </c>
      <c r="P2638" s="8">
        <f>_xlfn.IFNA(VLOOKUP(N2638&amp;G2638,'By Class Overall'!A:F,6,FALSE),0)</f>
        <v>0</v>
      </c>
      <c r="Q2638" s="8">
        <f>_xlfn.IFNA(VLOOKUP(N2638&amp;G2638,'By Class Overall'!A:G,7,FALSE),0)</f>
        <v>0</v>
      </c>
    </row>
    <row r="2639" spans="9:17" x14ac:dyDescent="0.25">
      <c r="I2639" s="9"/>
      <c r="N2639" s="8" t="str">
        <f>_xlfn.IFNA(VLOOKUP(C2639,'Points and Classes'!D:E,2,FALSE),"")</f>
        <v/>
      </c>
      <c r="O2639" s="8">
        <v>50</v>
      </c>
      <c r="P2639" s="8">
        <f>_xlfn.IFNA(VLOOKUP(N2639&amp;G2639,'By Class Overall'!A:F,6,FALSE),0)</f>
        <v>0</v>
      </c>
      <c r="Q2639" s="8">
        <f>_xlfn.IFNA(VLOOKUP(N2639&amp;G2639,'By Class Overall'!A:G,7,FALSE),0)</f>
        <v>0</v>
      </c>
    </row>
    <row r="2640" spans="9:17" x14ac:dyDescent="0.25">
      <c r="I2640" s="9"/>
      <c r="N2640" s="8" t="str">
        <f>_xlfn.IFNA(VLOOKUP(C2640,'Points and Classes'!D:E,2,FALSE),"")</f>
        <v/>
      </c>
      <c r="O2640" s="8">
        <v>40</v>
      </c>
      <c r="P2640" s="8">
        <f>_xlfn.IFNA(VLOOKUP(N2640&amp;G2640,'By Class Overall'!A:F,6,FALSE),0)</f>
        <v>0</v>
      </c>
      <c r="Q2640" s="8">
        <f>_xlfn.IFNA(VLOOKUP(N2640&amp;G2640,'By Class Overall'!A:G,7,FALSE),0)</f>
        <v>0</v>
      </c>
    </row>
    <row r="2641" spans="9:17" x14ac:dyDescent="0.25">
      <c r="N2641" s="8" t="str">
        <f>_xlfn.IFNA(VLOOKUP(C2641,'Points and Classes'!D:E,2,FALSE),"")</f>
        <v/>
      </c>
      <c r="O2641" s="8">
        <v>0</v>
      </c>
      <c r="P2641" s="8">
        <f>_xlfn.IFNA(VLOOKUP(N2641&amp;G2641,'By Class Overall'!A:F,6,FALSE),0)</f>
        <v>0</v>
      </c>
      <c r="Q2641" s="8">
        <f>_xlfn.IFNA(VLOOKUP(N2641&amp;G2641,'By Class Overall'!A:G,7,FALSE),0)</f>
        <v>0</v>
      </c>
    </row>
    <row r="2642" spans="9:17" x14ac:dyDescent="0.25">
      <c r="N2642" s="8" t="str">
        <f>_xlfn.IFNA(VLOOKUP(C2642,'Points and Classes'!D:E,2,FALSE),"")</f>
        <v/>
      </c>
      <c r="O2642" s="8">
        <v>0</v>
      </c>
      <c r="P2642" s="8">
        <f>_xlfn.IFNA(VLOOKUP(N2642&amp;G2642,'By Class Overall'!A:F,6,FALSE),0)</f>
        <v>0</v>
      </c>
      <c r="Q2642" s="8">
        <f>_xlfn.IFNA(VLOOKUP(N2642&amp;G2642,'By Class Overall'!A:G,7,FALSE),0)</f>
        <v>0</v>
      </c>
    </row>
    <row r="2643" spans="9:17" x14ac:dyDescent="0.25">
      <c r="N2643" s="8" t="str">
        <f>_xlfn.IFNA(VLOOKUP(C2643,'Points and Classes'!D:E,2,FALSE),"")</f>
        <v/>
      </c>
      <c r="O2643" s="8">
        <v>0</v>
      </c>
      <c r="P2643" s="8">
        <f>_xlfn.IFNA(VLOOKUP(N2643&amp;G2643,'By Class Overall'!A:F,6,FALSE),0)</f>
        <v>0</v>
      </c>
      <c r="Q2643" s="8">
        <f>_xlfn.IFNA(VLOOKUP(N2643&amp;G2643,'By Class Overall'!A:G,7,FALSE),0)</f>
        <v>0</v>
      </c>
    </row>
    <row r="2644" spans="9:17" x14ac:dyDescent="0.25">
      <c r="I2644" s="9"/>
      <c r="N2644" s="8" t="str">
        <f>_xlfn.IFNA(VLOOKUP(C2644,'Points and Classes'!D:E,2,FALSE),"")</f>
        <v/>
      </c>
      <c r="O2644" s="8">
        <v>50</v>
      </c>
      <c r="P2644" s="8">
        <f>_xlfn.IFNA(VLOOKUP(N2644&amp;G2644,'By Class Overall'!A:F,6,FALSE),0)</f>
        <v>0</v>
      </c>
      <c r="Q2644" s="8">
        <f>_xlfn.IFNA(VLOOKUP(N2644&amp;G2644,'By Class Overall'!A:G,7,FALSE),0)</f>
        <v>0</v>
      </c>
    </row>
    <row r="2645" spans="9:17" x14ac:dyDescent="0.25">
      <c r="I2645" s="9"/>
      <c r="N2645" s="8" t="str">
        <f>_xlfn.IFNA(VLOOKUP(C2645,'Points and Classes'!D:E,2,FALSE),"")</f>
        <v/>
      </c>
      <c r="O2645" s="8">
        <v>40</v>
      </c>
      <c r="P2645" s="8">
        <f>_xlfn.IFNA(VLOOKUP(N2645&amp;G2645,'By Class Overall'!A:F,6,FALSE),0)</f>
        <v>0</v>
      </c>
      <c r="Q2645" s="8">
        <f>_xlfn.IFNA(VLOOKUP(N2645&amp;G2645,'By Class Overall'!A:G,7,FALSE),0)</f>
        <v>0</v>
      </c>
    </row>
    <row r="2646" spans="9:17" x14ac:dyDescent="0.25">
      <c r="I2646" s="9"/>
      <c r="N2646" s="8" t="str">
        <f>_xlfn.IFNA(VLOOKUP(C2646,'Points and Classes'!D:E,2,FALSE),"")</f>
        <v/>
      </c>
      <c r="O2646" s="8">
        <v>32</v>
      </c>
      <c r="P2646" s="8">
        <f>_xlfn.IFNA(VLOOKUP(N2646&amp;G2646,'By Class Overall'!A:F,6,FALSE),0)</f>
        <v>0</v>
      </c>
      <c r="Q2646" s="8">
        <f>_xlfn.IFNA(VLOOKUP(N2646&amp;G2646,'By Class Overall'!A:G,7,FALSE),0)</f>
        <v>0</v>
      </c>
    </row>
    <row r="2647" spans="9:17" x14ac:dyDescent="0.25">
      <c r="I2647" s="9"/>
      <c r="J2647" s="9"/>
      <c r="N2647" s="8" t="str">
        <f>_xlfn.IFNA(VLOOKUP(C2647,'Points and Classes'!D:E,2,FALSE),"")</f>
        <v/>
      </c>
      <c r="O2647" s="8">
        <v>26</v>
      </c>
      <c r="P2647" s="8">
        <f>_xlfn.IFNA(VLOOKUP(N2647&amp;G2647,'By Class Overall'!A:F,6,FALSE),0)</f>
        <v>0</v>
      </c>
      <c r="Q2647" s="8">
        <f>_xlfn.IFNA(VLOOKUP(N2647&amp;G2647,'By Class Overall'!A:G,7,FALSE),0)</f>
        <v>0</v>
      </c>
    </row>
    <row r="2648" spans="9:17" x14ac:dyDescent="0.25">
      <c r="I2648" s="9"/>
      <c r="J2648" s="9"/>
      <c r="N2648" s="8" t="str">
        <f>_xlfn.IFNA(VLOOKUP(C2648,'Points and Classes'!D:E,2,FALSE),"")</f>
        <v/>
      </c>
      <c r="O2648" s="8">
        <v>22</v>
      </c>
      <c r="P2648" s="8">
        <f>_xlfn.IFNA(VLOOKUP(N2648&amp;G2648,'By Class Overall'!A:F,6,FALSE),0)</f>
        <v>0</v>
      </c>
      <c r="Q2648" s="8">
        <f>_xlfn.IFNA(VLOOKUP(N2648&amp;G2648,'By Class Overall'!A:G,7,FALSE),0)</f>
        <v>0</v>
      </c>
    </row>
    <row r="2649" spans="9:17" x14ac:dyDescent="0.25">
      <c r="N2649" s="8" t="str">
        <f>_xlfn.IFNA(VLOOKUP(C2649,'Points and Classes'!D:E,2,FALSE),"")</f>
        <v/>
      </c>
      <c r="O2649" s="8">
        <v>0</v>
      </c>
      <c r="P2649" s="8">
        <f>_xlfn.IFNA(VLOOKUP(N2649&amp;G2649,'By Class Overall'!A:F,6,FALSE),0)</f>
        <v>0</v>
      </c>
      <c r="Q2649" s="8">
        <f>_xlfn.IFNA(VLOOKUP(N2649&amp;G2649,'By Class Overall'!A:G,7,FALSE),0)</f>
        <v>0</v>
      </c>
    </row>
    <row r="2650" spans="9:17" x14ac:dyDescent="0.25">
      <c r="N2650" s="8" t="str">
        <f>_xlfn.IFNA(VLOOKUP(C2650,'Points and Classes'!D:E,2,FALSE),"")</f>
        <v/>
      </c>
      <c r="O2650" s="8">
        <v>0</v>
      </c>
      <c r="P2650" s="8">
        <f>_xlfn.IFNA(VLOOKUP(N2650&amp;G2650,'By Class Overall'!A:F,6,FALSE),0)</f>
        <v>0</v>
      </c>
      <c r="Q2650" s="8">
        <f>_xlfn.IFNA(VLOOKUP(N2650&amp;G2650,'By Class Overall'!A:G,7,FALSE),0)</f>
        <v>0</v>
      </c>
    </row>
    <row r="2651" spans="9:17" x14ac:dyDescent="0.25">
      <c r="N2651" s="8" t="str">
        <f>_xlfn.IFNA(VLOOKUP(C2651,'Points and Classes'!D:E,2,FALSE),"")</f>
        <v/>
      </c>
      <c r="O2651" s="8">
        <v>0</v>
      </c>
      <c r="P2651" s="8">
        <f>_xlfn.IFNA(VLOOKUP(N2651&amp;G2651,'By Class Overall'!A:F,6,FALSE),0)</f>
        <v>0</v>
      </c>
      <c r="Q2651" s="8">
        <f>_xlfn.IFNA(VLOOKUP(N2651&amp;G2651,'By Class Overall'!A:G,7,FALSE),0)</f>
        <v>0</v>
      </c>
    </row>
    <row r="2652" spans="9:17" x14ac:dyDescent="0.25">
      <c r="N2652" s="8" t="str">
        <f>_xlfn.IFNA(VLOOKUP(C2652,'Points and Classes'!D:E,2,FALSE),"")</f>
        <v/>
      </c>
      <c r="O2652" s="8">
        <v>0</v>
      </c>
      <c r="P2652" s="8">
        <f>_xlfn.IFNA(VLOOKUP(N2652&amp;G2652,'By Class Overall'!A:F,6,FALSE),0)</f>
        <v>0</v>
      </c>
      <c r="Q2652" s="8">
        <f>_xlfn.IFNA(VLOOKUP(N2652&amp;G2652,'By Class Overall'!A:G,7,FALSE),0)</f>
        <v>0</v>
      </c>
    </row>
    <row r="2653" spans="9:17" x14ac:dyDescent="0.25">
      <c r="I2653" s="9"/>
      <c r="N2653" s="8" t="str">
        <f>_xlfn.IFNA(VLOOKUP(C2653,'Points and Classes'!D:E,2,FALSE),"")</f>
        <v/>
      </c>
      <c r="O2653" s="8">
        <v>50</v>
      </c>
      <c r="P2653" s="8">
        <f>_xlfn.IFNA(VLOOKUP(N2653&amp;G2653,'By Class Overall'!A:F,6,FALSE),0)</f>
        <v>0</v>
      </c>
      <c r="Q2653" s="8">
        <f>_xlfn.IFNA(VLOOKUP(N2653&amp;G2653,'By Class Overall'!A:G,7,FALSE),0)</f>
        <v>0</v>
      </c>
    </row>
    <row r="2654" spans="9:17" x14ac:dyDescent="0.25">
      <c r="I2654" s="9"/>
      <c r="N2654" s="8" t="str">
        <f>_xlfn.IFNA(VLOOKUP(C2654,'Points and Classes'!D:E,2,FALSE),"")</f>
        <v/>
      </c>
      <c r="O2654" s="8">
        <v>40</v>
      </c>
      <c r="P2654" s="8">
        <f>_xlfn.IFNA(VLOOKUP(N2654&amp;G2654,'By Class Overall'!A:F,6,FALSE),0)</f>
        <v>0</v>
      </c>
      <c r="Q2654" s="8">
        <f>_xlfn.IFNA(VLOOKUP(N2654&amp;G2654,'By Class Overall'!A:G,7,FALSE),0)</f>
        <v>0</v>
      </c>
    </row>
    <row r="2655" spans="9:17" x14ac:dyDescent="0.25">
      <c r="I2655" s="9"/>
      <c r="N2655" s="8" t="str">
        <f>_xlfn.IFNA(VLOOKUP(C2655,'Points and Classes'!D:E,2,FALSE),"")</f>
        <v/>
      </c>
      <c r="O2655" s="8">
        <v>32</v>
      </c>
      <c r="P2655" s="8">
        <f>_xlfn.IFNA(VLOOKUP(N2655&amp;G2655,'By Class Overall'!A:F,6,FALSE),0)</f>
        <v>0</v>
      </c>
      <c r="Q2655" s="8">
        <f>_xlfn.IFNA(VLOOKUP(N2655&amp;G2655,'By Class Overall'!A:G,7,FALSE),0)</f>
        <v>0</v>
      </c>
    </row>
    <row r="2656" spans="9:17" x14ac:dyDescent="0.25">
      <c r="I2656" s="9"/>
      <c r="N2656" s="8" t="str">
        <f>_xlfn.IFNA(VLOOKUP(C2656,'Points and Classes'!D:E,2,FALSE),"")</f>
        <v/>
      </c>
      <c r="O2656" s="8">
        <v>26</v>
      </c>
      <c r="P2656" s="8">
        <f>_xlfn.IFNA(VLOOKUP(N2656&amp;G2656,'By Class Overall'!A:F,6,FALSE),0)</f>
        <v>0</v>
      </c>
      <c r="Q2656" s="8">
        <f>_xlfn.IFNA(VLOOKUP(N2656&amp;G2656,'By Class Overall'!A:G,7,FALSE),0)</f>
        <v>0</v>
      </c>
    </row>
    <row r="2657" spans="9:17" x14ac:dyDescent="0.25">
      <c r="I2657" s="9"/>
      <c r="N2657" s="8" t="str">
        <f>_xlfn.IFNA(VLOOKUP(C2657,'Points and Classes'!D:E,2,FALSE),"")</f>
        <v/>
      </c>
      <c r="O2657" s="8">
        <v>22</v>
      </c>
      <c r="P2657" s="8">
        <f>_xlfn.IFNA(VLOOKUP(N2657&amp;G2657,'By Class Overall'!A:F,6,FALSE),0)</f>
        <v>0</v>
      </c>
      <c r="Q2657" s="8">
        <f>_xlfn.IFNA(VLOOKUP(N2657&amp;G2657,'By Class Overall'!A:G,7,FALSE),0)</f>
        <v>0</v>
      </c>
    </row>
    <row r="2658" spans="9:17" x14ac:dyDescent="0.25">
      <c r="I2658" s="9"/>
      <c r="N2658" s="8" t="str">
        <f>_xlfn.IFNA(VLOOKUP(C2658,'Points and Classes'!D:E,2,FALSE),"")</f>
        <v/>
      </c>
      <c r="O2658" s="8">
        <v>20</v>
      </c>
      <c r="P2658" s="8">
        <f>_xlfn.IFNA(VLOOKUP(N2658&amp;G2658,'By Class Overall'!A:F,6,FALSE),0)</f>
        <v>0</v>
      </c>
      <c r="Q2658" s="8">
        <f>_xlfn.IFNA(VLOOKUP(N2658&amp;G2658,'By Class Overall'!A:G,7,FALSE),0)</f>
        <v>0</v>
      </c>
    </row>
    <row r="2659" spans="9:17" x14ac:dyDescent="0.25">
      <c r="I2659" s="9"/>
      <c r="J2659" s="9"/>
      <c r="N2659" s="8" t="str">
        <f>_xlfn.IFNA(VLOOKUP(C2659,'Points and Classes'!D:E,2,FALSE),"")</f>
        <v/>
      </c>
      <c r="O2659" s="8">
        <v>18</v>
      </c>
      <c r="P2659" s="8">
        <f>_xlfn.IFNA(VLOOKUP(N2659&amp;G2659,'By Class Overall'!A:F,6,FALSE),0)</f>
        <v>0</v>
      </c>
      <c r="Q2659" s="8">
        <f>_xlfn.IFNA(VLOOKUP(N2659&amp;G2659,'By Class Overall'!A:G,7,FALSE),0)</f>
        <v>0</v>
      </c>
    </row>
    <row r="2660" spans="9:17" x14ac:dyDescent="0.25">
      <c r="I2660" s="9"/>
      <c r="N2660" s="8" t="str">
        <f>_xlfn.IFNA(VLOOKUP(C2660,'Points and Classes'!D:E,2,FALSE),"")</f>
        <v/>
      </c>
      <c r="O2660" s="8">
        <v>16</v>
      </c>
      <c r="P2660" s="8">
        <f>_xlfn.IFNA(VLOOKUP(N2660&amp;G2660,'By Class Overall'!A:F,6,FALSE),0)</f>
        <v>0</v>
      </c>
      <c r="Q2660" s="8">
        <f>_xlfn.IFNA(VLOOKUP(N2660&amp;G2660,'By Class Overall'!A:G,7,FALSE),0)</f>
        <v>0</v>
      </c>
    </row>
    <row r="2661" spans="9:17" x14ac:dyDescent="0.25">
      <c r="I2661" s="9"/>
      <c r="N2661" s="8" t="str">
        <f>_xlfn.IFNA(VLOOKUP(C2661,'Points and Classes'!D:E,2,FALSE),"")</f>
        <v/>
      </c>
      <c r="O2661" s="8">
        <v>14</v>
      </c>
      <c r="P2661" s="8">
        <f>_xlfn.IFNA(VLOOKUP(N2661&amp;G2661,'By Class Overall'!A:F,6,FALSE),0)</f>
        <v>0</v>
      </c>
      <c r="Q2661" s="8">
        <f>_xlfn.IFNA(VLOOKUP(N2661&amp;G2661,'By Class Overall'!A:G,7,FALSE),0)</f>
        <v>0</v>
      </c>
    </row>
    <row r="2662" spans="9:17" x14ac:dyDescent="0.25">
      <c r="N2662" s="8" t="str">
        <f>_xlfn.IFNA(VLOOKUP(C2662,'Points and Classes'!D:E,2,FALSE),"")</f>
        <v/>
      </c>
      <c r="O2662" s="8">
        <v>0</v>
      </c>
      <c r="P2662" s="8">
        <f>_xlfn.IFNA(VLOOKUP(N2662&amp;G2662,'By Class Overall'!A:F,6,FALSE),0)</f>
        <v>0</v>
      </c>
      <c r="Q2662" s="8">
        <f>_xlfn.IFNA(VLOOKUP(N2662&amp;G2662,'By Class Overall'!A:G,7,FALSE),0)</f>
        <v>0</v>
      </c>
    </row>
    <row r="2663" spans="9:17" x14ac:dyDescent="0.25">
      <c r="N2663" s="8" t="str">
        <f>_xlfn.IFNA(VLOOKUP(C2663,'Points and Classes'!D:E,2,FALSE),"")</f>
        <v/>
      </c>
      <c r="O2663" s="8">
        <v>0</v>
      </c>
      <c r="P2663" s="8">
        <f>_xlfn.IFNA(VLOOKUP(N2663&amp;G2663,'By Class Overall'!A:F,6,FALSE),0)</f>
        <v>0</v>
      </c>
      <c r="Q2663" s="8">
        <f>_xlfn.IFNA(VLOOKUP(N2663&amp;G2663,'By Class Overall'!A:G,7,FALSE),0)</f>
        <v>0</v>
      </c>
    </row>
    <row r="2664" spans="9:17" x14ac:dyDescent="0.25">
      <c r="N2664" s="8" t="str">
        <f>_xlfn.IFNA(VLOOKUP(C2664,'Points and Classes'!D:E,2,FALSE),"")</f>
        <v/>
      </c>
      <c r="O2664" s="8">
        <v>0</v>
      </c>
      <c r="P2664" s="8">
        <f>_xlfn.IFNA(VLOOKUP(N2664&amp;G2664,'By Class Overall'!A:F,6,FALSE),0)</f>
        <v>0</v>
      </c>
      <c r="Q2664" s="8">
        <f>_xlfn.IFNA(VLOOKUP(N2664&amp;G2664,'By Class Overall'!A:G,7,FALSE),0)</f>
        <v>0</v>
      </c>
    </row>
    <row r="2665" spans="9:17" x14ac:dyDescent="0.25">
      <c r="N2665" s="8" t="str">
        <f>_xlfn.IFNA(VLOOKUP(C2665,'Points and Classes'!D:E,2,FALSE),"")</f>
        <v/>
      </c>
      <c r="O2665" s="8">
        <v>0</v>
      </c>
      <c r="P2665" s="8">
        <f>_xlfn.IFNA(VLOOKUP(N2665&amp;G2665,'By Class Overall'!A:F,6,FALSE),0)</f>
        <v>0</v>
      </c>
      <c r="Q2665" s="8">
        <f>_xlfn.IFNA(VLOOKUP(N2665&amp;G2665,'By Class Overall'!A:G,7,FALSE),0)</f>
        <v>0</v>
      </c>
    </row>
    <row r="2666" spans="9:17" x14ac:dyDescent="0.25">
      <c r="N2666" s="8" t="str">
        <f>_xlfn.IFNA(VLOOKUP(C2666,'Points and Classes'!D:E,2,FALSE),"")</f>
        <v/>
      </c>
      <c r="O2666" s="8">
        <v>0</v>
      </c>
      <c r="P2666" s="8">
        <f>_xlfn.IFNA(VLOOKUP(N2666&amp;G2666,'By Class Overall'!A:F,6,FALSE),0)</f>
        <v>0</v>
      </c>
      <c r="Q2666" s="8">
        <f>_xlfn.IFNA(VLOOKUP(N2666&amp;G2666,'By Class Overall'!A:G,7,FALSE),0)</f>
        <v>0</v>
      </c>
    </row>
    <row r="2667" spans="9:17" x14ac:dyDescent="0.25">
      <c r="N2667" s="8" t="str">
        <f>_xlfn.IFNA(VLOOKUP(C2667,'Points and Classes'!D:E,2,FALSE),"")</f>
        <v/>
      </c>
      <c r="O2667" s="8">
        <v>0</v>
      </c>
      <c r="P2667" s="8">
        <f>_xlfn.IFNA(VLOOKUP(N2667&amp;G2667,'By Class Overall'!A:F,6,FALSE),0)</f>
        <v>0</v>
      </c>
      <c r="Q2667" s="8">
        <f>_xlfn.IFNA(VLOOKUP(N2667&amp;G2667,'By Class Overall'!A:G,7,FALSE),0)</f>
        <v>0</v>
      </c>
    </row>
    <row r="2668" spans="9:17" x14ac:dyDescent="0.25">
      <c r="I2668" s="9"/>
      <c r="N2668" s="8" t="str">
        <f>_xlfn.IFNA(VLOOKUP(C2668,'Points and Classes'!D:E,2,FALSE),"")</f>
        <v/>
      </c>
      <c r="O2668" s="8">
        <v>50</v>
      </c>
      <c r="P2668" s="8">
        <f>_xlfn.IFNA(VLOOKUP(N2668&amp;G2668,'By Class Overall'!A:F,6,FALSE),0)</f>
        <v>0</v>
      </c>
      <c r="Q2668" s="8">
        <f>_xlfn.IFNA(VLOOKUP(N2668&amp;G2668,'By Class Overall'!A:G,7,FALSE),0)</f>
        <v>0</v>
      </c>
    </row>
    <row r="2669" spans="9:17" x14ac:dyDescent="0.25">
      <c r="I2669" s="9"/>
      <c r="N2669" s="8" t="str">
        <f>_xlfn.IFNA(VLOOKUP(C2669,'Points and Classes'!D:E,2,FALSE),"")</f>
        <v/>
      </c>
      <c r="O2669" s="8">
        <v>40</v>
      </c>
      <c r="P2669" s="8">
        <f>_xlfn.IFNA(VLOOKUP(N2669&amp;G2669,'By Class Overall'!A:F,6,FALSE),0)</f>
        <v>0</v>
      </c>
      <c r="Q2669" s="8">
        <f>_xlfn.IFNA(VLOOKUP(N2669&amp;G2669,'By Class Overall'!A:G,7,FALSE),0)</f>
        <v>0</v>
      </c>
    </row>
    <row r="2670" spans="9:17" x14ac:dyDescent="0.25">
      <c r="I2670" s="9"/>
      <c r="N2670" s="8" t="str">
        <f>_xlfn.IFNA(VLOOKUP(C2670,'Points and Classes'!D:E,2,FALSE),"")</f>
        <v/>
      </c>
      <c r="O2670" s="8">
        <v>32</v>
      </c>
      <c r="P2670" s="8">
        <f>_xlfn.IFNA(VLOOKUP(N2670&amp;G2670,'By Class Overall'!A:F,6,FALSE),0)</f>
        <v>0</v>
      </c>
      <c r="Q2670" s="8">
        <f>_xlfn.IFNA(VLOOKUP(N2670&amp;G2670,'By Class Overall'!A:G,7,FALSE),0)</f>
        <v>0</v>
      </c>
    </row>
    <row r="2671" spans="9:17" x14ac:dyDescent="0.25">
      <c r="I2671" s="9"/>
      <c r="N2671" s="8" t="str">
        <f>_xlfn.IFNA(VLOOKUP(C2671,'Points and Classes'!D:E,2,FALSE),"")</f>
        <v/>
      </c>
      <c r="O2671" s="8">
        <v>26</v>
      </c>
      <c r="P2671" s="8">
        <f>_xlfn.IFNA(VLOOKUP(N2671&amp;G2671,'By Class Overall'!A:F,6,FALSE),0)</f>
        <v>0</v>
      </c>
      <c r="Q2671" s="8">
        <f>_xlfn.IFNA(VLOOKUP(N2671&amp;G2671,'By Class Overall'!A:G,7,FALSE),0)</f>
        <v>0</v>
      </c>
    </row>
    <row r="2672" spans="9:17" x14ac:dyDescent="0.25">
      <c r="I2672" s="9"/>
      <c r="N2672" s="8" t="str">
        <f>_xlfn.IFNA(VLOOKUP(C2672,'Points and Classes'!D:E,2,FALSE),"")</f>
        <v/>
      </c>
      <c r="O2672" s="8">
        <v>22</v>
      </c>
      <c r="P2672" s="8">
        <f>_xlfn.IFNA(VLOOKUP(N2672&amp;G2672,'By Class Overall'!A:F,6,FALSE),0)</f>
        <v>0</v>
      </c>
      <c r="Q2672" s="8">
        <f>_xlfn.IFNA(VLOOKUP(N2672&amp;G2672,'By Class Overall'!A:G,7,FALSE),0)</f>
        <v>0</v>
      </c>
    </row>
    <row r="2673" spans="9:17" x14ac:dyDescent="0.25">
      <c r="I2673" s="9"/>
      <c r="J2673" s="9"/>
      <c r="N2673" s="8" t="str">
        <f>_xlfn.IFNA(VLOOKUP(C2673,'Points and Classes'!D:E,2,FALSE),"")</f>
        <v/>
      </c>
      <c r="O2673" s="8">
        <v>20</v>
      </c>
      <c r="P2673" s="8">
        <f>_xlfn.IFNA(VLOOKUP(N2673&amp;G2673,'By Class Overall'!A:F,6,FALSE),0)</f>
        <v>0</v>
      </c>
      <c r="Q2673" s="8">
        <f>_xlfn.IFNA(VLOOKUP(N2673&amp;G2673,'By Class Overall'!A:G,7,FALSE),0)</f>
        <v>0</v>
      </c>
    </row>
    <row r="2674" spans="9:17" x14ac:dyDescent="0.25">
      <c r="N2674" s="8" t="str">
        <f>_xlfn.IFNA(VLOOKUP(C2674,'Points and Classes'!D:E,2,FALSE),"")</f>
        <v/>
      </c>
      <c r="O2674" s="8">
        <v>0</v>
      </c>
      <c r="P2674" s="8">
        <f>_xlfn.IFNA(VLOOKUP(N2674&amp;G2674,'By Class Overall'!A:F,6,FALSE),0)</f>
        <v>0</v>
      </c>
      <c r="Q2674" s="8">
        <f>_xlfn.IFNA(VLOOKUP(N2674&amp;G2674,'By Class Overall'!A:G,7,FALSE),0)</f>
        <v>0</v>
      </c>
    </row>
    <row r="2675" spans="9:17" x14ac:dyDescent="0.25">
      <c r="N2675" s="8" t="str">
        <f>_xlfn.IFNA(VLOOKUP(C2675,'Points and Classes'!D:E,2,FALSE),"")</f>
        <v/>
      </c>
      <c r="O2675" s="8">
        <v>0</v>
      </c>
      <c r="P2675" s="8">
        <f>_xlfn.IFNA(VLOOKUP(N2675&amp;G2675,'By Class Overall'!A:F,6,FALSE),0)</f>
        <v>0</v>
      </c>
      <c r="Q2675" s="8">
        <f>_xlfn.IFNA(VLOOKUP(N2675&amp;G2675,'By Class Overall'!A:G,7,FALSE),0)</f>
        <v>0</v>
      </c>
    </row>
    <row r="2676" spans="9:17" x14ac:dyDescent="0.25">
      <c r="N2676" s="8" t="str">
        <f>_xlfn.IFNA(VLOOKUP(C2676,'Points and Classes'!D:E,2,FALSE),"")</f>
        <v/>
      </c>
      <c r="O2676" s="8">
        <v>0</v>
      </c>
      <c r="P2676" s="8">
        <f>_xlfn.IFNA(VLOOKUP(N2676&amp;G2676,'By Class Overall'!A:F,6,FALSE),0)</f>
        <v>0</v>
      </c>
      <c r="Q2676" s="8">
        <f>_xlfn.IFNA(VLOOKUP(N2676&amp;G2676,'By Class Overall'!A:G,7,FALSE),0)</f>
        <v>0</v>
      </c>
    </row>
    <row r="2677" spans="9:17" x14ac:dyDescent="0.25">
      <c r="N2677" s="8" t="str">
        <f>_xlfn.IFNA(VLOOKUP(C2677,'Points and Classes'!D:E,2,FALSE),"")</f>
        <v/>
      </c>
      <c r="O2677" s="8">
        <v>0</v>
      </c>
      <c r="P2677" s="8">
        <f>_xlfn.IFNA(VLOOKUP(N2677&amp;G2677,'By Class Overall'!A:F,6,FALSE),0)</f>
        <v>0</v>
      </c>
      <c r="Q2677" s="8">
        <f>_xlfn.IFNA(VLOOKUP(N2677&amp;G2677,'By Class Overall'!A:G,7,FALSE),0)</f>
        <v>0</v>
      </c>
    </row>
    <row r="2678" spans="9:17" x14ac:dyDescent="0.25">
      <c r="I2678" s="9"/>
      <c r="N2678" s="8" t="str">
        <f>_xlfn.IFNA(VLOOKUP(C2678,'Points and Classes'!D:E,2,FALSE),"")</f>
        <v/>
      </c>
      <c r="O2678" s="8">
        <v>50</v>
      </c>
      <c r="P2678" s="8">
        <f>_xlfn.IFNA(VLOOKUP(N2678&amp;G2678,'By Class Overall'!A:F,6,FALSE),0)</f>
        <v>0</v>
      </c>
      <c r="Q2678" s="8">
        <f>_xlfn.IFNA(VLOOKUP(N2678&amp;G2678,'By Class Overall'!A:G,7,FALSE),0)</f>
        <v>0</v>
      </c>
    </row>
    <row r="2679" spans="9:17" x14ac:dyDescent="0.25">
      <c r="I2679" s="9"/>
      <c r="N2679" s="8" t="str">
        <f>_xlfn.IFNA(VLOOKUP(C2679,'Points and Classes'!D:E,2,FALSE),"")</f>
        <v/>
      </c>
      <c r="O2679" s="8">
        <v>40</v>
      </c>
      <c r="P2679" s="8">
        <f>_xlfn.IFNA(VLOOKUP(N2679&amp;G2679,'By Class Overall'!A:F,6,FALSE),0)</f>
        <v>0</v>
      </c>
      <c r="Q2679" s="8">
        <f>_xlfn.IFNA(VLOOKUP(N2679&amp;G2679,'By Class Overall'!A:G,7,FALSE),0)</f>
        <v>0</v>
      </c>
    </row>
    <row r="2680" spans="9:17" x14ac:dyDescent="0.25">
      <c r="I2680" s="9"/>
      <c r="N2680" s="8" t="str">
        <f>_xlfn.IFNA(VLOOKUP(C2680,'Points and Classes'!D:E,2,FALSE),"")</f>
        <v/>
      </c>
      <c r="O2680" s="8">
        <v>32</v>
      </c>
      <c r="P2680" s="8">
        <f>_xlfn.IFNA(VLOOKUP(N2680&amp;G2680,'By Class Overall'!A:F,6,FALSE),0)</f>
        <v>0</v>
      </c>
      <c r="Q2680" s="8">
        <f>_xlfn.IFNA(VLOOKUP(N2680&amp;G2680,'By Class Overall'!A:G,7,FALSE),0)</f>
        <v>0</v>
      </c>
    </row>
    <row r="2681" spans="9:17" x14ac:dyDescent="0.25">
      <c r="N2681" s="8" t="str">
        <f>_xlfn.IFNA(VLOOKUP(C2681,'Points and Classes'!D:E,2,FALSE),"")</f>
        <v/>
      </c>
      <c r="O2681" s="8">
        <v>0</v>
      </c>
      <c r="P2681" s="8">
        <f>_xlfn.IFNA(VLOOKUP(N2681&amp;G2681,'By Class Overall'!A:F,6,FALSE),0)</f>
        <v>0</v>
      </c>
      <c r="Q2681" s="8">
        <f>_xlfn.IFNA(VLOOKUP(N2681&amp;G2681,'By Class Overall'!A:G,7,FALSE),0)</f>
        <v>0</v>
      </c>
    </row>
    <row r="2682" spans="9:17" x14ac:dyDescent="0.25">
      <c r="N2682" s="8" t="str">
        <f>_xlfn.IFNA(VLOOKUP(C2682,'Points and Classes'!D:E,2,FALSE),"")</f>
        <v/>
      </c>
      <c r="O2682" s="8">
        <v>0</v>
      </c>
      <c r="P2682" s="8">
        <f>_xlfn.IFNA(VLOOKUP(N2682&amp;G2682,'By Class Overall'!A:F,6,FALSE),0)</f>
        <v>0</v>
      </c>
      <c r="Q2682" s="8">
        <f>_xlfn.IFNA(VLOOKUP(N2682&amp;G2682,'By Class Overall'!A:G,7,FALSE),0)</f>
        <v>0</v>
      </c>
    </row>
    <row r="2683" spans="9:17" x14ac:dyDescent="0.25">
      <c r="I2683" s="9"/>
      <c r="N2683" s="8" t="str">
        <f>_xlfn.IFNA(VLOOKUP(C2683,'Points and Classes'!D:E,2,FALSE),"")</f>
        <v/>
      </c>
      <c r="O2683" s="8">
        <v>50</v>
      </c>
      <c r="P2683" s="8">
        <f>_xlfn.IFNA(VLOOKUP(N2683&amp;G2683,'By Class Overall'!A:F,6,FALSE),0)</f>
        <v>0</v>
      </c>
      <c r="Q2683" s="8">
        <f>_xlfn.IFNA(VLOOKUP(N2683&amp;G2683,'By Class Overall'!A:G,7,FALSE),0)</f>
        <v>0</v>
      </c>
    </row>
    <row r="2684" spans="9:17" x14ac:dyDescent="0.25">
      <c r="I2684" s="9"/>
      <c r="N2684" s="8" t="str">
        <f>_xlfn.IFNA(VLOOKUP(C2684,'Points and Classes'!D:E,2,FALSE),"")</f>
        <v/>
      </c>
      <c r="O2684" s="8">
        <v>40</v>
      </c>
      <c r="P2684" s="8">
        <f>_xlfn.IFNA(VLOOKUP(N2684&amp;G2684,'By Class Overall'!A:F,6,FALSE),0)</f>
        <v>0</v>
      </c>
      <c r="Q2684" s="8">
        <f>_xlfn.IFNA(VLOOKUP(N2684&amp;G2684,'By Class Overall'!A:G,7,FALSE),0)</f>
        <v>0</v>
      </c>
    </row>
    <row r="2685" spans="9:17" x14ac:dyDescent="0.25">
      <c r="I2685" s="9"/>
      <c r="J2685" s="9"/>
      <c r="K2685" s="9"/>
      <c r="N2685" s="8" t="str">
        <f>_xlfn.IFNA(VLOOKUP(C2685,'Points and Classes'!D:E,2,FALSE),"")</f>
        <v/>
      </c>
      <c r="O2685" s="8">
        <v>32</v>
      </c>
      <c r="P2685" s="8">
        <f>_xlfn.IFNA(VLOOKUP(N2685&amp;G2685,'By Class Overall'!A:F,6,FALSE),0)</f>
        <v>0</v>
      </c>
      <c r="Q2685" s="8">
        <f>_xlfn.IFNA(VLOOKUP(N2685&amp;G2685,'By Class Overall'!A:G,7,FALSE),0)</f>
        <v>0</v>
      </c>
    </row>
    <row r="2686" spans="9:17" x14ac:dyDescent="0.25">
      <c r="I2686" s="9"/>
      <c r="N2686" s="8" t="str">
        <f>_xlfn.IFNA(VLOOKUP(C2686,'Points and Classes'!D:E,2,FALSE),"")</f>
        <v/>
      </c>
      <c r="O2686" s="8">
        <v>26</v>
      </c>
      <c r="P2686" s="8">
        <f>_xlfn.IFNA(VLOOKUP(N2686&amp;G2686,'By Class Overall'!A:F,6,FALSE),0)</f>
        <v>0</v>
      </c>
      <c r="Q2686" s="8">
        <f>_xlfn.IFNA(VLOOKUP(N2686&amp;G2686,'By Class Overall'!A:G,7,FALSE),0)</f>
        <v>0</v>
      </c>
    </row>
    <row r="2687" spans="9:17" x14ac:dyDescent="0.25">
      <c r="N2687" s="8" t="str">
        <f>_xlfn.IFNA(VLOOKUP(C2687,'Points and Classes'!D:E,2,FALSE),"")</f>
        <v/>
      </c>
      <c r="O2687" s="8">
        <v>0</v>
      </c>
      <c r="P2687" s="8">
        <f>_xlfn.IFNA(VLOOKUP(N2687&amp;G2687,'By Class Overall'!A:F,6,FALSE),0)</f>
        <v>0</v>
      </c>
      <c r="Q2687" s="8">
        <f>_xlfn.IFNA(VLOOKUP(N2687&amp;G2687,'By Class Overall'!A:G,7,FALSE),0)</f>
        <v>0</v>
      </c>
    </row>
    <row r="2688" spans="9:17" x14ac:dyDescent="0.25">
      <c r="I2688" s="9"/>
      <c r="N2688" s="8" t="str">
        <f>_xlfn.IFNA(VLOOKUP(C2688,'Points and Classes'!D:E,2,FALSE),"")</f>
        <v/>
      </c>
      <c r="O2688" s="8">
        <v>50</v>
      </c>
      <c r="P2688" s="8">
        <f>_xlfn.IFNA(VLOOKUP(N2688&amp;G2688,'By Class Overall'!A:F,6,FALSE),0)</f>
        <v>0</v>
      </c>
      <c r="Q2688" s="8">
        <f>_xlfn.IFNA(VLOOKUP(N2688&amp;G2688,'By Class Overall'!A:G,7,FALSE),0)</f>
        <v>0</v>
      </c>
    </row>
    <row r="2689" spans="9:17" x14ac:dyDescent="0.25">
      <c r="I2689" s="9"/>
      <c r="N2689" s="8" t="str">
        <f>_xlfn.IFNA(VLOOKUP(C2689,'Points and Classes'!D:E,2,FALSE),"")</f>
        <v/>
      </c>
      <c r="O2689" s="8">
        <v>40</v>
      </c>
      <c r="P2689" s="8">
        <f>_xlfn.IFNA(VLOOKUP(N2689&amp;G2689,'By Class Overall'!A:F,6,FALSE),0)</f>
        <v>0</v>
      </c>
      <c r="Q2689" s="8">
        <f>_xlfn.IFNA(VLOOKUP(N2689&amp;G2689,'By Class Overall'!A:G,7,FALSE),0)</f>
        <v>0</v>
      </c>
    </row>
    <row r="2690" spans="9:17" x14ac:dyDescent="0.25">
      <c r="I2690" s="9"/>
      <c r="N2690" s="8" t="str">
        <f>_xlfn.IFNA(VLOOKUP(C2690,'Points and Classes'!D:E,2,FALSE),"")</f>
        <v/>
      </c>
      <c r="O2690" s="8">
        <v>32</v>
      </c>
      <c r="P2690" s="8">
        <f>_xlfn.IFNA(VLOOKUP(N2690&amp;G2690,'By Class Overall'!A:F,6,FALSE),0)</f>
        <v>0</v>
      </c>
      <c r="Q2690" s="8">
        <f>_xlfn.IFNA(VLOOKUP(N2690&amp;G2690,'By Class Overall'!A:G,7,FALSE),0)</f>
        <v>0</v>
      </c>
    </row>
    <row r="2691" spans="9:17" x14ac:dyDescent="0.25">
      <c r="I2691" s="9"/>
      <c r="N2691" s="8" t="str">
        <f>_xlfn.IFNA(VLOOKUP(C2691,'Points and Classes'!D:E,2,FALSE),"")</f>
        <v/>
      </c>
      <c r="O2691" s="8">
        <v>26</v>
      </c>
      <c r="P2691" s="8">
        <f>_xlfn.IFNA(VLOOKUP(N2691&amp;G2691,'By Class Overall'!A:F,6,FALSE),0)</f>
        <v>0</v>
      </c>
      <c r="Q2691" s="8">
        <f>_xlfn.IFNA(VLOOKUP(N2691&amp;G2691,'By Class Overall'!A:G,7,FALSE),0)</f>
        <v>0</v>
      </c>
    </row>
    <row r="2692" spans="9:17" x14ac:dyDescent="0.25">
      <c r="I2692" s="9"/>
      <c r="N2692" s="8" t="str">
        <f>_xlfn.IFNA(VLOOKUP(C2692,'Points and Classes'!D:E,2,FALSE),"")</f>
        <v/>
      </c>
      <c r="O2692" s="8">
        <v>22</v>
      </c>
      <c r="P2692" s="8">
        <f>_xlfn.IFNA(VLOOKUP(N2692&amp;G2692,'By Class Overall'!A:F,6,FALSE),0)</f>
        <v>0</v>
      </c>
      <c r="Q2692" s="8">
        <f>_xlfn.IFNA(VLOOKUP(N2692&amp;G2692,'By Class Overall'!A:G,7,FALSE),0)</f>
        <v>0</v>
      </c>
    </row>
    <row r="2693" spans="9:17" x14ac:dyDescent="0.25">
      <c r="I2693" s="9"/>
      <c r="N2693" s="8" t="str">
        <f>_xlfn.IFNA(VLOOKUP(C2693,'Points and Classes'!D:E,2,FALSE),"")</f>
        <v/>
      </c>
      <c r="O2693" s="8">
        <v>20</v>
      </c>
      <c r="P2693" s="8">
        <f>_xlfn.IFNA(VLOOKUP(N2693&amp;G2693,'By Class Overall'!A:F,6,FALSE),0)</f>
        <v>0</v>
      </c>
      <c r="Q2693" s="8">
        <f>_xlfn.IFNA(VLOOKUP(N2693&amp;G2693,'By Class Overall'!A:G,7,FALSE),0)</f>
        <v>0</v>
      </c>
    </row>
    <row r="2694" spans="9:17" x14ac:dyDescent="0.25">
      <c r="I2694" s="9"/>
      <c r="N2694" s="8" t="str">
        <f>_xlfn.IFNA(VLOOKUP(C2694,'Points and Classes'!D:E,2,FALSE),"")</f>
        <v/>
      </c>
      <c r="O2694" s="8">
        <v>18</v>
      </c>
      <c r="P2694" s="8">
        <f>_xlfn.IFNA(VLOOKUP(N2694&amp;G2694,'By Class Overall'!A:F,6,FALSE),0)</f>
        <v>0</v>
      </c>
      <c r="Q2694" s="8">
        <f>_xlfn.IFNA(VLOOKUP(N2694&amp;G2694,'By Class Overall'!A:G,7,FALSE),0)</f>
        <v>0</v>
      </c>
    </row>
    <row r="2695" spans="9:17" x14ac:dyDescent="0.25">
      <c r="I2695" s="9"/>
      <c r="J2695" s="9"/>
      <c r="N2695" s="8" t="str">
        <f>_xlfn.IFNA(VLOOKUP(C2695,'Points and Classes'!D:E,2,FALSE),"")</f>
        <v/>
      </c>
      <c r="O2695" s="8">
        <v>16</v>
      </c>
      <c r="P2695" s="8">
        <f>_xlfn.IFNA(VLOOKUP(N2695&amp;G2695,'By Class Overall'!A:F,6,FALSE),0)</f>
        <v>0</v>
      </c>
      <c r="Q2695" s="8">
        <f>_xlfn.IFNA(VLOOKUP(N2695&amp;G2695,'By Class Overall'!A:G,7,FALSE),0)</f>
        <v>0</v>
      </c>
    </row>
    <row r="2696" spans="9:17" x14ac:dyDescent="0.25">
      <c r="N2696" s="8" t="str">
        <f>_xlfn.IFNA(VLOOKUP(C2696,'Points and Classes'!D:E,2,FALSE),"")</f>
        <v/>
      </c>
      <c r="O2696" s="8">
        <v>0</v>
      </c>
      <c r="P2696" s="8">
        <f>_xlfn.IFNA(VLOOKUP(N2696&amp;G2696,'By Class Overall'!A:F,6,FALSE),0)</f>
        <v>0</v>
      </c>
      <c r="Q2696" s="8">
        <f>_xlfn.IFNA(VLOOKUP(N2696&amp;G2696,'By Class Overall'!A:G,7,FALSE),0)</f>
        <v>0</v>
      </c>
    </row>
    <row r="2697" spans="9:17" x14ac:dyDescent="0.25">
      <c r="N2697" s="8" t="str">
        <f>_xlfn.IFNA(VLOOKUP(C2697,'Points and Classes'!D:E,2,FALSE),"")</f>
        <v/>
      </c>
      <c r="O2697" s="8">
        <v>0</v>
      </c>
      <c r="P2697" s="8">
        <f>_xlfn.IFNA(VLOOKUP(N2697&amp;G2697,'By Class Overall'!A:F,6,FALSE),0)</f>
        <v>0</v>
      </c>
      <c r="Q2697" s="8">
        <f>_xlfn.IFNA(VLOOKUP(N2697&amp;G2697,'By Class Overall'!A:G,7,FALSE),0)</f>
        <v>0</v>
      </c>
    </row>
    <row r="2698" spans="9:17" x14ac:dyDescent="0.25">
      <c r="I2698" s="9"/>
      <c r="N2698" s="8" t="str">
        <f>_xlfn.IFNA(VLOOKUP(C2698,'Points and Classes'!D:E,2,FALSE),"")</f>
        <v/>
      </c>
      <c r="O2698" s="8">
        <v>50</v>
      </c>
      <c r="P2698" s="8">
        <f>_xlfn.IFNA(VLOOKUP(N2698&amp;G2698,'By Class Overall'!A:F,6,FALSE),0)</f>
        <v>0</v>
      </c>
      <c r="Q2698" s="8">
        <f>_xlfn.IFNA(VLOOKUP(N2698&amp;G2698,'By Class Overall'!A:G,7,FALSE),0)</f>
        <v>0</v>
      </c>
    </row>
    <row r="2699" spans="9:17" x14ac:dyDescent="0.25">
      <c r="I2699" s="9"/>
      <c r="N2699" s="8" t="str">
        <f>_xlfn.IFNA(VLOOKUP(C2699,'Points and Classes'!D:E,2,FALSE),"")</f>
        <v/>
      </c>
      <c r="O2699" s="8">
        <v>40</v>
      </c>
      <c r="P2699" s="8">
        <f>_xlfn.IFNA(VLOOKUP(N2699&amp;G2699,'By Class Overall'!A:F,6,FALSE),0)</f>
        <v>0</v>
      </c>
      <c r="Q2699" s="8">
        <f>_xlfn.IFNA(VLOOKUP(N2699&amp;G2699,'By Class Overall'!A:G,7,FALSE),0)</f>
        <v>0</v>
      </c>
    </row>
    <row r="2700" spans="9:17" x14ac:dyDescent="0.25">
      <c r="I2700" s="9"/>
      <c r="J2700" s="9"/>
      <c r="N2700" s="8" t="str">
        <f>_xlfn.IFNA(VLOOKUP(C2700,'Points and Classes'!D:E,2,FALSE),"")</f>
        <v/>
      </c>
      <c r="O2700" s="8">
        <v>32</v>
      </c>
      <c r="P2700" s="8">
        <f>_xlfn.IFNA(VLOOKUP(N2700&amp;G2700,'By Class Overall'!A:F,6,FALSE),0)</f>
        <v>0</v>
      </c>
      <c r="Q2700" s="8">
        <f>_xlfn.IFNA(VLOOKUP(N2700&amp;G2700,'By Class Overall'!A:G,7,FALSE),0)</f>
        <v>0</v>
      </c>
    </row>
    <row r="2701" spans="9:17" x14ac:dyDescent="0.25">
      <c r="I2701" s="9"/>
      <c r="J2701" s="9"/>
      <c r="N2701" s="8" t="str">
        <f>_xlfn.IFNA(VLOOKUP(C2701,'Points and Classes'!D:E,2,FALSE),"")</f>
        <v/>
      </c>
      <c r="O2701" s="8">
        <v>26</v>
      </c>
      <c r="P2701" s="8">
        <f>_xlfn.IFNA(VLOOKUP(N2701&amp;G2701,'By Class Overall'!A:F,6,FALSE),0)</f>
        <v>0</v>
      </c>
      <c r="Q2701" s="8">
        <f>_xlfn.IFNA(VLOOKUP(N2701&amp;G2701,'By Class Overall'!A:G,7,FALSE),0)</f>
        <v>0</v>
      </c>
    </row>
    <row r="2702" spans="9:17" x14ac:dyDescent="0.25">
      <c r="I2702" s="9"/>
      <c r="N2702" s="8" t="str">
        <f>_xlfn.IFNA(VLOOKUP(C2702,'Points and Classes'!D:E,2,FALSE),"")</f>
        <v/>
      </c>
      <c r="O2702" s="8">
        <v>50</v>
      </c>
      <c r="P2702" s="8">
        <f>_xlfn.IFNA(VLOOKUP(N2702&amp;G2702,'By Class Overall'!A:F,6,FALSE),0)</f>
        <v>0</v>
      </c>
      <c r="Q2702" s="8">
        <f>_xlfn.IFNA(VLOOKUP(N2702&amp;G2702,'By Class Overall'!A:G,7,FALSE),0)</f>
        <v>0</v>
      </c>
    </row>
    <row r="2703" spans="9:17" x14ac:dyDescent="0.25">
      <c r="I2703" s="9"/>
      <c r="J2703" s="9"/>
      <c r="N2703" s="8" t="str">
        <f>_xlfn.IFNA(VLOOKUP(C2703,'Points and Classes'!D:E,2,FALSE),"")</f>
        <v/>
      </c>
      <c r="O2703" s="8">
        <v>40</v>
      </c>
      <c r="P2703" s="8">
        <f>_xlfn.IFNA(VLOOKUP(N2703&amp;G2703,'By Class Overall'!A:F,6,FALSE),0)</f>
        <v>0</v>
      </c>
      <c r="Q2703" s="8">
        <f>_xlfn.IFNA(VLOOKUP(N2703&amp;G2703,'By Class Overall'!A:G,7,FALSE),0)</f>
        <v>0</v>
      </c>
    </row>
    <row r="2704" spans="9:17" x14ac:dyDescent="0.25">
      <c r="I2704" s="9"/>
      <c r="J2704" s="9"/>
      <c r="N2704" s="8" t="str">
        <f>_xlfn.IFNA(VLOOKUP(C2704,'Points and Classes'!D:E,2,FALSE),"")</f>
        <v/>
      </c>
      <c r="O2704" s="8">
        <v>32</v>
      </c>
      <c r="P2704" s="8">
        <f>_xlfn.IFNA(VLOOKUP(N2704&amp;G2704,'By Class Overall'!A:F,6,FALSE),0)</f>
        <v>0</v>
      </c>
      <c r="Q2704" s="8">
        <f>_xlfn.IFNA(VLOOKUP(N2704&amp;G2704,'By Class Overall'!A:G,7,FALSE),0)</f>
        <v>0</v>
      </c>
    </row>
    <row r="2705" spans="9:17" x14ac:dyDescent="0.25">
      <c r="I2705" s="9"/>
      <c r="J2705" s="9"/>
      <c r="N2705" s="8" t="str">
        <f>_xlfn.IFNA(VLOOKUP(C2705,'Points and Classes'!D:E,2,FALSE),"")</f>
        <v/>
      </c>
      <c r="O2705" s="8">
        <v>26</v>
      </c>
      <c r="P2705" s="8">
        <f>_xlfn.IFNA(VLOOKUP(N2705&amp;G2705,'By Class Overall'!A:F,6,FALSE),0)</f>
        <v>0</v>
      </c>
      <c r="Q2705" s="8">
        <f>_xlfn.IFNA(VLOOKUP(N2705&amp;G2705,'By Class Overall'!A:G,7,FALSE),0)</f>
        <v>0</v>
      </c>
    </row>
    <row r="2706" spans="9:17" x14ac:dyDescent="0.25">
      <c r="I2706" s="9"/>
      <c r="N2706" s="8" t="str">
        <f>_xlfn.IFNA(VLOOKUP(C2706,'Points and Classes'!D:E,2,FALSE),"")</f>
        <v/>
      </c>
      <c r="O2706" s="8">
        <v>22</v>
      </c>
      <c r="P2706" s="8">
        <f>_xlfn.IFNA(VLOOKUP(N2706&amp;G2706,'By Class Overall'!A:F,6,FALSE),0)</f>
        <v>0</v>
      </c>
      <c r="Q2706" s="8">
        <f>_xlfn.IFNA(VLOOKUP(N2706&amp;G2706,'By Class Overall'!A:G,7,FALSE),0)</f>
        <v>0</v>
      </c>
    </row>
    <row r="2707" spans="9:17" x14ac:dyDescent="0.25">
      <c r="I2707" s="9"/>
      <c r="N2707" s="8" t="str">
        <f>_xlfn.IFNA(VLOOKUP(C2707,'Points and Classes'!D:E,2,FALSE),"")</f>
        <v/>
      </c>
      <c r="O2707" s="8">
        <v>50</v>
      </c>
      <c r="P2707" s="8">
        <f>_xlfn.IFNA(VLOOKUP(N2707&amp;G2707,'By Class Overall'!A:F,6,FALSE),0)</f>
        <v>0</v>
      </c>
      <c r="Q2707" s="8">
        <f>_xlfn.IFNA(VLOOKUP(N2707&amp;G2707,'By Class Overall'!A:G,7,FALSE),0)</f>
        <v>0</v>
      </c>
    </row>
    <row r="2708" spans="9:17" x14ac:dyDescent="0.25">
      <c r="I2708" s="9"/>
      <c r="N2708" s="8" t="str">
        <f>_xlfn.IFNA(VLOOKUP(C2708,'Points and Classes'!D:E,2,FALSE),"")</f>
        <v/>
      </c>
      <c r="O2708" s="8">
        <v>40</v>
      </c>
      <c r="P2708" s="8">
        <f>_xlfn.IFNA(VLOOKUP(N2708&amp;G2708,'By Class Overall'!A:F,6,FALSE),0)</f>
        <v>0</v>
      </c>
      <c r="Q2708" s="8">
        <f>_xlfn.IFNA(VLOOKUP(N2708&amp;G2708,'By Class Overall'!A:G,7,FALSE),0)</f>
        <v>0</v>
      </c>
    </row>
    <row r="2709" spans="9:17" x14ac:dyDescent="0.25">
      <c r="I2709" s="9"/>
      <c r="N2709" s="8" t="str">
        <f>_xlfn.IFNA(VLOOKUP(C2709,'Points and Classes'!D:E,2,FALSE),"")</f>
        <v/>
      </c>
      <c r="O2709" s="8">
        <v>32</v>
      </c>
      <c r="P2709" s="8">
        <f>_xlfn.IFNA(VLOOKUP(N2709&amp;G2709,'By Class Overall'!A:F,6,FALSE),0)</f>
        <v>0</v>
      </c>
      <c r="Q2709" s="8">
        <f>_xlfn.IFNA(VLOOKUP(N2709&amp;G2709,'By Class Overall'!A:G,7,FALSE),0)</f>
        <v>0</v>
      </c>
    </row>
    <row r="2710" spans="9:17" x14ac:dyDescent="0.25">
      <c r="I2710" s="9"/>
      <c r="N2710" s="8" t="str">
        <f>_xlfn.IFNA(VLOOKUP(C2710,'Points and Classes'!D:E,2,FALSE),"")</f>
        <v/>
      </c>
      <c r="O2710" s="8">
        <v>26</v>
      </c>
      <c r="P2710" s="8">
        <f>_xlfn.IFNA(VLOOKUP(N2710&amp;G2710,'By Class Overall'!A:F,6,FALSE),0)</f>
        <v>0</v>
      </c>
      <c r="Q2710" s="8">
        <f>_xlfn.IFNA(VLOOKUP(N2710&amp;G2710,'By Class Overall'!A:G,7,FALSE),0)</f>
        <v>0</v>
      </c>
    </row>
    <row r="2711" spans="9:17" x14ac:dyDescent="0.25">
      <c r="I2711" s="9"/>
      <c r="J2711" s="9"/>
      <c r="N2711" s="8" t="str">
        <f>_xlfn.IFNA(VLOOKUP(C2711,'Points and Classes'!D:E,2,FALSE),"")</f>
        <v/>
      </c>
      <c r="O2711" s="8">
        <v>22</v>
      </c>
      <c r="P2711" s="8">
        <f>_xlfn.IFNA(VLOOKUP(N2711&amp;G2711,'By Class Overall'!A:F,6,FALSE),0)</f>
        <v>0</v>
      </c>
      <c r="Q2711" s="8">
        <f>_xlfn.IFNA(VLOOKUP(N2711&amp;G2711,'By Class Overall'!A:G,7,FALSE),0)</f>
        <v>0</v>
      </c>
    </row>
    <row r="2712" spans="9:17" x14ac:dyDescent="0.25">
      <c r="I2712" s="9"/>
      <c r="J2712" s="9"/>
      <c r="N2712" s="8" t="str">
        <f>_xlfn.IFNA(VLOOKUP(C2712,'Points and Classes'!D:E,2,FALSE),"")</f>
        <v/>
      </c>
      <c r="O2712" s="8">
        <v>20</v>
      </c>
      <c r="P2712" s="8">
        <f>_xlfn.IFNA(VLOOKUP(N2712&amp;G2712,'By Class Overall'!A:F,6,FALSE),0)</f>
        <v>0</v>
      </c>
      <c r="Q2712" s="8">
        <f>_xlfn.IFNA(VLOOKUP(N2712&amp;G2712,'By Class Overall'!A:G,7,FALSE),0)</f>
        <v>0</v>
      </c>
    </row>
    <row r="2713" spans="9:17" x14ac:dyDescent="0.25">
      <c r="N2713" s="8" t="str">
        <f>_xlfn.IFNA(VLOOKUP(C2713,'Points and Classes'!D:E,2,FALSE),"")</f>
        <v/>
      </c>
      <c r="O2713" s="8">
        <v>18</v>
      </c>
      <c r="P2713" s="8">
        <f>_xlfn.IFNA(VLOOKUP(N2713&amp;G2713,'By Class Overall'!A:F,6,FALSE),0)</f>
        <v>0</v>
      </c>
      <c r="Q2713" s="8">
        <f>_xlfn.IFNA(VLOOKUP(N2713&amp;G2713,'By Class Overall'!A:G,7,FALSE),0)</f>
        <v>0</v>
      </c>
    </row>
    <row r="2714" spans="9:17" x14ac:dyDescent="0.25">
      <c r="N2714" s="8" t="str">
        <f>_xlfn.IFNA(VLOOKUP(C2714,'Points and Classes'!D:E,2,FALSE),"")</f>
        <v/>
      </c>
      <c r="O2714" s="8">
        <v>0</v>
      </c>
      <c r="P2714" s="8">
        <f>_xlfn.IFNA(VLOOKUP(N2714&amp;G2714,'By Class Overall'!A:F,6,FALSE),0)</f>
        <v>0</v>
      </c>
      <c r="Q2714" s="8">
        <f>_xlfn.IFNA(VLOOKUP(N2714&amp;G2714,'By Class Overall'!A:G,7,FALSE),0)</f>
        <v>0</v>
      </c>
    </row>
    <row r="2715" spans="9:17" x14ac:dyDescent="0.25">
      <c r="N2715" s="8" t="str">
        <f>_xlfn.IFNA(VLOOKUP(C2715,'Points and Classes'!D:E,2,FALSE),"")</f>
        <v/>
      </c>
      <c r="O2715" s="8">
        <v>0</v>
      </c>
      <c r="P2715" s="8">
        <f>_xlfn.IFNA(VLOOKUP(N2715&amp;G2715,'By Class Overall'!A:F,6,FALSE),0)</f>
        <v>0</v>
      </c>
      <c r="Q2715" s="8">
        <f>_xlfn.IFNA(VLOOKUP(N2715&amp;G2715,'By Class Overall'!A:G,7,FALSE),0)</f>
        <v>0</v>
      </c>
    </row>
    <row r="2716" spans="9:17" x14ac:dyDescent="0.25">
      <c r="N2716" s="8" t="str">
        <f>_xlfn.IFNA(VLOOKUP(C2716,'Points and Classes'!D:E,2,FALSE),"")</f>
        <v/>
      </c>
      <c r="O2716" s="8">
        <v>0</v>
      </c>
      <c r="P2716" s="8">
        <f>_xlfn.IFNA(VLOOKUP(N2716&amp;G2716,'By Class Overall'!A:F,6,FALSE),0)</f>
        <v>0</v>
      </c>
      <c r="Q2716" s="8">
        <f>_xlfn.IFNA(VLOOKUP(N2716&amp;G2716,'By Class Overall'!A:G,7,FALSE),0)</f>
        <v>0</v>
      </c>
    </row>
    <row r="2717" spans="9:17" x14ac:dyDescent="0.25">
      <c r="N2717" s="8" t="str">
        <f>_xlfn.IFNA(VLOOKUP(C2717,'Points and Classes'!D:E,2,FALSE),"")</f>
        <v/>
      </c>
      <c r="O2717" s="8">
        <v>0</v>
      </c>
      <c r="P2717" s="8">
        <f>_xlfn.IFNA(VLOOKUP(N2717&amp;G2717,'By Class Overall'!A:F,6,FALSE),0)</f>
        <v>0</v>
      </c>
      <c r="Q2717" s="8">
        <f>_xlfn.IFNA(VLOOKUP(N2717&amp;G2717,'By Class Overall'!A:G,7,FALSE),0)</f>
        <v>0</v>
      </c>
    </row>
    <row r="2718" spans="9:17" x14ac:dyDescent="0.25">
      <c r="N2718" s="8" t="str">
        <f>_xlfn.IFNA(VLOOKUP(C2718,'Points and Classes'!D:E,2,FALSE),"")</f>
        <v/>
      </c>
      <c r="O2718" s="8">
        <v>0</v>
      </c>
      <c r="P2718" s="8">
        <f>_xlfn.IFNA(VLOOKUP(N2718&amp;G2718,'By Class Overall'!A:F,6,FALSE),0)</f>
        <v>0</v>
      </c>
      <c r="Q2718" s="8">
        <f>_xlfn.IFNA(VLOOKUP(N2718&amp;G2718,'By Class Overall'!A:G,7,FALSE),0)</f>
        <v>0</v>
      </c>
    </row>
    <row r="2719" spans="9:17" x14ac:dyDescent="0.25">
      <c r="I2719" s="9"/>
      <c r="N2719" s="8" t="str">
        <f>_xlfn.IFNA(VLOOKUP(C2719,'Points and Classes'!D:E,2,FALSE),"")</f>
        <v/>
      </c>
      <c r="O2719" s="8">
        <v>50</v>
      </c>
      <c r="P2719" s="8">
        <f>_xlfn.IFNA(VLOOKUP(N2719&amp;G2719,'By Class Overall'!A:F,6,FALSE),0)</f>
        <v>0</v>
      </c>
      <c r="Q2719" s="8">
        <f>_xlfn.IFNA(VLOOKUP(N2719&amp;G2719,'By Class Overall'!A:G,7,FALSE),0)</f>
        <v>0</v>
      </c>
    </row>
    <row r="2720" spans="9:17" x14ac:dyDescent="0.25">
      <c r="I2720" s="9"/>
      <c r="N2720" s="8" t="str">
        <f>_xlfn.IFNA(VLOOKUP(C2720,'Points and Classes'!D:E,2,FALSE),"")</f>
        <v/>
      </c>
      <c r="O2720" s="8">
        <v>40</v>
      </c>
      <c r="P2720" s="8">
        <f>_xlfn.IFNA(VLOOKUP(N2720&amp;G2720,'By Class Overall'!A:F,6,FALSE),0)</f>
        <v>0</v>
      </c>
      <c r="Q2720" s="8">
        <f>_xlfn.IFNA(VLOOKUP(N2720&amp;G2720,'By Class Overall'!A:G,7,FALSE),0)</f>
        <v>0</v>
      </c>
    </row>
    <row r="2721" spans="9:17" x14ac:dyDescent="0.25">
      <c r="I2721" s="9"/>
      <c r="N2721" s="8" t="str">
        <f>_xlfn.IFNA(VLOOKUP(C2721,'Points and Classes'!D:E,2,FALSE),"")</f>
        <v/>
      </c>
      <c r="O2721" s="8">
        <v>32</v>
      </c>
      <c r="P2721" s="8">
        <f>_xlfn.IFNA(VLOOKUP(N2721&amp;G2721,'By Class Overall'!A:F,6,FALSE),0)</f>
        <v>0</v>
      </c>
      <c r="Q2721" s="8">
        <f>_xlfn.IFNA(VLOOKUP(N2721&amp;G2721,'By Class Overall'!A:G,7,FALSE),0)</f>
        <v>0</v>
      </c>
    </row>
    <row r="2722" spans="9:17" x14ac:dyDescent="0.25">
      <c r="I2722" s="9"/>
      <c r="N2722" s="8" t="str">
        <f>_xlfn.IFNA(VLOOKUP(C2722,'Points and Classes'!D:E,2,FALSE),"")</f>
        <v/>
      </c>
      <c r="O2722" s="8">
        <v>26</v>
      </c>
      <c r="P2722" s="8">
        <f>_xlfn.IFNA(VLOOKUP(N2722&amp;G2722,'By Class Overall'!A:F,6,FALSE),0)</f>
        <v>0</v>
      </c>
      <c r="Q2722" s="8">
        <f>_xlfn.IFNA(VLOOKUP(N2722&amp;G2722,'By Class Overall'!A:G,7,FALSE),0)</f>
        <v>0</v>
      </c>
    </row>
    <row r="2723" spans="9:17" x14ac:dyDescent="0.25">
      <c r="I2723" s="9"/>
      <c r="J2723" s="9"/>
      <c r="N2723" s="8" t="str">
        <f>_xlfn.IFNA(VLOOKUP(C2723,'Points and Classes'!D:E,2,FALSE),"")</f>
        <v/>
      </c>
      <c r="O2723" s="8">
        <v>22</v>
      </c>
      <c r="P2723" s="8">
        <f>_xlfn.IFNA(VLOOKUP(N2723&amp;G2723,'By Class Overall'!A:F,6,FALSE),0)</f>
        <v>0</v>
      </c>
      <c r="Q2723" s="8">
        <f>_xlfn.IFNA(VLOOKUP(N2723&amp;G2723,'By Class Overall'!A:G,7,FALSE),0)</f>
        <v>0</v>
      </c>
    </row>
    <row r="2724" spans="9:17" x14ac:dyDescent="0.25">
      <c r="I2724" s="9"/>
      <c r="N2724" s="8" t="str">
        <f>_xlfn.IFNA(VLOOKUP(C2724,'Points and Classes'!D:E,2,FALSE),"")</f>
        <v/>
      </c>
      <c r="O2724" s="8">
        <v>20</v>
      </c>
      <c r="P2724" s="8">
        <f>_xlfn.IFNA(VLOOKUP(N2724&amp;G2724,'By Class Overall'!A:F,6,FALSE),0)</f>
        <v>0</v>
      </c>
      <c r="Q2724" s="8">
        <f>_xlfn.IFNA(VLOOKUP(N2724&amp;G2724,'By Class Overall'!A:G,7,FALSE),0)</f>
        <v>0</v>
      </c>
    </row>
    <row r="2725" spans="9:17" x14ac:dyDescent="0.25">
      <c r="N2725" s="8" t="str">
        <f>_xlfn.IFNA(VLOOKUP(C2725,'Points and Classes'!D:E,2,FALSE),"")</f>
        <v/>
      </c>
      <c r="O2725" s="8">
        <v>0</v>
      </c>
      <c r="P2725" s="8">
        <f>_xlfn.IFNA(VLOOKUP(N2725&amp;G2725,'By Class Overall'!A:F,6,FALSE),0)</f>
        <v>0</v>
      </c>
      <c r="Q2725" s="8">
        <f>_xlfn.IFNA(VLOOKUP(N2725&amp;G2725,'By Class Overall'!A:G,7,FALSE),0)</f>
        <v>0</v>
      </c>
    </row>
    <row r="2726" spans="9:17" x14ac:dyDescent="0.25">
      <c r="N2726" s="8" t="str">
        <f>_xlfn.IFNA(VLOOKUP(C2726,'Points and Classes'!D:E,2,FALSE),"")</f>
        <v/>
      </c>
      <c r="O2726" s="8">
        <v>0</v>
      </c>
      <c r="P2726" s="8">
        <f>_xlfn.IFNA(VLOOKUP(N2726&amp;G2726,'By Class Overall'!A:F,6,FALSE),0)</f>
        <v>0</v>
      </c>
      <c r="Q2726" s="8">
        <f>_xlfn.IFNA(VLOOKUP(N2726&amp;G2726,'By Class Overall'!A:G,7,FALSE),0)</f>
        <v>0</v>
      </c>
    </row>
    <row r="2727" spans="9:17" x14ac:dyDescent="0.25">
      <c r="N2727" s="8" t="str">
        <f>_xlfn.IFNA(VLOOKUP(C2727,'Points and Classes'!D:E,2,FALSE),"")</f>
        <v/>
      </c>
      <c r="O2727" s="8">
        <v>0</v>
      </c>
      <c r="P2727" s="8">
        <f>_xlfn.IFNA(VLOOKUP(N2727&amp;G2727,'By Class Overall'!A:F,6,FALSE),0)</f>
        <v>0</v>
      </c>
      <c r="Q2727" s="8">
        <f>_xlfn.IFNA(VLOOKUP(N2727&amp;G2727,'By Class Overall'!A:G,7,FALSE),0)</f>
        <v>0</v>
      </c>
    </row>
    <row r="2728" spans="9:17" x14ac:dyDescent="0.25">
      <c r="N2728" s="8" t="str">
        <f>_xlfn.IFNA(VLOOKUP(C2728,'Points and Classes'!D:E,2,FALSE),"")</f>
        <v/>
      </c>
      <c r="O2728" s="8">
        <v>0</v>
      </c>
      <c r="P2728" s="8">
        <f>_xlfn.IFNA(VLOOKUP(N2728&amp;G2728,'By Class Overall'!A:F,6,FALSE),0)</f>
        <v>0</v>
      </c>
      <c r="Q2728" s="8">
        <f>_xlfn.IFNA(VLOOKUP(N2728&amp;G2728,'By Class Overall'!A:G,7,FALSE),0)</f>
        <v>0</v>
      </c>
    </row>
    <row r="2729" spans="9:17" x14ac:dyDescent="0.25">
      <c r="N2729" s="8" t="str">
        <f>_xlfn.IFNA(VLOOKUP(C2729,'Points and Classes'!D:E,2,FALSE),"")</f>
        <v/>
      </c>
      <c r="O2729" s="8">
        <v>0</v>
      </c>
      <c r="P2729" s="8">
        <f>_xlfn.IFNA(VLOOKUP(N2729&amp;G2729,'By Class Overall'!A:F,6,FALSE),0)</f>
        <v>0</v>
      </c>
      <c r="Q2729" s="8">
        <f>_xlfn.IFNA(VLOOKUP(N2729&amp;G2729,'By Class Overall'!A:G,7,FALSE),0)</f>
        <v>0</v>
      </c>
    </row>
    <row r="2730" spans="9:17" x14ac:dyDescent="0.25">
      <c r="N2730" s="8" t="str">
        <f>_xlfn.IFNA(VLOOKUP(C2730,'Points and Classes'!D:E,2,FALSE),"")</f>
        <v/>
      </c>
      <c r="O2730" s="8">
        <v>0</v>
      </c>
      <c r="P2730" s="8">
        <f>_xlfn.IFNA(VLOOKUP(N2730&amp;G2730,'By Class Overall'!A:F,6,FALSE),0)</f>
        <v>0</v>
      </c>
      <c r="Q2730" s="8">
        <f>_xlfn.IFNA(VLOOKUP(N2730&amp;G2730,'By Class Overall'!A:G,7,FALSE),0)</f>
        <v>0</v>
      </c>
    </row>
    <row r="2731" spans="9:17" x14ac:dyDescent="0.25">
      <c r="N2731" s="8" t="str">
        <f>_xlfn.IFNA(VLOOKUP(C2731,'Points and Classes'!D:E,2,FALSE),"")</f>
        <v/>
      </c>
      <c r="O2731" s="8">
        <v>0</v>
      </c>
      <c r="P2731" s="8">
        <f>_xlfn.IFNA(VLOOKUP(N2731&amp;G2731,'By Class Overall'!A:F,6,FALSE),0)</f>
        <v>0</v>
      </c>
      <c r="Q2731" s="8">
        <f>_xlfn.IFNA(VLOOKUP(N2731&amp;G2731,'By Class Overall'!A:G,7,FALSE),0)</f>
        <v>0</v>
      </c>
    </row>
    <row r="2732" spans="9:17" x14ac:dyDescent="0.25">
      <c r="N2732" s="8" t="str">
        <f>_xlfn.IFNA(VLOOKUP(C2732,'Points and Classes'!D:E,2,FALSE),"")</f>
        <v/>
      </c>
      <c r="O2732" s="8">
        <v>0</v>
      </c>
      <c r="P2732" s="8">
        <f>_xlfn.IFNA(VLOOKUP(N2732&amp;G2732,'By Class Overall'!A:F,6,FALSE),0)</f>
        <v>0</v>
      </c>
      <c r="Q2732" s="8">
        <f>_xlfn.IFNA(VLOOKUP(N2732&amp;G2732,'By Class Overall'!A:G,7,FALSE),0)</f>
        <v>0</v>
      </c>
    </row>
    <row r="2733" spans="9:17" x14ac:dyDescent="0.25">
      <c r="N2733" s="8" t="str">
        <f>_xlfn.IFNA(VLOOKUP(C2733,'Points and Classes'!D:E,2,FALSE),"")</f>
        <v/>
      </c>
      <c r="O2733" s="8">
        <v>0</v>
      </c>
      <c r="P2733" s="8">
        <f>_xlfn.IFNA(VLOOKUP(N2733&amp;G2733,'By Class Overall'!A:F,6,FALSE),0)</f>
        <v>0</v>
      </c>
      <c r="Q2733" s="8">
        <f>_xlfn.IFNA(VLOOKUP(N2733&amp;G2733,'By Class Overall'!A:G,7,FALSE),0)</f>
        <v>0</v>
      </c>
    </row>
    <row r="2734" spans="9:17" x14ac:dyDescent="0.25">
      <c r="I2734" s="9"/>
      <c r="N2734" s="8" t="str">
        <f>_xlfn.IFNA(VLOOKUP(C2734,'Points and Classes'!D:E,2,FALSE),"")</f>
        <v/>
      </c>
      <c r="O2734" s="8">
        <v>50</v>
      </c>
      <c r="P2734" s="8">
        <f>_xlfn.IFNA(VLOOKUP(N2734&amp;G2734,'By Class Overall'!A:F,6,FALSE),0)</f>
        <v>0</v>
      </c>
      <c r="Q2734" s="8">
        <f>_xlfn.IFNA(VLOOKUP(N2734&amp;G2734,'By Class Overall'!A:G,7,FALSE),0)</f>
        <v>0</v>
      </c>
    </row>
    <row r="2735" spans="9:17" x14ac:dyDescent="0.25">
      <c r="N2735" s="8" t="str">
        <f>_xlfn.IFNA(VLOOKUP(C2735,'Points and Classes'!D:E,2,FALSE),"")</f>
        <v/>
      </c>
      <c r="O2735" s="8">
        <v>0</v>
      </c>
      <c r="P2735" s="8">
        <f>_xlfn.IFNA(VLOOKUP(N2735&amp;G2735,'By Class Overall'!A:F,6,FALSE),0)</f>
        <v>0</v>
      </c>
      <c r="Q2735" s="8">
        <f>_xlfn.IFNA(VLOOKUP(N2735&amp;G2735,'By Class Overall'!A:G,7,FALSE),0)</f>
        <v>0</v>
      </c>
    </row>
    <row r="2736" spans="9:17" x14ac:dyDescent="0.25">
      <c r="I2736" s="9"/>
      <c r="N2736" s="8" t="str">
        <f>_xlfn.IFNA(VLOOKUP(C2736,'Points and Classes'!D:E,2,FALSE),"")</f>
        <v/>
      </c>
      <c r="O2736" s="8">
        <v>0</v>
      </c>
      <c r="P2736" s="8">
        <f>_xlfn.IFNA(VLOOKUP(N2736&amp;G2736,'By Class Overall'!A:F,6,FALSE),0)</f>
        <v>0</v>
      </c>
      <c r="Q2736" s="8">
        <f>_xlfn.IFNA(VLOOKUP(N2736&amp;G2736,'By Class Overall'!A:G,7,FALSE),0)</f>
        <v>0</v>
      </c>
    </row>
    <row r="2737" spans="9:17" x14ac:dyDescent="0.25">
      <c r="I2737" s="9"/>
      <c r="N2737" s="8" t="str">
        <f>_xlfn.IFNA(VLOOKUP(C2737,'Points and Classes'!D:E,2,FALSE),"")</f>
        <v/>
      </c>
      <c r="O2737" s="8">
        <v>50</v>
      </c>
      <c r="P2737" s="8">
        <f>_xlfn.IFNA(VLOOKUP(N2737&amp;G2737,'By Class Overall'!A:F,6,FALSE),0)</f>
        <v>0</v>
      </c>
      <c r="Q2737" s="8">
        <f>_xlfn.IFNA(VLOOKUP(N2737&amp;G2737,'By Class Overall'!A:G,7,FALSE),0)</f>
        <v>0</v>
      </c>
    </row>
    <row r="2738" spans="9:17" x14ac:dyDescent="0.25">
      <c r="I2738" s="9"/>
      <c r="N2738" s="8" t="str">
        <f>_xlfn.IFNA(VLOOKUP(C2738,'Points and Classes'!D:E,2,FALSE),"")</f>
        <v/>
      </c>
      <c r="O2738" s="8">
        <v>40</v>
      </c>
      <c r="P2738" s="8">
        <f>_xlfn.IFNA(VLOOKUP(N2738&amp;G2738,'By Class Overall'!A:F,6,FALSE),0)</f>
        <v>0</v>
      </c>
      <c r="Q2738" s="8">
        <f>_xlfn.IFNA(VLOOKUP(N2738&amp;G2738,'By Class Overall'!A:G,7,FALSE),0)</f>
        <v>0</v>
      </c>
    </row>
    <row r="2739" spans="9:17" x14ac:dyDescent="0.25">
      <c r="I2739" s="9"/>
      <c r="N2739" s="8" t="str">
        <f>_xlfn.IFNA(VLOOKUP(C2739,'Points and Classes'!D:E,2,FALSE),"")</f>
        <v/>
      </c>
      <c r="O2739" s="8">
        <v>32</v>
      </c>
      <c r="P2739" s="8">
        <f>_xlfn.IFNA(VLOOKUP(N2739&amp;G2739,'By Class Overall'!A:F,6,FALSE),0)</f>
        <v>0</v>
      </c>
      <c r="Q2739" s="8">
        <f>_xlfn.IFNA(VLOOKUP(N2739&amp;G2739,'By Class Overall'!A:G,7,FALSE),0)</f>
        <v>0</v>
      </c>
    </row>
    <row r="2740" spans="9:17" x14ac:dyDescent="0.25">
      <c r="I2740" s="9"/>
      <c r="J2740" s="9"/>
      <c r="N2740" s="8" t="str">
        <f>_xlfn.IFNA(VLOOKUP(C2740,'Points and Classes'!D:E,2,FALSE),"")</f>
        <v/>
      </c>
      <c r="O2740" s="8">
        <v>26</v>
      </c>
      <c r="P2740" s="8">
        <f>_xlfn.IFNA(VLOOKUP(N2740&amp;G2740,'By Class Overall'!A:F,6,FALSE),0)</f>
        <v>0</v>
      </c>
      <c r="Q2740" s="8">
        <f>_xlfn.IFNA(VLOOKUP(N2740&amp;G2740,'By Class Overall'!A:G,7,FALSE),0)</f>
        <v>0</v>
      </c>
    </row>
    <row r="2741" spans="9:17" x14ac:dyDescent="0.25">
      <c r="N2741" s="8" t="str">
        <f>_xlfn.IFNA(VLOOKUP(C2741,'Points and Classes'!D:E,2,FALSE),"")</f>
        <v/>
      </c>
      <c r="O2741" s="8">
        <v>0</v>
      </c>
      <c r="P2741" s="8">
        <f>_xlfn.IFNA(VLOOKUP(N2741&amp;G2741,'By Class Overall'!A:F,6,FALSE),0)</f>
        <v>0</v>
      </c>
      <c r="Q2741" s="8">
        <f>_xlfn.IFNA(VLOOKUP(N2741&amp;G2741,'By Class Overall'!A:G,7,FALSE),0)</f>
        <v>0</v>
      </c>
    </row>
    <row r="2742" spans="9:17" x14ac:dyDescent="0.25">
      <c r="N2742" s="8" t="str">
        <f>_xlfn.IFNA(VLOOKUP(C2742,'Points and Classes'!D:E,2,FALSE),"")</f>
        <v/>
      </c>
      <c r="O2742" s="8">
        <v>0</v>
      </c>
      <c r="P2742" s="8">
        <f>_xlfn.IFNA(VLOOKUP(N2742&amp;G2742,'By Class Overall'!A:F,6,FALSE),0)</f>
        <v>0</v>
      </c>
      <c r="Q2742" s="8">
        <f>_xlfn.IFNA(VLOOKUP(N2742&amp;G2742,'By Class Overall'!A:G,7,FALSE),0)</f>
        <v>0</v>
      </c>
    </row>
    <row r="2743" spans="9:17" x14ac:dyDescent="0.25">
      <c r="N2743" s="8" t="str">
        <f>_xlfn.IFNA(VLOOKUP(C2743,'Points and Classes'!D:E,2,FALSE),"")</f>
        <v/>
      </c>
      <c r="O2743" s="8">
        <v>0</v>
      </c>
      <c r="P2743" s="8">
        <f>_xlfn.IFNA(VLOOKUP(N2743&amp;G2743,'By Class Overall'!A:F,6,FALSE),0)</f>
        <v>0</v>
      </c>
      <c r="Q2743" s="8">
        <f>_xlfn.IFNA(VLOOKUP(N2743&amp;G2743,'By Class Overall'!A:G,7,FALSE),0)</f>
        <v>0</v>
      </c>
    </row>
    <row r="2744" spans="9:17" x14ac:dyDescent="0.25">
      <c r="N2744" s="8" t="str">
        <f>_xlfn.IFNA(VLOOKUP(C2744,'Points and Classes'!D:E,2,FALSE),"")</f>
        <v/>
      </c>
      <c r="O2744" s="8">
        <v>0</v>
      </c>
      <c r="P2744" s="8">
        <f>_xlfn.IFNA(VLOOKUP(N2744&amp;G2744,'By Class Overall'!A:F,6,FALSE),0)</f>
        <v>0</v>
      </c>
      <c r="Q2744" s="8">
        <f>_xlfn.IFNA(VLOOKUP(N2744&amp;G2744,'By Class Overall'!A:G,7,FALSE),0)</f>
        <v>0</v>
      </c>
    </row>
    <row r="2745" spans="9:17" x14ac:dyDescent="0.25">
      <c r="N2745" s="8" t="str">
        <f>_xlfn.IFNA(VLOOKUP(C2745,'Points and Classes'!D:E,2,FALSE),"")</f>
        <v/>
      </c>
      <c r="O2745" s="8">
        <v>0</v>
      </c>
      <c r="P2745" s="8">
        <f>_xlfn.IFNA(VLOOKUP(N2745&amp;G2745,'By Class Overall'!A:F,6,FALSE),0)</f>
        <v>0</v>
      </c>
      <c r="Q2745" s="8">
        <f>_xlfn.IFNA(VLOOKUP(N2745&amp;G2745,'By Class Overall'!A:G,7,FALSE),0)</f>
        <v>0</v>
      </c>
    </row>
    <row r="2746" spans="9:17" x14ac:dyDescent="0.25">
      <c r="I2746" s="9"/>
      <c r="N2746" s="8" t="str">
        <f>_xlfn.IFNA(VLOOKUP(C2746,'Points and Classes'!D:E,2,FALSE),"")</f>
        <v/>
      </c>
      <c r="O2746" s="8">
        <v>50</v>
      </c>
      <c r="P2746" s="8">
        <f>_xlfn.IFNA(VLOOKUP(N2746&amp;G2746,'By Class Overall'!A:F,6,FALSE),0)</f>
        <v>0</v>
      </c>
      <c r="Q2746" s="8">
        <f>_xlfn.IFNA(VLOOKUP(N2746&amp;G2746,'By Class Overall'!A:G,7,FALSE),0)</f>
        <v>0</v>
      </c>
    </row>
    <row r="2747" spans="9:17" x14ac:dyDescent="0.25">
      <c r="I2747" s="9"/>
      <c r="N2747" s="8" t="str">
        <f>_xlfn.IFNA(VLOOKUP(C2747,'Points and Classes'!D:E,2,FALSE),"")</f>
        <v/>
      </c>
      <c r="O2747" s="8">
        <v>40</v>
      </c>
      <c r="P2747" s="8">
        <f>_xlfn.IFNA(VLOOKUP(N2747&amp;G2747,'By Class Overall'!A:F,6,FALSE),0)</f>
        <v>0</v>
      </c>
      <c r="Q2747" s="8">
        <f>_xlfn.IFNA(VLOOKUP(N2747&amp;G2747,'By Class Overall'!A:G,7,FALSE),0)</f>
        <v>0</v>
      </c>
    </row>
    <row r="2748" spans="9:17" x14ac:dyDescent="0.25">
      <c r="I2748" s="9"/>
      <c r="N2748" s="8" t="str">
        <f>_xlfn.IFNA(VLOOKUP(C2748,'Points and Classes'!D:E,2,FALSE),"")</f>
        <v/>
      </c>
      <c r="O2748" s="8">
        <v>32</v>
      </c>
      <c r="P2748" s="8">
        <f>_xlfn.IFNA(VLOOKUP(N2748&amp;G2748,'By Class Overall'!A:F,6,FALSE),0)</f>
        <v>0</v>
      </c>
      <c r="Q2748" s="8">
        <f>_xlfn.IFNA(VLOOKUP(N2748&amp;G2748,'By Class Overall'!A:G,7,FALSE),0)</f>
        <v>0</v>
      </c>
    </row>
    <row r="2749" spans="9:17" x14ac:dyDescent="0.25">
      <c r="I2749" s="9"/>
      <c r="N2749" s="8" t="str">
        <f>_xlfn.IFNA(VLOOKUP(C2749,'Points and Classes'!D:E,2,FALSE),"")</f>
        <v/>
      </c>
      <c r="O2749" s="8">
        <v>26</v>
      </c>
      <c r="P2749" s="8">
        <f>_xlfn.IFNA(VLOOKUP(N2749&amp;G2749,'By Class Overall'!A:F,6,FALSE),0)</f>
        <v>0</v>
      </c>
      <c r="Q2749" s="8">
        <f>_xlfn.IFNA(VLOOKUP(N2749&amp;G2749,'By Class Overall'!A:G,7,FALSE),0)</f>
        <v>0</v>
      </c>
    </row>
    <row r="2750" spans="9:17" x14ac:dyDescent="0.25">
      <c r="I2750" s="9"/>
      <c r="N2750" s="8" t="str">
        <f>_xlfn.IFNA(VLOOKUP(C2750,'Points and Classes'!D:E,2,FALSE),"")</f>
        <v/>
      </c>
      <c r="O2750" s="8">
        <v>22</v>
      </c>
      <c r="P2750" s="8">
        <f>_xlfn.IFNA(VLOOKUP(N2750&amp;G2750,'By Class Overall'!A:F,6,FALSE),0)</f>
        <v>0</v>
      </c>
      <c r="Q2750" s="8">
        <f>_xlfn.IFNA(VLOOKUP(N2750&amp;G2750,'By Class Overall'!A:G,7,FALSE),0)</f>
        <v>0</v>
      </c>
    </row>
    <row r="2751" spans="9:17" x14ac:dyDescent="0.25">
      <c r="I2751" s="9"/>
      <c r="N2751" s="8" t="str">
        <f>_xlfn.IFNA(VLOOKUP(C2751,'Points and Classes'!D:E,2,FALSE),"")</f>
        <v/>
      </c>
      <c r="O2751" s="8">
        <v>20</v>
      </c>
      <c r="P2751" s="8">
        <f>_xlfn.IFNA(VLOOKUP(N2751&amp;G2751,'By Class Overall'!A:F,6,FALSE),0)</f>
        <v>0</v>
      </c>
      <c r="Q2751" s="8">
        <f>_xlfn.IFNA(VLOOKUP(N2751&amp;G2751,'By Class Overall'!A:G,7,FALSE),0)</f>
        <v>0</v>
      </c>
    </row>
    <row r="2752" spans="9:17" x14ac:dyDescent="0.25">
      <c r="I2752" s="9"/>
      <c r="J2752" s="9"/>
      <c r="N2752" s="8" t="str">
        <f>_xlfn.IFNA(VLOOKUP(C2752,'Points and Classes'!D:E,2,FALSE),"")</f>
        <v/>
      </c>
      <c r="O2752" s="8">
        <v>18</v>
      </c>
      <c r="P2752" s="8">
        <f>_xlfn.IFNA(VLOOKUP(N2752&amp;G2752,'By Class Overall'!A:F,6,FALSE),0)</f>
        <v>0</v>
      </c>
      <c r="Q2752" s="8">
        <f>_xlfn.IFNA(VLOOKUP(N2752&amp;G2752,'By Class Overall'!A:G,7,FALSE),0)</f>
        <v>0</v>
      </c>
    </row>
    <row r="2753" spans="9:17" x14ac:dyDescent="0.25">
      <c r="N2753" s="8" t="str">
        <f>_xlfn.IFNA(VLOOKUP(C2753,'Points and Classes'!D:E,2,FALSE),"")</f>
        <v/>
      </c>
      <c r="O2753" s="8">
        <v>0</v>
      </c>
      <c r="P2753" s="8">
        <f>_xlfn.IFNA(VLOOKUP(N2753&amp;G2753,'By Class Overall'!A:F,6,FALSE),0)</f>
        <v>0</v>
      </c>
      <c r="Q2753" s="8">
        <f>_xlfn.IFNA(VLOOKUP(N2753&amp;G2753,'By Class Overall'!A:G,7,FALSE),0)</f>
        <v>0</v>
      </c>
    </row>
    <row r="2754" spans="9:17" x14ac:dyDescent="0.25">
      <c r="N2754" s="8" t="str">
        <f>_xlfn.IFNA(VLOOKUP(C2754,'Points and Classes'!D:E,2,FALSE),"")</f>
        <v/>
      </c>
      <c r="O2754" s="8">
        <v>0</v>
      </c>
      <c r="P2754" s="8">
        <f>_xlfn.IFNA(VLOOKUP(N2754&amp;G2754,'By Class Overall'!A:F,6,FALSE),0)</f>
        <v>0</v>
      </c>
      <c r="Q2754" s="8">
        <f>_xlfn.IFNA(VLOOKUP(N2754&amp;G2754,'By Class Overall'!A:G,7,FALSE),0)</f>
        <v>0</v>
      </c>
    </row>
    <row r="2755" spans="9:17" x14ac:dyDescent="0.25">
      <c r="N2755" s="8" t="str">
        <f>_xlfn.IFNA(VLOOKUP(C2755,'Points and Classes'!D:E,2,FALSE),"")</f>
        <v/>
      </c>
      <c r="O2755" s="8">
        <v>0</v>
      </c>
      <c r="P2755" s="8">
        <f>_xlfn.IFNA(VLOOKUP(N2755&amp;G2755,'By Class Overall'!A:F,6,FALSE),0)</f>
        <v>0</v>
      </c>
      <c r="Q2755" s="8">
        <f>_xlfn.IFNA(VLOOKUP(N2755&amp;G2755,'By Class Overall'!A:G,7,FALSE),0)</f>
        <v>0</v>
      </c>
    </row>
    <row r="2756" spans="9:17" x14ac:dyDescent="0.25">
      <c r="N2756" s="8" t="str">
        <f>_xlfn.IFNA(VLOOKUP(C2756,'Points and Classes'!D:E,2,FALSE),"")</f>
        <v/>
      </c>
      <c r="O2756" s="8">
        <v>0</v>
      </c>
      <c r="P2756" s="8">
        <f>_xlfn.IFNA(VLOOKUP(N2756&amp;G2756,'By Class Overall'!A:F,6,FALSE),0)</f>
        <v>0</v>
      </c>
      <c r="Q2756" s="8">
        <f>_xlfn.IFNA(VLOOKUP(N2756&amp;G2756,'By Class Overall'!A:G,7,FALSE),0)</f>
        <v>0</v>
      </c>
    </row>
    <row r="2757" spans="9:17" x14ac:dyDescent="0.25">
      <c r="N2757" s="8" t="str">
        <f>_xlfn.IFNA(VLOOKUP(C2757,'Points and Classes'!D:E,2,FALSE),"")</f>
        <v/>
      </c>
      <c r="O2757" s="8">
        <v>0</v>
      </c>
      <c r="P2757" s="8">
        <f>_xlfn.IFNA(VLOOKUP(N2757&amp;G2757,'By Class Overall'!A:F,6,FALSE),0)</f>
        <v>0</v>
      </c>
      <c r="Q2757" s="8">
        <f>_xlfn.IFNA(VLOOKUP(N2757&amp;G2757,'By Class Overall'!A:G,7,FALSE),0)</f>
        <v>0</v>
      </c>
    </row>
    <row r="2758" spans="9:17" x14ac:dyDescent="0.25">
      <c r="N2758" s="8" t="str">
        <f>_xlfn.IFNA(VLOOKUP(C2758,'Points and Classes'!D:E,2,FALSE),"")</f>
        <v/>
      </c>
      <c r="O2758" s="8">
        <v>0</v>
      </c>
      <c r="P2758" s="8">
        <f>_xlfn.IFNA(VLOOKUP(N2758&amp;G2758,'By Class Overall'!A:F,6,FALSE),0)</f>
        <v>0</v>
      </c>
      <c r="Q2758" s="8">
        <f>_xlfn.IFNA(VLOOKUP(N2758&amp;G2758,'By Class Overall'!A:G,7,FALSE),0)</f>
        <v>0</v>
      </c>
    </row>
    <row r="2759" spans="9:17" x14ac:dyDescent="0.25">
      <c r="N2759" s="8" t="str">
        <f>_xlfn.IFNA(VLOOKUP(C2759,'Points and Classes'!D:E,2,FALSE),"")</f>
        <v/>
      </c>
      <c r="O2759" s="8">
        <v>0</v>
      </c>
      <c r="P2759" s="8">
        <f>_xlfn.IFNA(VLOOKUP(N2759&amp;G2759,'By Class Overall'!A:F,6,FALSE),0)</f>
        <v>0</v>
      </c>
      <c r="Q2759" s="8">
        <f>_xlfn.IFNA(VLOOKUP(N2759&amp;G2759,'By Class Overall'!A:G,7,FALSE),0)</f>
        <v>0</v>
      </c>
    </row>
    <row r="2760" spans="9:17" x14ac:dyDescent="0.25">
      <c r="N2760" s="8" t="str">
        <f>_xlfn.IFNA(VLOOKUP(C2760,'Points and Classes'!D:E,2,FALSE),"")</f>
        <v/>
      </c>
      <c r="O2760" s="8">
        <v>0</v>
      </c>
      <c r="P2760" s="8">
        <f>_xlfn.IFNA(VLOOKUP(N2760&amp;G2760,'By Class Overall'!A:F,6,FALSE),0)</f>
        <v>0</v>
      </c>
      <c r="Q2760" s="8">
        <f>_xlfn.IFNA(VLOOKUP(N2760&amp;G2760,'By Class Overall'!A:G,7,FALSE),0)</f>
        <v>0</v>
      </c>
    </row>
    <row r="2761" spans="9:17" x14ac:dyDescent="0.25">
      <c r="N2761" s="8" t="str">
        <f>_xlfn.IFNA(VLOOKUP(C2761,'Points and Classes'!D:E,2,FALSE),"")</f>
        <v/>
      </c>
      <c r="O2761" s="8">
        <v>0</v>
      </c>
      <c r="P2761" s="8">
        <f>_xlfn.IFNA(VLOOKUP(N2761&amp;G2761,'By Class Overall'!A:F,6,FALSE),0)</f>
        <v>0</v>
      </c>
      <c r="Q2761" s="8">
        <f>_xlfn.IFNA(VLOOKUP(N2761&amp;G2761,'By Class Overall'!A:G,7,FALSE),0)</f>
        <v>0</v>
      </c>
    </row>
    <row r="2762" spans="9:17" x14ac:dyDescent="0.25">
      <c r="I2762" s="9"/>
      <c r="N2762" s="8" t="str">
        <f>_xlfn.IFNA(VLOOKUP(C2762,'Points and Classes'!D:E,2,FALSE),"")</f>
        <v/>
      </c>
      <c r="O2762" s="8">
        <v>50</v>
      </c>
      <c r="P2762" s="8">
        <f>_xlfn.IFNA(VLOOKUP(N2762&amp;G2762,'By Class Overall'!A:F,6,FALSE),0)</f>
        <v>0</v>
      </c>
      <c r="Q2762" s="8">
        <f>_xlfn.IFNA(VLOOKUP(N2762&amp;G2762,'By Class Overall'!A:G,7,FALSE),0)</f>
        <v>0</v>
      </c>
    </row>
    <row r="2763" spans="9:17" x14ac:dyDescent="0.25">
      <c r="I2763" s="9"/>
      <c r="N2763" s="8" t="str">
        <f>_xlfn.IFNA(VLOOKUP(C2763,'Points and Classes'!D:E,2,FALSE),"")</f>
        <v/>
      </c>
      <c r="O2763" s="8">
        <v>40</v>
      </c>
      <c r="P2763" s="8">
        <f>_xlfn.IFNA(VLOOKUP(N2763&amp;G2763,'By Class Overall'!A:F,6,FALSE),0)</f>
        <v>0</v>
      </c>
      <c r="Q2763" s="8">
        <f>_xlfn.IFNA(VLOOKUP(N2763&amp;G2763,'By Class Overall'!A:G,7,FALSE),0)</f>
        <v>0</v>
      </c>
    </row>
    <row r="2764" spans="9:17" x14ac:dyDescent="0.25">
      <c r="I2764" s="9"/>
      <c r="N2764" s="8" t="str">
        <f>_xlfn.IFNA(VLOOKUP(C2764,'Points and Classes'!D:E,2,FALSE),"")</f>
        <v/>
      </c>
      <c r="O2764" s="8">
        <v>32</v>
      </c>
      <c r="P2764" s="8">
        <f>_xlfn.IFNA(VLOOKUP(N2764&amp;G2764,'By Class Overall'!A:F,6,FALSE),0)</f>
        <v>0</v>
      </c>
      <c r="Q2764" s="8">
        <f>_xlfn.IFNA(VLOOKUP(N2764&amp;G2764,'By Class Overall'!A:G,7,FALSE),0)</f>
        <v>0</v>
      </c>
    </row>
    <row r="2765" spans="9:17" x14ac:dyDescent="0.25">
      <c r="I2765" s="9"/>
      <c r="N2765" s="8" t="str">
        <f>_xlfn.IFNA(VLOOKUP(C2765,'Points and Classes'!D:E,2,FALSE),"")</f>
        <v/>
      </c>
      <c r="O2765" s="8">
        <v>26</v>
      </c>
      <c r="P2765" s="8">
        <f>_xlfn.IFNA(VLOOKUP(N2765&amp;G2765,'By Class Overall'!A:F,6,FALSE),0)</f>
        <v>0</v>
      </c>
      <c r="Q2765" s="8">
        <f>_xlfn.IFNA(VLOOKUP(N2765&amp;G2765,'By Class Overall'!A:G,7,FALSE),0)</f>
        <v>0</v>
      </c>
    </row>
    <row r="2766" spans="9:17" x14ac:dyDescent="0.25">
      <c r="I2766" s="9"/>
      <c r="N2766" s="8" t="str">
        <f>_xlfn.IFNA(VLOOKUP(C2766,'Points and Classes'!D:E,2,FALSE),"")</f>
        <v/>
      </c>
      <c r="O2766" s="8">
        <v>22</v>
      </c>
      <c r="P2766" s="8">
        <f>_xlfn.IFNA(VLOOKUP(N2766&amp;G2766,'By Class Overall'!A:F,6,FALSE),0)</f>
        <v>0</v>
      </c>
      <c r="Q2766" s="8">
        <f>_xlfn.IFNA(VLOOKUP(N2766&amp;G2766,'By Class Overall'!A:G,7,FALSE),0)</f>
        <v>0</v>
      </c>
    </row>
    <row r="2767" spans="9:17" x14ac:dyDescent="0.25">
      <c r="I2767" s="9"/>
      <c r="N2767" s="8" t="str">
        <f>_xlfn.IFNA(VLOOKUP(C2767,'Points and Classes'!D:E,2,FALSE),"")</f>
        <v/>
      </c>
      <c r="O2767" s="8">
        <v>20</v>
      </c>
      <c r="P2767" s="8">
        <f>_xlfn.IFNA(VLOOKUP(N2767&amp;G2767,'By Class Overall'!A:F,6,FALSE),0)</f>
        <v>0</v>
      </c>
      <c r="Q2767" s="8">
        <f>_xlfn.IFNA(VLOOKUP(N2767&amp;G2767,'By Class Overall'!A:G,7,FALSE),0)</f>
        <v>0</v>
      </c>
    </row>
    <row r="2768" spans="9:17" x14ac:dyDescent="0.25">
      <c r="I2768" s="9"/>
      <c r="J2768" s="9"/>
      <c r="N2768" s="8" t="str">
        <f>_xlfn.IFNA(VLOOKUP(C2768,'Points and Classes'!D:E,2,FALSE),"")</f>
        <v/>
      </c>
      <c r="O2768" s="8">
        <v>18</v>
      </c>
      <c r="P2768" s="8">
        <f>_xlfn.IFNA(VLOOKUP(N2768&amp;G2768,'By Class Overall'!A:F,6,FALSE),0)</f>
        <v>0</v>
      </c>
      <c r="Q2768" s="8">
        <f>_xlfn.IFNA(VLOOKUP(N2768&amp;G2768,'By Class Overall'!A:G,7,FALSE),0)</f>
        <v>0</v>
      </c>
    </row>
    <row r="2769" spans="9:17" x14ac:dyDescent="0.25">
      <c r="I2769" s="9"/>
      <c r="J2769" s="9"/>
      <c r="N2769" s="8" t="str">
        <f>_xlfn.IFNA(VLOOKUP(C2769,'Points and Classes'!D:E,2,FALSE),"")</f>
        <v/>
      </c>
      <c r="O2769" s="8">
        <v>16</v>
      </c>
      <c r="P2769" s="8">
        <f>_xlfn.IFNA(VLOOKUP(N2769&amp;G2769,'By Class Overall'!A:F,6,FALSE),0)</f>
        <v>0</v>
      </c>
      <c r="Q2769" s="8">
        <f>_xlfn.IFNA(VLOOKUP(N2769&amp;G2769,'By Class Overall'!A:G,7,FALSE),0)</f>
        <v>0</v>
      </c>
    </row>
    <row r="2770" spans="9:17" x14ac:dyDescent="0.25">
      <c r="N2770" s="8" t="str">
        <f>_xlfn.IFNA(VLOOKUP(C2770,'Points and Classes'!D:E,2,FALSE),"")</f>
        <v/>
      </c>
      <c r="O2770" s="8">
        <v>0</v>
      </c>
      <c r="P2770" s="8">
        <f>_xlfn.IFNA(VLOOKUP(N2770&amp;G2770,'By Class Overall'!A:F,6,FALSE),0)</f>
        <v>0</v>
      </c>
      <c r="Q2770" s="8">
        <f>_xlfn.IFNA(VLOOKUP(N2770&amp;G2770,'By Class Overall'!A:G,7,FALSE),0)</f>
        <v>0</v>
      </c>
    </row>
    <row r="2771" spans="9:17" x14ac:dyDescent="0.25">
      <c r="N2771" s="8" t="str">
        <f>_xlfn.IFNA(VLOOKUP(C2771,'Points and Classes'!D:E,2,FALSE),"")</f>
        <v/>
      </c>
      <c r="O2771" s="8">
        <v>0</v>
      </c>
      <c r="P2771" s="8">
        <f>_xlfn.IFNA(VLOOKUP(N2771&amp;G2771,'By Class Overall'!A:F,6,FALSE),0)</f>
        <v>0</v>
      </c>
      <c r="Q2771" s="8">
        <f>_xlfn.IFNA(VLOOKUP(N2771&amp;G2771,'By Class Overall'!A:G,7,FALSE),0)</f>
        <v>0</v>
      </c>
    </row>
    <row r="2772" spans="9:17" x14ac:dyDescent="0.25">
      <c r="N2772" s="8" t="str">
        <f>_xlfn.IFNA(VLOOKUP(C2772,'Points and Classes'!D:E,2,FALSE),"")</f>
        <v/>
      </c>
      <c r="O2772" s="8">
        <v>0</v>
      </c>
      <c r="P2772" s="8">
        <f>_xlfn.IFNA(VLOOKUP(N2772&amp;G2772,'By Class Overall'!A:F,6,FALSE),0)</f>
        <v>0</v>
      </c>
      <c r="Q2772" s="8">
        <f>_xlfn.IFNA(VLOOKUP(N2772&amp;G2772,'By Class Overall'!A:G,7,FALSE),0)</f>
        <v>0</v>
      </c>
    </row>
    <row r="2773" spans="9:17" x14ac:dyDescent="0.25">
      <c r="N2773" s="8" t="str">
        <f>_xlfn.IFNA(VLOOKUP(C2773,'Points and Classes'!D:E,2,FALSE),"")</f>
        <v/>
      </c>
      <c r="O2773" s="8">
        <v>0</v>
      </c>
      <c r="P2773" s="8">
        <f>_xlfn.IFNA(VLOOKUP(N2773&amp;G2773,'By Class Overall'!A:F,6,FALSE),0)</f>
        <v>0</v>
      </c>
      <c r="Q2773" s="8">
        <f>_xlfn.IFNA(VLOOKUP(N2773&amp;G2773,'By Class Overall'!A:G,7,FALSE),0)</f>
        <v>0</v>
      </c>
    </row>
  </sheetData>
  <autoFilter ref="A1:Q2773" xr:uid="{9B1AAAC1-7370-467A-8C87-B2D40BAB845C}"/>
  <sortState xmlns:xlrd2="http://schemas.microsoft.com/office/spreadsheetml/2017/richdata2" ref="A2:Q2773">
    <sortCondition ref="A2:A2773"/>
    <sortCondition ref="B2:B2773"/>
    <sortCondition ref="C2:C2773"/>
    <sortCondition ref="E2:E2773"/>
  </sortState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1B09E-0AFC-4DCB-A30F-E00FB56BA51E}">
  <dimension ref="B2:H145"/>
  <sheetViews>
    <sheetView workbookViewId="0">
      <selection activeCell="E7" sqref="E7"/>
    </sheetView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0.140625" bestFit="1" customWidth="1"/>
    <col min="6" max="7" width="5.42578125" bestFit="1" customWidth="1"/>
  </cols>
  <sheetData>
    <row r="2" spans="2:8" x14ac:dyDescent="0.25">
      <c r="B2" s="2" t="s">
        <v>0</v>
      </c>
      <c r="C2" s="3">
        <v>4</v>
      </c>
    </row>
    <row r="3" spans="2:8" x14ac:dyDescent="0.25">
      <c r="B3" s="2" t="s">
        <v>124</v>
      </c>
      <c r="C3" t="s">
        <v>136</v>
      </c>
    </row>
    <row r="5" spans="2:8" x14ac:dyDescent="0.25">
      <c r="B5" s="2" t="s">
        <v>134</v>
      </c>
    </row>
    <row r="6" spans="2:8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135</v>
      </c>
      <c r="H6" t="s">
        <v>703</v>
      </c>
    </row>
    <row r="7" spans="2:8" x14ac:dyDescent="0.25">
      <c r="B7" t="s">
        <v>12</v>
      </c>
      <c r="C7" t="s">
        <v>13</v>
      </c>
      <c r="D7" t="s">
        <v>18</v>
      </c>
      <c r="E7" t="s">
        <v>148</v>
      </c>
      <c r="F7" s="1">
        <v>50</v>
      </c>
      <c r="H7">
        <f>IF(NOT(C7=""),1,H6+1)</f>
        <v>1</v>
      </c>
    </row>
    <row r="8" spans="2:8" x14ac:dyDescent="0.25">
      <c r="D8" t="s">
        <v>164</v>
      </c>
      <c r="E8" t="s">
        <v>28</v>
      </c>
      <c r="F8" s="1">
        <v>40</v>
      </c>
      <c r="H8">
        <f t="shared" ref="H8:H71" si="0">IF(NOT(C8=""),1,H7+1)</f>
        <v>2</v>
      </c>
    </row>
    <row r="9" spans="2:8" x14ac:dyDescent="0.25">
      <c r="D9" t="s">
        <v>707</v>
      </c>
      <c r="E9" t="s">
        <v>14</v>
      </c>
      <c r="F9" s="1">
        <v>32</v>
      </c>
      <c r="H9">
        <f t="shared" si="0"/>
        <v>3</v>
      </c>
    </row>
    <row r="10" spans="2:8" x14ac:dyDescent="0.25">
      <c r="D10" t="s">
        <v>145</v>
      </c>
      <c r="E10" t="s">
        <v>146</v>
      </c>
      <c r="F10" s="1">
        <v>26</v>
      </c>
      <c r="H10">
        <f t="shared" si="0"/>
        <v>4</v>
      </c>
    </row>
    <row r="11" spans="2:8" x14ac:dyDescent="0.25">
      <c r="D11" t="s">
        <v>16</v>
      </c>
      <c r="E11" t="s">
        <v>34</v>
      </c>
      <c r="F11" s="1">
        <v>22</v>
      </c>
      <c r="H11">
        <f t="shared" si="0"/>
        <v>5</v>
      </c>
    </row>
    <row r="12" spans="2:8" x14ac:dyDescent="0.25">
      <c r="D12" t="s">
        <v>404</v>
      </c>
      <c r="E12" t="s">
        <v>15</v>
      </c>
      <c r="F12" s="1">
        <v>20</v>
      </c>
      <c r="H12">
        <f t="shared" si="0"/>
        <v>6</v>
      </c>
    </row>
    <row r="13" spans="2:8" x14ac:dyDescent="0.25">
      <c r="C13" t="s">
        <v>116</v>
      </c>
      <c r="D13" t="s">
        <v>713</v>
      </c>
      <c r="E13" t="s">
        <v>15</v>
      </c>
      <c r="F13" s="1">
        <v>50</v>
      </c>
      <c r="H13">
        <f t="shared" si="0"/>
        <v>1</v>
      </c>
    </row>
    <row r="14" spans="2:8" x14ac:dyDescent="0.25">
      <c r="D14" t="s">
        <v>190</v>
      </c>
      <c r="E14" t="s">
        <v>15</v>
      </c>
      <c r="F14" s="1">
        <v>40</v>
      </c>
      <c r="H14">
        <f t="shared" si="0"/>
        <v>2</v>
      </c>
    </row>
    <row r="15" spans="2:8" x14ac:dyDescent="0.25">
      <c r="D15" t="s">
        <v>707</v>
      </c>
      <c r="E15" t="s">
        <v>14</v>
      </c>
      <c r="F15" s="1">
        <v>32</v>
      </c>
      <c r="H15">
        <f t="shared" si="0"/>
        <v>3</v>
      </c>
    </row>
    <row r="16" spans="2:8" x14ac:dyDescent="0.25">
      <c r="D16" t="s">
        <v>404</v>
      </c>
      <c r="E16" t="s">
        <v>15</v>
      </c>
      <c r="F16" s="1">
        <v>26</v>
      </c>
      <c r="H16">
        <f t="shared" si="0"/>
        <v>4</v>
      </c>
    </row>
    <row r="17" spans="3:8" x14ac:dyDescent="0.25">
      <c r="D17" t="s">
        <v>25</v>
      </c>
      <c r="E17" t="s">
        <v>23</v>
      </c>
      <c r="F17" s="1">
        <v>22</v>
      </c>
      <c r="H17">
        <f t="shared" si="0"/>
        <v>5</v>
      </c>
    </row>
    <row r="18" spans="3:8" x14ac:dyDescent="0.25">
      <c r="D18" t="s">
        <v>204</v>
      </c>
      <c r="E18" t="s">
        <v>15</v>
      </c>
      <c r="F18" s="1">
        <v>20</v>
      </c>
      <c r="H18">
        <f t="shared" si="0"/>
        <v>6</v>
      </c>
    </row>
    <row r="19" spans="3:8" x14ac:dyDescent="0.25">
      <c r="C19" t="s">
        <v>129</v>
      </c>
      <c r="D19" t="s">
        <v>65</v>
      </c>
      <c r="E19" t="s">
        <v>146</v>
      </c>
      <c r="F19" s="1">
        <v>50</v>
      </c>
      <c r="H19">
        <f t="shared" si="0"/>
        <v>1</v>
      </c>
    </row>
    <row r="20" spans="3:8" x14ac:dyDescent="0.25">
      <c r="D20" t="s">
        <v>143</v>
      </c>
      <c r="E20" t="s">
        <v>28</v>
      </c>
      <c r="F20" s="1">
        <v>40</v>
      </c>
      <c r="H20">
        <f t="shared" si="0"/>
        <v>2</v>
      </c>
    </row>
    <row r="21" spans="3:8" x14ac:dyDescent="0.25">
      <c r="D21" t="s">
        <v>724</v>
      </c>
      <c r="E21" t="s">
        <v>146</v>
      </c>
      <c r="F21" s="1">
        <v>32</v>
      </c>
      <c r="H21">
        <f t="shared" si="0"/>
        <v>3</v>
      </c>
    </row>
    <row r="22" spans="3:8" x14ac:dyDescent="0.25">
      <c r="D22" t="s">
        <v>144</v>
      </c>
      <c r="E22" t="s">
        <v>28</v>
      </c>
      <c r="F22" s="1">
        <v>26</v>
      </c>
      <c r="H22">
        <f t="shared" si="0"/>
        <v>4</v>
      </c>
    </row>
    <row r="23" spans="3:8" x14ac:dyDescent="0.25">
      <c r="D23" t="s">
        <v>58</v>
      </c>
      <c r="E23" t="s">
        <v>28</v>
      </c>
      <c r="F23" s="1">
        <v>22</v>
      </c>
      <c r="H23">
        <f t="shared" si="0"/>
        <v>5</v>
      </c>
    </row>
    <row r="24" spans="3:8" x14ac:dyDescent="0.25">
      <c r="D24" t="s">
        <v>715</v>
      </c>
      <c r="E24" t="s">
        <v>716</v>
      </c>
      <c r="F24" s="1">
        <v>20</v>
      </c>
      <c r="H24">
        <f t="shared" si="0"/>
        <v>6</v>
      </c>
    </row>
    <row r="25" spans="3:8" x14ac:dyDescent="0.25">
      <c r="C25" t="s">
        <v>130</v>
      </c>
      <c r="D25" t="s">
        <v>18</v>
      </c>
      <c r="E25" t="s">
        <v>148</v>
      </c>
      <c r="F25" s="1">
        <v>50</v>
      </c>
      <c r="H25">
        <f t="shared" si="0"/>
        <v>1</v>
      </c>
    </row>
    <row r="26" spans="3:8" x14ac:dyDescent="0.25">
      <c r="D26" t="s">
        <v>30</v>
      </c>
      <c r="E26" t="s">
        <v>31</v>
      </c>
      <c r="F26" s="1">
        <v>40</v>
      </c>
      <c r="H26">
        <f t="shared" si="0"/>
        <v>2</v>
      </c>
    </row>
    <row r="27" spans="3:8" x14ac:dyDescent="0.25">
      <c r="D27" t="s">
        <v>713</v>
      </c>
      <c r="E27" t="s">
        <v>15</v>
      </c>
      <c r="F27" s="1">
        <v>32</v>
      </c>
      <c r="H27">
        <f t="shared" si="0"/>
        <v>3</v>
      </c>
    </row>
    <row r="28" spans="3:8" x14ac:dyDescent="0.25">
      <c r="D28" t="s">
        <v>180</v>
      </c>
      <c r="E28" t="s">
        <v>181</v>
      </c>
      <c r="F28" s="1">
        <v>26</v>
      </c>
      <c r="H28">
        <f t="shared" si="0"/>
        <v>4</v>
      </c>
    </row>
    <row r="29" spans="3:8" x14ac:dyDescent="0.25">
      <c r="D29" t="s">
        <v>25</v>
      </c>
      <c r="E29" t="s">
        <v>23</v>
      </c>
      <c r="F29" s="1">
        <v>22</v>
      </c>
      <c r="H29">
        <f t="shared" si="0"/>
        <v>5</v>
      </c>
    </row>
    <row r="30" spans="3:8" x14ac:dyDescent="0.25">
      <c r="D30" t="s">
        <v>226</v>
      </c>
      <c r="E30" t="s">
        <v>228</v>
      </c>
      <c r="F30" s="1">
        <v>20</v>
      </c>
      <c r="H30">
        <f t="shared" si="0"/>
        <v>6</v>
      </c>
    </row>
    <row r="31" spans="3:8" x14ac:dyDescent="0.25">
      <c r="C31" t="s">
        <v>121</v>
      </c>
      <c r="D31" t="s">
        <v>143</v>
      </c>
      <c r="E31" t="s">
        <v>28</v>
      </c>
      <c r="F31" s="1">
        <v>50</v>
      </c>
      <c r="H31">
        <f t="shared" si="0"/>
        <v>1</v>
      </c>
    </row>
    <row r="32" spans="3:8" x14ac:dyDescent="0.25">
      <c r="D32" t="s">
        <v>65</v>
      </c>
      <c r="E32" t="s">
        <v>146</v>
      </c>
      <c r="F32" s="1">
        <v>40</v>
      </c>
      <c r="H32">
        <f t="shared" si="0"/>
        <v>2</v>
      </c>
    </row>
    <row r="33" spans="3:8" x14ac:dyDescent="0.25">
      <c r="D33" t="s">
        <v>51</v>
      </c>
      <c r="E33" t="s">
        <v>28</v>
      </c>
      <c r="F33" s="1">
        <v>32</v>
      </c>
      <c r="H33">
        <f t="shared" si="0"/>
        <v>3</v>
      </c>
    </row>
    <row r="34" spans="3:8" x14ac:dyDescent="0.25">
      <c r="D34" t="s">
        <v>53</v>
      </c>
      <c r="E34" t="s">
        <v>34</v>
      </c>
      <c r="F34" s="1">
        <v>26</v>
      </c>
      <c r="H34">
        <f t="shared" si="0"/>
        <v>4</v>
      </c>
    </row>
    <row r="35" spans="3:8" x14ac:dyDescent="0.25">
      <c r="D35" t="s">
        <v>18</v>
      </c>
      <c r="E35" t="s">
        <v>148</v>
      </c>
      <c r="F35" s="1">
        <v>22</v>
      </c>
      <c r="H35">
        <f t="shared" si="0"/>
        <v>5</v>
      </c>
    </row>
    <row r="36" spans="3:8" x14ac:dyDescent="0.25">
      <c r="D36" t="s">
        <v>58</v>
      </c>
      <c r="E36" t="s">
        <v>28</v>
      </c>
      <c r="F36" s="1">
        <v>20</v>
      </c>
      <c r="H36">
        <f t="shared" si="0"/>
        <v>6</v>
      </c>
    </row>
    <row r="37" spans="3:8" x14ac:dyDescent="0.25">
      <c r="C37" t="s">
        <v>120</v>
      </c>
      <c r="D37" t="s">
        <v>72</v>
      </c>
      <c r="E37" t="s">
        <v>82</v>
      </c>
      <c r="F37" s="1">
        <v>50</v>
      </c>
      <c r="H37">
        <f t="shared" si="0"/>
        <v>1</v>
      </c>
    </row>
    <row r="38" spans="3:8" x14ac:dyDescent="0.25">
      <c r="D38" t="s">
        <v>721</v>
      </c>
      <c r="E38" t="s">
        <v>727</v>
      </c>
      <c r="F38" s="1">
        <v>40</v>
      </c>
      <c r="H38">
        <f t="shared" si="0"/>
        <v>2</v>
      </c>
    </row>
    <row r="39" spans="3:8" x14ac:dyDescent="0.25">
      <c r="D39" t="s">
        <v>715</v>
      </c>
      <c r="E39" t="s">
        <v>716</v>
      </c>
      <c r="F39" s="1">
        <v>32</v>
      </c>
      <c r="H39">
        <f t="shared" si="0"/>
        <v>3</v>
      </c>
    </row>
    <row r="40" spans="3:8" x14ac:dyDescent="0.25">
      <c r="D40" t="s">
        <v>77</v>
      </c>
      <c r="E40" t="s">
        <v>78</v>
      </c>
      <c r="F40" s="1">
        <v>26</v>
      </c>
      <c r="H40">
        <f t="shared" si="0"/>
        <v>4</v>
      </c>
    </row>
    <row r="41" spans="3:8" x14ac:dyDescent="0.25">
      <c r="D41" t="s">
        <v>35</v>
      </c>
      <c r="E41" t="s">
        <v>79</v>
      </c>
      <c r="F41" s="1">
        <v>22</v>
      </c>
      <c r="H41">
        <f t="shared" si="0"/>
        <v>5</v>
      </c>
    </row>
    <row r="42" spans="3:8" x14ac:dyDescent="0.25">
      <c r="C42" t="s">
        <v>131</v>
      </c>
      <c r="D42" t="s">
        <v>49</v>
      </c>
      <c r="E42" t="s">
        <v>15</v>
      </c>
      <c r="F42" s="1">
        <v>50</v>
      </c>
      <c r="H42">
        <f t="shared" si="0"/>
        <v>1</v>
      </c>
    </row>
    <row r="43" spans="3:8" x14ac:dyDescent="0.25">
      <c r="D43" t="s">
        <v>56</v>
      </c>
      <c r="E43" t="s">
        <v>146</v>
      </c>
      <c r="F43" s="1">
        <v>40</v>
      </c>
      <c r="H43">
        <f t="shared" si="0"/>
        <v>2</v>
      </c>
    </row>
    <row r="44" spans="3:8" x14ac:dyDescent="0.25">
      <c r="D44" t="s">
        <v>144</v>
      </c>
      <c r="E44" t="s">
        <v>28</v>
      </c>
      <c r="F44" s="1">
        <v>32</v>
      </c>
      <c r="H44">
        <f t="shared" si="0"/>
        <v>3</v>
      </c>
    </row>
    <row r="45" spans="3:8" x14ac:dyDescent="0.25">
      <c r="D45" t="s">
        <v>65</v>
      </c>
      <c r="E45" t="s">
        <v>146</v>
      </c>
      <c r="F45" s="1">
        <v>26</v>
      </c>
      <c r="H45">
        <f t="shared" si="0"/>
        <v>4</v>
      </c>
    </row>
    <row r="46" spans="3:8" x14ac:dyDescent="0.25">
      <c r="D46" t="s">
        <v>143</v>
      </c>
      <c r="E46" t="s">
        <v>28</v>
      </c>
      <c r="F46" s="1">
        <v>22</v>
      </c>
      <c r="H46">
        <f t="shared" si="0"/>
        <v>5</v>
      </c>
    </row>
    <row r="47" spans="3:8" x14ac:dyDescent="0.25">
      <c r="D47" t="s">
        <v>59</v>
      </c>
      <c r="E47" t="s">
        <v>60</v>
      </c>
      <c r="F47" s="1">
        <v>20</v>
      </c>
      <c r="H47">
        <f t="shared" si="0"/>
        <v>6</v>
      </c>
    </row>
    <row r="48" spans="3:8" x14ac:dyDescent="0.25">
      <c r="C48" t="s">
        <v>118</v>
      </c>
      <c r="D48" t="s">
        <v>56</v>
      </c>
      <c r="E48" t="s">
        <v>146</v>
      </c>
      <c r="F48" s="1">
        <v>50</v>
      </c>
      <c r="H48">
        <f t="shared" si="0"/>
        <v>1</v>
      </c>
    </row>
    <row r="49" spans="3:8" x14ac:dyDescent="0.25">
      <c r="D49" t="s">
        <v>144</v>
      </c>
      <c r="E49" t="s">
        <v>28</v>
      </c>
      <c r="F49" s="1">
        <v>40</v>
      </c>
      <c r="H49">
        <f t="shared" si="0"/>
        <v>2</v>
      </c>
    </row>
    <row r="50" spans="3:8" x14ac:dyDescent="0.25">
      <c r="D50" t="s">
        <v>65</v>
      </c>
      <c r="E50" t="s">
        <v>146</v>
      </c>
      <c r="F50" s="1">
        <v>32</v>
      </c>
      <c r="H50">
        <f t="shared" si="0"/>
        <v>3</v>
      </c>
    </row>
    <row r="51" spans="3:8" x14ac:dyDescent="0.25">
      <c r="D51" t="s">
        <v>143</v>
      </c>
      <c r="E51" t="s">
        <v>28</v>
      </c>
      <c r="F51" s="1">
        <v>26</v>
      </c>
      <c r="H51">
        <f t="shared" si="0"/>
        <v>4</v>
      </c>
    </row>
    <row r="52" spans="3:8" x14ac:dyDescent="0.25">
      <c r="D52" t="s">
        <v>59</v>
      </c>
      <c r="E52" t="s">
        <v>60</v>
      </c>
      <c r="F52" s="1">
        <v>22</v>
      </c>
      <c r="H52">
        <f t="shared" si="0"/>
        <v>5</v>
      </c>
    </row>
    <row r="53" spans="3:8" x14ac:dyDescent="0.25">
      <c r="D53" t="s">
        <v>53</v>
      </c>
      <c r="E53" t="s">
        <v>34</v>
      </c>
      <c r="F53" s="1">
        <v>20</v>
      </c>
      <c r="H53">
        <f t="shared" si="0"/>
        <v>6</v>
      </c>
    </row>
    <row r="54" spans="3:8" x14ac:dyDescent="0.25">
      <c r="C54" t="s">
        <v>117</v>
      </c>
      <c r="D54" t="s">
        <v>49</v>
      </c>
      <c r="E54" t="s">
        <v>15</v>
      </c>
      <c r="F54" s="1">
        <v>50</v>
      </c>
      <c r="H54">
        <f t="shared" si="0"/>
        <v>1</v>
      </c>
    </row>
    <row r="55" spans="3:8" x14ac:dyDescent="0.25">
      <c r="D55" t="s">
        <v>261</v>
      </c>
      <c r="E55" t="s">
        <v>15</v>
      </c>
      <c r="F55" s="1">
        <v>40</v>
      </c>
      <c r="H55">
        <f t="shared" si="0"/>
        <v>2</v>
      </c>
    </row>
    <row r="56" spans="3:8" x14ac:dyDescent="0.25">
      <c r="D56" t="s">
        <v>21</v>
      </c>
      <c r="E56" t="s">
        <v>15</v>
      </c>
      <c r="F56" s="1">
        <v>32</v>
      </c>
      <c r="H56">
        <f t="shared" si="0"/>
        <v>3</v>
      </c>
    </row>
    <row r="57" spans="3:8" x14ac:dyDescent="0.25">
      <c r="D57" t="s">
        <v>40</v>
      </c>
      <c r="E57" t="s">
        <v>44</v>
      </c>
      <c r="F57" s="1">
        <v>26</v>
      </c>
      <c r="H57">
        <f t="shared" si="0"/>
        <v>4</v>
      </c>
    </row>
    <row r="58" spans="3:8" x14ac:dyDescent="0.25">
      <c r="C58" t="s">
        <v>119</v>
      </c>
      <c r="D58" t="s">
        <v>711</v>
      </c>
      <c r="E58" t="s">
        <v>79</v>
      </c>
      <c r="F58" s="1">
        <v>50</v>
      </c>
      <c r="H58">
        <f t="shared" si="0"/>
        <v>1</v>
      </c>
    </row>
    <row r="59" spans="3:8" x14ac:dyDescent="0.25">
      <c r="D59" t="s">
        <v>267</v>
      </c>
      <c r="E59" t="s">
        <v>142</v>
      </c>
      <c r="F59" s="1">
        <v>40</v>
      </c>
      <c r="H59">
        <f t="shared" si="0"/>
        <v>2</v>
      </c>
    </row>
    <row r="60" spans="3:8" x14ac:dyDescent="0.25">
      <c r="D60" t="s">
        <v>35</v>
      </c>
      <c r="E60" t="s">
        <v>79</v>
      </c>
      <c r="F60" s="1">
        <v>32</v>
      </c>
      <c r="H60">
        <f t="shared" si="0"/>
        <v>3</v>
      </c>
    </row>
    <row r="61" spans="3:8" x14ac:dyDescent="0.25">
      <c r="D61" t="s">
        <v>149</v>
      </c>
      <c r="E61" t="s">
        <v>206</v>
      </c>
      <c r="F61" s="1">
        <v>26</v>
      </c>
      <c r="H61">
        <f t="shared" si="0"/>
        <v>4</v>
      </c>
    </row>
    <row r="62" spans="3:8" x14ac:dyDescent="0.25">
      <c r="D62" t="s">
        <v>138</v>
      </c>
      <c r="E62" t="s">
        <v>229</v>
      </c>
      <c r="F62" s="1">
        <v>22</v>
      </c>
      <c r="H62">
        <f t="shared" si="0"/>
        <v>5</v>
      </c>
    </row>
    <row r="63" spans="3:8" x14ac:dyDescent="0.25">
      <c r="D63" t="s">
        <v>94</v>
      </c>
      <c r="E63" t="s">
        <v>95</v>
      </c>
      <c r="F63" s="1">
        <v>20</v>
      </c>
      <c r="H63">
        <f t="shared" si="0"/>
        <v>6</v>
      </c>
    </row>
    <row r="64" spans="3:8" x14ac:dyDescent="0.25">
      <c r="C64" t="s">
        <v>275</v>
      </c>
      <c r="D64" t="s">
        <v>49</v>
      </c>
      <c r="E64" t="s">
        <v>15</v>
      </c>
      <c r="F64" s="1">
        <v>50</v>
      </c>
      <c r="H64">
        <f t="shared" si="0"/>
        <v>1</v>
      </c>
    </row>
    <row r="65" spans="3:8" x14ac:dyDescent="0.25">
      <c r="D65" t="s">
        <v>261</v>
      </c>
      <c r="E65" t="s">
        <v>15</v>
      </c>
      <c r="F65" s="1">
        <v>40</v>
      </c>
      <c r="H65">
        <f t="shared" si="0"/>
        <v>2</v>
      </c>
    </row>
    <row r="66" spans="3:8" x14ac:dyDescent="0.25">
      <c r="D66" t="s">
        <v>190</v>
      </c>
      <c r="E66" t="s">
        <v>15</v>
      </c>
      <c r="F66" s="1">
        <v>32</v>
      </c>
      <c r="H66">
        <f t="shared" si="0"/>
        <v>3</v>
      </c>
    </row>
    <row r="67" spans="3:8" x14ac:dyDescent="0.25">
      <c r="D67" t="s">
        <v>21</v>
      </c>
      <c r="E67" t="s">
        <v>15</v>
      </c>
      <c r="F67" s="1">
        <v>26</v>
      </c>
      <c r="H67">
        <f t="shared" si="0"/>
        <v>4</v>
      </c>
    </row>
    <row r="68" spans="3:8" x14ac:dyDescent="0.25">
      <c r="D68" t="s">
        <v>715</v>
      </c>
      <c r="E68" t="s">
        <v>716</v>
      </c>
      <c r="F68" s="1">
        <v>22</v>
      </c>
      <c r="H68">
        <f t="shared" si="0"/>
        <v>5</v>
      </c>
    </row>
    <row r="69" spans="3:8" x14ac:dyDescent="0.25">
      <c r="D69" t="s">
        <v>40</v>
      </c>
      <c r="E69" t="s">
        <v>44</v>
      </c>
      <c r="F69" s="1">
        <v>20</v>
      </c>
      <c r="H69">
        <f t="shared" si="0"/>
        <v>6</v>
      </c>
    </row>
    <row r="70" spans="3:8" x14ac:dyDescent="0.25">
      <c r="C70" t="s">
        <v>90</v>
      </c>
      <c r="D70" t="s">
        <v>166</v>
      </c>
      <c r="E70" t="s">
        <v>44</v>
      </c>
      <c r="F70" s="1">
        <v>50</v>
      </c>
      <c r="H70">
        <f t="shared" si="0"/>
        <v>1</v>
      </c>
    </row>
    <row r="71" spans="3:8" x14ac:dyDescent="0.25">
      <c r="D71" t="s">
        <v>56</v>
      </c>
      <c r="E71" t="s">
        <v>15</v>
      </c>
      <c r="F71" s="1">
        <v>40</v>
      </c>
      <c r="H71">
        <f t="shared" si="0"/>
        <v>2</v>
      </c>
    </row>
    <row r="72" spans="3:8" x14ac:dyDescent="0.25">
      <c r="D72" t="s">
        <v>21</v>
      </c>
      <c r="E72" t="s">
        <v>15</v>
      </c>
      <c r="F72" s="1">
        <v>32</v>
      </c>
      <c r="H72">
        <f t="shared" ref="H72:H135" si="1">IF(NOT(C72=""),1,H71+1)</f>
        <v>3</v>
      </c>
    </row>
    <row r="73" spans="3:8" x14ac:dyDescent="0.25">
      <c r="D73" t="s">
        <v>404</v>
      </c>
      <c r="E73" t="s">
        <v>15</v>
      </c>
      <c r="F73" s="1">
        <v>26</v>
      </c>
      <c r="H73">
        <f t="shared" si="1"/>
        <v>4</v>
      </c>
    </row>
    <row r="74" spans="3:8" x14ac:dyDescent="0.25">
      <c r="D74" t="s">
        <v>204</v>
      </c>
      <c r="E74" t="s">
        <v>15</v>
      </c>
      <c r="F74" s="1">
        <v>22</v>
      </c>
      <c r="H74">
        <f t="shared" si="1"/>
        <v>5</v>
      </c>
    </row>
    <row r="75" spans="3:8" x14ac:dyDescent="0.25">
      <c r="D75" t="s">
        <v>40</v>
      </c>
      <c r="E75" t="s">
        <v>44</v>
      </c>
      <c r="F75" s="1">
        <v>20</v>
      </c>
      <c r="H75">
        <f t="shared" si="1"/>
        <v>6</v>
      </c>
    </row>
    <row r="76" spans="3:8" x14ac:dyDescent="0.25">
      <c r="C76" t="s">
        <v>113</v>
      </c>
      <c r="D76" t="s">
        <v>53</v>
      </c>
      <c r="E76" t="s">
        <v>54</v>
      </c>
      <c r="F76" s="1">
        <v>50</v>
      </c>
      <c r="H76">
        <f t="shared" si="1"/>
        <v>1</v>
      </c>
    </row>
    <row r="77" spans="3:8" x14ac:dyDescent="0.25">
      <c r="D77" t="s">
        <v>30</v>
      </c>
      <c r="E77" t="s">
        <v>31</v>
      </c>
      <c r="F77" s="1">
        <v>40</v>
      </c>
      <c r="H77">
        <f t="shared" si="1"/>
        <v>2</v>
      </c>
    </row>
    <row r="78" spans="3:8" x14ac:dyDescent="0.25">
      <c r="D78" t="s">
        <v>18</v>
      </c>
      <c r="E78" t="s">
        <v>148</v>
      </c>
      <c r="F78" s="1">
        <v>32</v>
      </c>
      <c r="H78">
        <f t="shared" si="1"/>
        <v>3</v>
      </c>
    </row>
    <row r="79" spans="3:8" x14ac:dyDescent="0.25">
      <c r="D79" t="s">
        <v>58</v>
      </c>
      <c r="E79" t="s">
        <v>146</v>
      </c>
      <c r="F79" s="1">
        <v>26</v>
      </c>
      <c r="H79">
        <f t="shared" si="1"/>
        <v>4</v>
      </c>
    </row>
    <row r="80" spans="3:8" x14ac:dyDescent="0.25">
      <c r="D80" t="s">
        <v>145</v>
      </c>
      <c r="E80" t="s">
        <v>146</v>
      </c>
      <c r="F80" s="1">
        <v>22</v>
      </c>
      <c r="H80">
        <f t="shared" si="1"/>
        <v>5</v>
      </c>
    </row>
    <row r="81" spans="3:8" x14ac:dyDescent="0.25">
      <c r="D81" t="s">
        <v>164</v>
      </c>
      <c r="E81" t="s">
        <v>28</v>
      </c>
      <c r="F81" s="1">
        <v>20</v>
      </c>
      <c r="H81">
        <f t="shared" si="1"/>
        <v>6</v>
      </c>
    </row>
    <row r="82" spans="3:8" x14ac:dyDescent="0.25">
      <c r="C82" t="s">
        <v>114</v>
      </c>
      <c r="D82" t="s">
        <v>190</v>
      </c>
      <c r="E82" t="s">
        <v>15</v>
      </c>
      <c r="F82" s="1">
        <v>50</v>
      </c>
      <c r="H82">
        <f t="shared" si="1"/>
        <v>1</v>
      </c>
    </row>
    <row r="83" spans="3:8" x14ac:dyDescent="0.25">
      <c r="D83" t="s">
        <v>40</v>
      </c>
      <c r="E83" t="s">
        <v>44</v>
      </c>
      <c r="F83" s="1">
        <v>40</v>
      </c>
      <c r="H83">
        <f t="shared" si="1"/>
        <v>2</v>
      </c>
    </row>
    <row r="84" spans="3:8" x14ac:dyDescent="0.25">
      <c r="D84" t="s">
        <v>204</v>
      </c>
      <c r="E84" t="s">
        <v>15</v>
      </c>
      <c r="F84" s="1">
        <v>32</v>
      </c>
      <c r="H84">
        <f t="shared" si="1"/>
        <v>3</v>
      </c>
    </row>
    <row r="85" spans="3:8" x14ac:dyDescent="0.25">
      <c r="D85" t="s">
        <v>25</v>
      </c>
      <c r="E85" t="s">
        <v>23</v>
      </c>
      <c r="F85" s="1">
        <v>26</v>
      </c>
      <c r="H85">
        <f t="shared" si="1"/>
        <v>4</v>
      </c>
    </row>
    <row r="86" spans="3:8" x14ac:dyDescent="0.25">
      <c r="D86" t="s">
        <v>72</v>
      </c>
      <c r="E86" t="s">
        <v>82</v>
      </c>
      <c r="F86" s="1">
        <v>22</v>
      </c>
      <c r="H86">
        <f t="shared" si="1"/>
        <v>5</v>
      </c>
    </row>
    <row r="87" spans="3:8" x14ac:dyDescent="0.25">
      <c r="D87" t="s">
        <v>87</v>
      </c>
      <c r="E87" t="s">
        <v>88</v>
      </c>
      <c r="F87" s="1">
        <v>20</v>
      </c>
      <c r="H87">
        <f t="shared" si="1"/>
        <v>6</v>
      </c>
    </row>
    <row r="88" spans="3:8" x14ac:dyDescent="0.25">
      <c r="C88" t="s">
        <v>100</v>
      </c>
      <c r="D88" t="s">
        <v>49</v>
      </c>
      <c r="E88" t="s">
        <v>15</v>
      </c>
      <c r="F88" s="1">
        <v>50</v>
      </c>
      <c r="H88">
        <f t="shared" si="1"/>
        <v>1</v>
      </c>
    </row>
    <row r="89" spans="3:8" x14ac:dyDescent="0.25">
      <c r="D89" t="s">
        <v>166</v>
      </c>
      <c r="E89" t="s">
        <v>44</v>
      </c>
      <c r="F89" s="1">
        <v>40</v>
      </c>
      <c r="H89">
        <f t="shared" si="1"/>
        <v>2</v>
      </c>
    </row>
    <row r="90" spans="3:8" x14ac:dyDescent="0.25">
      <c r="D90" t="s">
        <v>261</v>
      </c>
      <c r="E90" t="s">
        <v>15</v>
      </c>
      <c r="F90" s="1">
        <v>32</v>
      </c>
      <c r="H90">
        <f t="shared" si="1"/>
        <v>3</v>
      </c>
    </row>
    <row r="91" spans="3:8" x14ac:dyDescent="0.25">
      <c r="D91" t="s">
        <v>56</v>
      </c>
      <c r="E91" t="s">
        <v>15</v>
      </c>
      <c r="F91" s="1">
        <v>26</v>
      </c>
      <c r="H91">
        <f t="shared" si="1"/>
        <v>4</v>
      </c>
    </row>
    <row r="92" spans="3:8" x14ac:dyDescent="0.25">
      <c r="D92" t="s">
        <v>190</v>
      </c>
      <c r="E92" t="s">
        <v>15</v>
      </c>
      <c r="F92" s="1">
        <v>22</v>
      </c>
      <c r="H92">
        <f t="shared" si="1"/>
        <v>5</v>
      </c>
    </row>
    <row r="93" spans="3:8" x14ac:dyDescent="0.25">
      <c r="D93" t="s">
        <v>21</v>
      </c>
      <c r="E93" t="s">
        <v>15</v>
      </c>
      <c r="F93" s="1">
        <v>20</v>
      </c>
      <c r="H93">
        <f t="shared" si="1"/>
        <v>6</v>
      </c>
    </row>
    <row r="94" spans="3:8" x14ac:dyDescent="0.25">
      <c r="C94" t="s">
        <v>101</v>
      </c>
      <c r="D94" t="s">
        <v>94</v>
      </c>
      <c r="E94" t="s">
        <v>95</v>
      </c>
      <c r="F94" s="1">
        <v>50</v>
      </c>
      <c r="H94">
        <f t="shared" si="1"/>
        <v>1</v>
      </c>
    </row>
    <row r="95" spans="3:8" x14ac:dyDescent="0.25">
      <c r="D95" t="s">
        <v>711</v>
      </c>
      <c r="E95" t="s">
        <v>79</v>
      </c>
      <c r="F95" s="1">
        <v>40</v>
      </c>
      <c r="H95">
        <f t="shared" si="1"/>
        <v>2</v>
      </c>
    </row>
    <row r="96" spans="3:8" x14ac:dyDescent="0.25">
      <c r="D96" t="s">
        <v>267</v>
      </c>
      <c r="E96" t="s">
        <v>142</v>
      </c>
      <c r="F96" s="1">
        <v>32</v>
      </c>
      <c r="H96">
        <f t="shared" si="1"/>
        <v>3</v>
      </c>
    </row>
    <row r="97" spans="3:8" x14ac:dyDescent="0.25">
      <c r="D97" t="s">
        <v>35</v>
      </c>
      <c r="E97" t="s">
        <v>79</v>
      </c>
      <c r="F97" s="1">
        <v>26</v>
      </c>
      <c r="H97">
        <f t="shared" si="1"/>
        <v>4</v>
      </c>
    </row>
    <row r="98" spans="3:8" x14ac:dyDescent="0.25">
      <c r="D98" t="s">
        <v>149</v>
      </c>
      <c r="E98" t="s">
        <v>206</v>
      </c>
      <c r="F98" s="1">
        <v>22</v>
      </c>
      <c r="H98">
        <f t="shared" si="1"/>
        <v>5</v>
      </c>
    </row>
    <row r="99" spans="3:8" x14ac:dyDescent="0.25">
      <c r="D99" t="s">
        <v>138</v>
      </c>
      <c r="E99" t="s">
        <v>229</v>
      </c>
      <c r="F99" s="1">
        <v>20</v>
      </c>
      <c r="H99">
        <f t="shared" si="1"/>
        <v>6</v>
      </c>
    </row>
    <row r="100" spans="3:8" x14ac:dyDescent="0.25">
      <c r="C100" t="s">
        <v>105</v>
      </c>
      <c r="D100" t="s">
        <v>18</v>
      </c>
      <c r="E100" t="s">
        <v>148</v>
      </c>
      <c r="F100" s="1">
        <v>50</v>
      </c>
      <c r="H100">
        <f t="shared" si="1"/>
        <v>1</v>
      </c>
    </row>
    <row r="101" spans="3:8" x14ac:dyDescent="0.25">
      <c r="D101" t="s">
        <v>30</v>
      </c>
      <c r="E101" t="s">
        <v>31</v>
      </c>
      <c r="F101" s="1">
        <v>40</v>
      </c>
      <c r="H101">
        <f t="shared" si="1"/>
        <v>2</v>
      </c>
    </row>
    <row r="102" spans="3:8" x14ac:dyDescent="0.25">
      <c r="D102" t="s">
        <v>180</v>
      </c>
      <c r="E102" t="s">
        <v>181</v>
      </c>
      <c r="F102" s="1">
        <v>32</v>
      </c>
      <c r="H102">
        <f t="shared" si="1"/>
        <v>3</v>
      </c>
    </row>
    <row r="103" spans="3:8" x14ac:dyDescent="0.25">
      <c r="D103" t="s">
        <v>713</v>
      </c>
      <c r="E103" t="s">
        <v>15</v>
      </c>
      <c r="F103" s="1">
        <v>26</v>
      </c>
      <c r="H103">
        <f t="shared" si="1"/>
        <v>4</v>
      </c>
    </row>
    <row r="104" spans="3:8" x14ac:dyDescent="0.25">
      <c r="D104" t="s">
        <v>164</v>
      </c>
      <c r="E104" t="s">
        <v>28</v>
      </c>
      <c r="F104" s="1">
        <v>22</v>
      </c>
      <c r="H104">
        <f t="shared" si="1"/>
        <v>5</v>
      </c>
    </row>
    <row r="105" spans="3:8" x14ac:dyDescent="0.25">
      <c r="D105" t="s">
        <v>226</v>
      </c>
      <c r="E105" t="s">
        <v>228</v>
      </c>
      <c r="F105" s="1">
        <v>20</v>
      </c>
      <c r="H105">
        <f t="shared" si="1"/>
        <v>6</v>
      </c>
    </row>
    <row r="106" spans="3:8" x14ac:dyDescent="0.25">
      <c r="C106" t="s">
        <v>103</v>
      </c>
      <c r="D106" t="s">
        <v>713</v>
      </c>
      <c r="E106" t="s">
        <v>15</v>
      </c>
      <c r="F106" s="1">
        <v>50</v>
      </c>
      <c r="H106">
        <f t="shared" si="1"/>
        <v>1</v>
      </c>
    </row>
    <row r="107" spans="3:8" x14ac:dyDescent="0.25">
      <c r="D107" t="s">
        <v>25</v>
      </c>
      <c r="E107" t="s">
        <v>23</v>
      </c>
      <c r="F107" s="1">
        <v>40</v>
      </c>
      <c r="H107">
        <f t="shared" si="1"/>
        <v>2</v>
      </c>
    </row>
    <row r="108" spans="3:8" x14ac:dyDescent="0.25">
      <c r="D108" t="s">
        <v>84</v>
      </c>
      <c r="E108" t="s">
        <v>15</v>
      </c>
      <c r="F108" s="1">
        <v>32</v>
      </c>
      <c r="H108">
        <f t="shared" si="1"/>
        <v>3</v>
      </c>
    </row>
    <row r="109" spans="3:8" x14ac:dyDescent="0.25">
      <c r="D109" t="s">
        <v>43</v>
      </c>
      <c r="E109" t="s">
        <v>44</v>
      </c>
      <c r="F109" s="1">
        <v>26</v>
      </c>
      <c r="H109">
        <f t="shared" si="1"/>
        <v>4</v>
      </c>
    </row>
    <row r="110" spans="3:8" x14ac:dyDescent="0.25">
      <c r="D110" t="s">
        <v>709</v>
      </c>
      <c r="E110" t="s">
        <v>15</v>
      </c>
      <c r="F110" s="1">
        <v>22</v>
      </c>
      <c r="H110">
        <f t="shared" si="1"/>
        <v>5</v>
      </c>
    </row>
    <row r="111" spans="3:8" x14ac:dyDescent="0.25">
      <c r="D111" t="s">
        <v>139</v>
      </c>
      <c r="E111" t="s">
        <v>15</v>
      </c>
      <c r="F111" s="1">
        <v>20</v>
      </c>
      <c r="H111">
        <f t="shared" si="1"/>
        <v>6</v>
      </c>
    </row>
    <row r="112" spans="3:8" x14ac:dyDescent="0.25">
      <c r="C112" t="s">
        <v>343</v>
      </c>
      <c r="D112" t="s">
        <v>65</v>
      </c>
      <c r="E112" t="s">
        <v>146</v>
      </c>
      <c r="F112" s="1">
        <v>50</v>
      </c>
      <c r="H112">
        <f t="shared" si="1"/>
        <v>1</v>
      </c>
    </row>
    <row r="113" spans="3:8" x14ac:dyDescent="0.25">
      <c r="D113" t="s">
        <v>59</v>
      </c>
      <c r="E113" t="s">
        <v>60</v>
      </c>
      <c r="F113" s="1">
        <v>40</v>
      </c>
      <c r="H113">
        <f t="shared" si="1"/>
        <v>2</v>
      </c>
    </row>
    <row r="114" spans="3:8" x14ac:dyDescent="0.25">
      <c r="D114" t="s">
        <v>49</v>
      </c>
      <c r="E114" t="s">
        <v>15</v>
      </c>
      <c r="F114" s="1">
        <v>32</v>
      </c>
      <c r="H114">
        <f t="shared" si="1"/>
        <v>3</v>
      </c>
    </row>
    <row r="115" spans="3:8" x14ac:dyDescent="0.25">
      <c r="D115" t="s">
        <v>724</v>
      </c>
      <c r="E115" t="s">
        <v>146</v>
      </c>
      <c r="F115" s="1">
        <v>26</v>
      </c>
      <c r="H115">
        <f t="shared" si="1"/>
        <v>4</v>
      </c>
    </row>
    <row r="116" spans="3:8" x14ac:dyDescent="0.25">
      <c r="D116" t="s">
        <v>51</v>
      </c>
      <c r="E116" t="s">
        <v>28</v>
      </c>
      <c r="F116" s="1">
        <v>22</v>
      </c>
      <c r="H116">
        <f t="shared" si="1"/>
        <v>5</v>
      </c>
    </row>
    <row r="117" spans="3:8" x14ac:dyDescent="0.25">
      <c r="D117" t="s">
        <v>68</v>
      </c>
      <c r="E117" t="s">
        <v>28</v>
      </c>
      <c r="F117" s="1">
        <v>20</v>
      </c>
      <c r="H117">
        <f t="shared" si="1"/>
        <v>6</v>
      </c>
    </row>
    <row r="118" spans="3:8" x14ac:dyDescent="0.25">
      <c r="C118" t="s">
        <v>102</v>
      </c>
      <c r="D118" t="s">
        <v>65</v>
      </c>
      <c r="E118" t="s">
        <v>146</v>
      </c>
      <c r="F118" s="1">
        <v>50</v>
      </c>
      <c r="H118">
        <f t="shared" si="1"/>
        <v>1</v>
      </c>
    </row>
    <row r="119" spans="3:8" x14ac:dyDescent="0.25">
      <c r="D119" t="s">
        <v>56</v>
      </c>
      <c r="E119" t="s">
        <v>146</v>
      </c>
      <c r="F119" s="1">
        <v>40</v>
      </c>
      <c r="H119">
        <f t="shared" si="1"/>
        <v>2</v>
      </c>
    </row>
    <row r="120" spans="3:8" x14ac:dyDescent="0.25">
      <c r="D120" t="s">
        <v>58</v>
      </c>
      <c r="E120" t="s">
        <v>28</v>
      </c>
      <c r="F120" s="1">
        <v>32</v>
      </c>
      <c r="H120">
        <f t="shared" si="1"/>
        <v>3</v>
      </c>
    </row>
    <row r="121" spans="3:8" x14ac:dyDescent="0.25">
      <c r="D121" t="s">
        <v>724</v>
      </c>
      <c r="E121" t="s">
        <v>146</v>
      </c>
      <c r="F121" s="1">
        <v>26</v>
      </c>
      <c r="H121">
        <f t="shared" si="1"/>
        <v>4</v>
      </c>
    </row>
    <row r="122" spans="3:8" x14ac:dyDescent="0.25">
      <c r="D122" t="s">
        <v>153</v>
      </c>
      <c r="E122" t="s">
        <v>154</v>
      </c>
      <c r="F122" s="1">
        <v>22</v>
      </c>
      <c r="H122">
        <f t="shared" si="1"/>
        <v>5</v>
      </c>
    </row>
    <row r="123" spans="3:8" x14ac:dyDescent="0.25">
      <c r="D123" t="s">
        <v>68</v>
      </c>
      <c r="E123" t="s">
        <v>28</v>
      </c>
      <c r="F123" s="1">
        <v>20</v>
      </c>
      <c r="H123">
        <f t="shared" si="1"/>
        <v>6</v>
      </c>
    </row>
    <row r="124" spans="3:8" x14ac:dyDescent="0.25">
      <c r="C124" t="s">
        <v>91</v>
      </c>
      <c r="D124" t="s">
        <v>30</v>
      </c>
      <c r="E124" t="s">
        <v>31</v>
      </c>
      <c r="F124" s="1">
        <v>50</v>
      </c>
      <c r="H124">
        <f t="shared" si="1"/>
        <v>1</v>
      </c>
    </row>
    <row r="125" spans="3:8" x14ac:dyDescent="0.25">
      <c r="D125" t="s">
        <v>77</v>
      </c>
      <c r="E125" t="s">
        <v>78</v>
      </c>
      <c r="F125" s="1">
        <v>40</v>
      </c>
      <c r="H125">
        <f t="shared" si="1"/>
        <v>2</v>
      </c>
    </row>
    <row r="126" spans="3:8" x14ac:dyDescent="0.25">
      <c r="D126" t="s">
        <v>267</v>
      </c>
      <c r="E126" t="s">
        <v>142</v>
      </c>
      <c r="F126" s="1">
        <v>32</v>
      </c>
      <c r="H126">
        <f t="shared" si="1"/>
        <v>3</v>
      </c>
    </row>
    <row r="127" spans="3:8" x14ac:dyDescent="0.25">
      <c r="C127" t="s">
        <v>92</v>
      </c>
      <c r="D127" t="s">
        <v>711</v>
      </c>
      <c r="E127" t="s">
        <v>79</v>
      </c>
      <c r="F127" s="1">
        <v>50</v>
      </c>
      <c r="H127">
        <f t="shared" si="1"/>
        <v>1</v>
      </c>
    </row>
    <row r="128" spans="3:8" x14ac:dyDescent="0.25">
      <c r="D128" t="s">
        <v>35</v>
      </c>
      <c r="E128" t="s">
        <v>79</v>
      </c>
      <c r="F128" s="1">
        <v>40</v>
      </c>
      <c r="H128">
        <f t="shared" si="1"/>
        <v>2</v>
      </c>
    </row>
    <row r="129" spans="3:8" x14ac:dyDescent="0.25">
      <c r="D129" t="s">
        <v>149</v>
      </c>
      <c r="E129" t="s">
        <v>206</v>
      </c>
      <c r="F129" s="1">
        <v>32</v>
      </c>
      <c r="H129">
        <f t="shared" si="1"/>
        <v>3</v>
      </c>
    </row>
    <row r="130" spans="3:8" x14ac:dyDescent="0.25">
      <c r="D130" t="s">
        <v>138</v>
      </c>
      <c r="E130" t="s">
        <v>229</v>
      </c>
      <c r="F130" s="1">
        <v>26</v>
      </c>
      <c r="H130">
        <f t="shared" si="1"/>
        <v>4</v>
      </c>
    </row>
    <row r="131" spans="3:8" x14ac:dyDescent="0.25">
      <c r="D131" t="s">
        <v>94</v>
      </c>
      <c r="E131" t="s">
        <v>95</v>
      </c>
      <c r="F131" s="1">
        <v>0</v>
      </c>
      <c r="H131">
        <f t="shared" si="1"/>
        <v>5</v>
      </c>
    </row>
    <row r="132" spans="3:8" x14ac:dyDescent="0.25">
      <c r="C132" t="s">
        <v>115</v>
      </c>
      <c r="D132" t="s">
        <v>65</v>
      </c>
      <c r="E132" t="s">
        <v>146</v>
      </c>
      <c r="F132" s="1">
        <v>50</v>
      </c>
      <c r="H132">
        <f t="shared" si="1"/>
        <v>1</v>
      </c>
    </row>
    <row r="133" spans="3:8" x14ac:dyDescent="0.25">
      <c r="D133" t="s">
        <v>53</v>
      </c>
      <c r="E133" t="s">
        <v>34</v>
      </c>
      <c r="F133" s="1">
        <v>40</v>
      </c>
      <c r="H133">
        <f t="shared" si="1"/>
        <v>2</v>
      </c>
    </row>
    <row r="134" spans="3:8" x14ac:dyDescent="0.25">
      <c r="D134" t="s">
        <v>58</v>
      </c>
      <c r="E134" t="s">
        <v>28</v>
      </c>
      <c r="F134" s="1">
        <v>32</v>
      </c>
      <c r="H134">
        <f t="shared" si="1"/>
        <v>3</v>
      </c>
    </row>
    <row r="135" spans="3:8" x14ac:dyDescent="0.25">
      <c r="D135" t="s">
        <v>153</v>
      </c>
      <c r="E135" t="s">
        <v>154</v>
      </c>
      <c r="F135" s="1">
        <v>26</v>
      </c>
      <c r="H135">
        <f t="shared" si="1"/>
        <v>4</v>
      </c>
    </row>
    <row r="136" spans="3:8" x14ac:dyDescent="0.25">
      <c r="D136" t="s">
        <v>18</v>
      </c>
      <c r="E136" t="s">
        <v>148</v>
      </c>
      <c r="F136" s="1">
        <v>22</v>
      </c>
      <c r="H136">
        <f t="shared" ref="H136:H145" si="2">IF(NOT(C136=""),1,H135+1)</f>
        <v>5</v>
      </c>
    </row>
    <row r="137" spans="3:8" x14ac:dyDescent="0.25">
      <c r="D137" t="s">
        <v>724</v>
      </c>
      <c r="E137" t="s">
        <v>146</v>
      </c>
      <c r="F137" s="1">
        <v>20</v>
      </c>
      <c r="H137">
        <f t="shared" si="2"/>
        <v>6</v>
      </c>
    </row>
    <row r="138" spans="3:8" x14ac:dyDescent="0.25">
      <c r="C138" t="s">
        <v>387</v>
      </c>
      <c r="D138" t="s">
        <v>733</v>
      </c>
      <c r="E138" t="s">
        <v>389</v>
      </c>
      <c r="F138" s="1">
        <v>50</v>
      </c>
      <c r="H138">
        <f t="shared" si="2"/>
        <v>1</v>
      </c>
    </row>
    <row r="139" spans="3:8" x14ac:dyDescent="0.25">
      <c r="D139" t="s">
        <v>734</v>
      </c>
      <c r="E139" t="s">
        <v>735</v>
      </c>
      <c r="F139" s="1">
        <v>40</v>
      </c>
      <c r="H139">
        <f t="shared" si="2"/>
        <v>2</v>
      </c>
    </row>
    <row r="140" spans="3:8" x14ac:dyDescent="0.25">
      <c r="D140" t="s">
        <v>718</v>
      </c>
      <c r="E140" t="s">
        <v>736</v>
      </c>
      <c r="F140" s="1">
        <v>32</v>
      </c>
      <c r="H140">
        <f t="shared" si="2"/>
        <v>3</v>
      </c>
    </row>
    <row r="141" spans="3:8" x14ac:dyDescent="0.25">
      <c r="D141" t="s">
        <v>21</v>
      </c>
      <c r="E141" t="s">
        <v>389</v>
      </c>
      <c r="F141" s="1">
        <v>26</v>
      </c>
      <c r="H141">
        <f t="shared" si="2"/>
        <v>4</v>
      </c>
    </row>
    <row r="142" spans="3:8" x14ac:dyDescent="0.25">
      <c r="D142" t="s">
        <v>668</v>
      </c>
      <c r="E142" t="s">
        <v>670</v>
      </c>
      <c r="F142" s="1">
        <v>22</v>
      </c>
      <c r="H142">
        <f t="shared" si="2"/>
        <v>5</v>
      </c>
    </row>
    <row r="143" spans="3:8" x14ac:dyDescent="0.25">
      <c r="H143">
        <f t="shared" si="2"/>
        <v>6</v>
      </c>
    </row>
    <row r="144" spans="3:8" x14ac:dyDescent="0.25">
      <c r="H144">
        <f t="shared" si="2"/>
        <v>7</v>
      </c>
    </row>
    <row r="145" spans="8:8" x14ac:dyDescent="0.25">
      <c r="H145">
        <f t="shared" si="2"/>
        <v>8</v>
      </c>
    </row>
  </sheetData>
  <conditionalFormatting sqref="H1:H1048576">
    <cfRule type="cellIs" dxfId="0" priority="1" operator="equal">
      <formula>6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9DCB-D58C-41C2-896B-A05F72A2D6EE}">
  <dimension ref="A1:T201"/>
  <sheetViews>
    <sheetView workbookViewId="0">
      <selection activeCell="A25" sqref="A25"/>
    </sheetView>
  </sheetViews>
  <sheetFormatPr defaultRowHeight="15" x14ac:dyDescent="0.25"/>
  <cols>
    <col min="17" max="17" width="30.42578125" customWidth="1"/>
    <col min="18" max="18" width="23.28515625" bestFit="1" customWidth="1"/>
  </cols>
  <sheetData>
    <row r="1" spans="1:20" x14ac:dyDescent="0.25">
      <c r="A1" s="29" t="s">
        <v>671</v>
      </c>
      <c r="F1" s="30" t="s">
        <v>706</v>
      </c>
    </row>
    <row r="2" spans="1:20" x14ac:dyDescent="0.25">
      <c r="A2" s="28"/>
    </row>
    <row r="3" spans="1:20" x14ac:dyDescent="0.25">
      <c r="A3" s="29" t="s">
        <v>672</v>
      </c>
      <c r="P3" t="s">
        <v>704</v>
      </c>
      <c r="R3" s="30" t="s">
        <v>705</v>
      </c>
    </row>
    <row r="4" spans="1:20" x14ac:dyDescent="0.25">
      <c r="A4" s="29" t="str">
        <f>P4&amp;Q4&amp;" ("&amp;S4&amp;" "&amp;T4&amp;")"</f>
        <v>1. Jerry Hicks (YAM R6)</v>
      </c>
      <c r="P4" s="31" t="s">
        <v>697</v>
      </c>
      <c r="Q4" t="str">
        <f>'Top 6 Pivot'!D42</f>
        <v>Jerry Hicks</v>
      </c>
      <c r="R4" t="str">
        <f>UPPER('Top 6 Pivot'!E42)</f>
        <v>YAMAHA R6</v>
      </c>
      <c r="S4" t="str">
        <f>IFERROR(LEFT(LEFT(R4,FIND(" ",R4)),3),"")</f>
        <v>YAM</v>
      </c>
      <c r="T4" t="str">
        <f>IFERROR(SUBSTITUTE(RIGHT(R4,(LEN(R4)-FIND(" ",R4)))," ","-"),"")</f>
        <v>R6</v>
      </c>
    </row>
    <row r="5" spans="1:20" x14ac:dyDescent="0.25">
      <c r="A5" s="29" t="str">
        <f t="shared" ref="A5:A9" si="0">P5&amp;Q5&amp;" ("&amp;S5&amp;" "&amp;T5&amp;")"</f>
        <v>2. Genaro Lopez (BMW S1000RR)</v>
      </c>
      <c r="P5" s="31" t="s">
        <v>698</v>
      </c>
      <c r="Q5" t="str">
        <f>'Top 6 Pivot'!D43</f>
        <v>Genaro Lopez</v>
      </c>
      <c r="R5" t="str">
        <f>UPPER('Top 6 Pivot'!E43)</f>
        <v>BMW S1000RR</v>
      </c>
      <c r="S5" t="str">
        <f t="shared" ref="S5:S69" si="1">IFERROR(LEFT(LEFT(R5,FIND(" ",R5)),3),"")</f>
        <v>BMW</v>
      </c>
      <c r="T5" t="str">
        <f t="shared" ref="T5:T69" si="2">IFERROR(SUBSTITUTE(RIGHT(R5,(LEN(R5)-FIND(" ",R5)))," ","-"),"")</f>
        <v>S1000RR</v>
      </c>
    </row>
    <row r="6" spans="1:20" x14ac:dyDescent="0.25">
      <c r="A6" s="29" t="str">
        <f t="shared" si="0"/>
        <v>3. Braden Jones (YAM R1)</v>
      </c>
      <c r="P6" s="31" t="s">
        <v>699</v>
      </c>
      <c r="Q6" t="str">
        <f>'Top 6 Pivot'!D44</f>
        <v>Braden Jones</v>
      </c>
      <c r="R6" t="str">
        <f>UPPER('Top 6 Pivot'!E44)</f>
        <v>YAMAHA R1</v>
      </c>
      <c r="S6" t="str">
        <f t="shared" si="1"/>
        <v>YAM</v>
      </c>
      <c r="T6" t="str">
        <f t="shared" si="2"/>
        <v>R1</v>
      </c>
    </row>
    <row r="7" spans="1:20" x14ac:dyDescent="0.25">
      <c r="A7" s="29" t="str">
        <f t="shared" si="0"/>
        <v>4. Bill Davis (BMW S1000RR)</v>
      </c>
      <c r="P7" s="31" t="s">
        <v>700</v>
      </c>
      <c r="Q7" t="str">
        <f>'Top 6 Pivot'!D45</f>
        <v>Bill Davis</v>
      </c>
      <c r="R7" t="str">
        <f>UPPER('Top 6 Pivot'!E45)</f>
        <v>BMW S1000RR</v>
      </c>
      <c r="S7" t="str">
        <f t="shared" si="1"/>
        <v>BMW</v>
      </c>
      <c r="T7" t="str">
        <f t="shared" si="2"/>
        <v>S1000RR</v>
      </c>
    </row>
    <row r="8" spans="1:20" x14ac:dyDescent="0.25">
      <c r="A8" s="29" t="str">
        <f t="shared" si="0"/>
        <v>5. Eric Jones (YAM R1)</v>
      </c>
      <c r="P8" s="31" t="s">
        <v>701</v>
      </c>
      <c r="Q8" t="str">
        <f>'Top 6 Pivot'!D46</f>
        <v>Eric Jones</v>
      </c>
      <c r="R8" t="str">
        <f>UPPER('Top 6 Pivot'!E46)</f>
        <v>YAMAHA R1</v>
      </c>
      <c r="S8" t="str">
        <f t="shared" si="1"/>
        <v>YAM</v>
      </c>
      <c r="T8" t="str">
        <f t="shared" si="2"/>
        <v>R1</v>
      </c>
    </row>
    <row r="9" spans="1:20" x14ac:dyDescent="0.25">
      <c r="A9" s="29" t="str">
        <f t="shared" si="0"/>
        <v>6. Duncan Biles (YAM YZF-R1)</v>
      </c>
      <c r="P9" s="31" t="s">
        <v>702</v>
      </c>
      <c r="Q9" t="str">
        <f>'Top 6 Pivot'!D47</f>
        <v>Duncan Biles</v>
      </c>
      <c r="R9" t="str">
        <f>UPPER('Top 6 Pivot'!E47)</f>
        <v>YAMAHA YZF R1</v>
      </c>
      <c r="S9" t="str">
        <f t="shared" si="1"/>
        <v>YAM</v>
      </c>
      <c r="T9" t="str">
        <f t="shared" si="2"/>
        <v>YZF-R1</v>
      </c>
    </row>
    <row r="10" spans="1:20" x14ac:dyDescent="0.25">
      <c r="A10" s="28"/>
      <c r="S10" t="str">
        <f t="shared" si="1"/>
        <v/>
      </c>
      <c r="T10" t="str">
        <f t="shared" si="2"/>
        <v/>
      </c>
    </row>
    <row r="11" spans="1:20" x14ac:dyDescent="0.25">
      <c r="A11" s="29" t="s">
        <v>673</v>
      </c>
      <c r="S11" t="str">
        <f t="shared" si="1"/>
        <v/>
      </c>
      <c r="T11" t="str">
        <f t="shared" si="2"/>
        <v/>
      </c>
    </row>
    <row r="12" spans="1:20" x14ac:dyDescent="0.25">
      <c r="A12" s="29" t="str">
        <f t="shared" ref="A12:A17" si="3">P12&amp;Q12&amp;" ("&amp;S12&amp;" "&amp;T12&amp;")"</f>
        <v>1. Genaro Lopez (BMW S1000RR)</v>
      </c>
      <c r="P12" s="31" t="s">
        <v>697</v>
      </c>
      <c r="Q12" t="str">
        <f>'Top 6 Pivot'!D48</f>
        <v>Genaro Lopez</v>
      </c>
      <c r="R12" t="str">
        <f>UPPER('Top 6 Pivot'!E48)</f>
        <v>BMW S1000RR</v>
      </c>
      <c r="S12" t="str">
        <f t="shared" si="1"/>
        <v>BMW</v>
      </c>
      <c r="T12" t="str">
        <f t="shared" si="2"/>
        <v>S1000RR</v>
      </c>
    </row>
    <row r="13" spans="1:20" x14ac:dyDescent="0.25">
      <c r="A13" s="29" t="str">
        <f t="shared" si="3"/>
        <v>2. Braden Jones (YAM R1)</v>
      </c>
      <c r="P13" s="31" t="s">
        <v>698</v>
      </c>
      <c r="Q13" t="str">
        <f>'Top 6 Pivot'!D49</f>
        <v>Braden Jones</v>
      </c>
      <c r="R13" t="str">
        <f>UPPER('Top 6 Pivot'!E49)</f>
        <v>YAMAHA R1</v>
      </c>
      <c r="S13" t="str">
        <f t="shared" si="1"/>
        <v>YAM</v>
      </c>
      <c r="T13" t="str">
        <f t="shared" si="2"/>
        <v>R1</v>
      </c>
    </row>
    <row r="14" spans="1:20" x14ac:dyDescent="0.25">
      <c r="A14" s="29" t="str">
        <f t="shared" si="3"/>
        <v>3. Bill Davis (BMW S1000RR)</v>
      </c>
      <c r="P14" s="31" t="s">
        <v>699</v>
      </c>
      <c r="Q14" t="str">
        <f>'Top 6 Pivot'!D50</f>
        <v>Bill Davis</v>
      </c>
      <c r="R14" t="str">
        <f>UPPER('Top 6 Pivot'!E50)</f>
        <v>BMW S1000RR</v>
      </c>
      <c r="S14" t="str">
        <f t="shared" si="1"/>
        <v>BMW</v>
      </c>
      <c r="T14" t="str">
        <f t="shared" si="2"/>
        <v>S1000RR</v>
      </c>
    </row>
    <row r="15" spans="1:20" x14ac:dyDescent="0.25">
      <c r="A15" s="29" t="str">
        <f t="shared" si="3"/>
        <v>4. Eric Jones (YAM R1)</v>
      </c>
      <c r="P15" s="31" t="s">
        <v>700</v>
      </c>
      <c r="Q15" t="str">
        <f>'Top 6 Pivot'!D51</f>
        <v>Eric Jones</v>
      </c>
      <c r="R15" t="str">
        <f>UPPER('Top 6 Pivot'!E51)</f>
        <v>YAMAHA R1</v>
      </c>
      <c r="S15" t="str">
        <f t="shared" si="1"/>
        <v>YAM</v>
      </c>
      <c r="T15" t="str">
        <f t="shared" si="2"/>
        <v>R1</v>
      </c>
    </row>
    <row r="16" spans="1:20" x14ac:dyDescent="0.25">
      <c r="A16" s="29" t="str">
        <f t="shared" si="3"/>
        <v>5. Duncan Biles (YAM YZF-R1)</v>
      </c>
      <c r="P16" s="31" t="s">
        <v>701</v>
      </c>
      <c r="Q16" t="str">
        <f>'Top 6 Pivot'!D52</f>
        <v>Duncan Biles</v>
      </c>
      <c r="R16" t="str">
        <f>UPPER('Top 6 Pivot'!E52)</f>
        <v>YAMAHA YZF R1</v>
      </c>
      <c r="S16" t="str">
        <f t="shared" si="1"/>
        <v>YAM</v>
      </c>
      <c r="T16" t="str">
        <f t="shared" si="2"/>
        <v>YZF-R1</v>
      </c>
    </row>
    <row r="17" spans="1:20" x14ac:dyDescent="0.25">
      <c r="A17" s="29" t="str">
        <f t="shared" si="3"/>
        <v>6. Kevin Dolan (KAW ZX10R)</v>
      </c>
      <c r="P17" s="31" t="s">
        <v>702</v>
      </c>
      <c r="Q17" t="str">
        <f>'Top 6 Pivot'!D53</f>
        <v>Kevin Dolan</v>
      </c>
      <c r="R17" t="str">
        <f>UPPER('Top 6 Pivot'!E53)</f>
        <v>KAWASAKI ZX10R</v>
      </c>
      <c r="S17" t="str">
        <f t="shared" si="1"/>
        <v>KAW</v>
      </c>
      <c r="T17" t="str">
        <f t="shared" si="2"/>
        <v>ZX10R</v>
      </c>
    </row>
    <row r="18" spans="1:20" x14ac:dyDescent="0.25">
      <c r="A18" s="28"/>
      <c r="S18" t="str">
        <f t="shared" si="1"/>
        <v/>
      </c>
      <c r="T18" t="str">
        <f t="shared" si="2"/>
        <v/>
      </c>
    </row>
    <row r="19" spans="1:20" x14ac:dyDescent="0.25">
      <c r="A19" s="29" t="s">
        <v>674</v>
      </c>
      <c r="S19" t="str">
        <f t="shared" si="1"/>
        <v/>
      </c>
      <c r="T19" t="str">
        <f t="shared" si="2"/>
        <v/>
      </c>
    </row>
    <row r="20" spans="1:20" x14ac:dyDescent="0.25">
      <c r="A20" s="29" t="str">
        <f t="shared" ref="A20:A25" si="4">P20&amp;Q20&amp;" ("&amp;S20&amp;" "&amp;T20&amp;")"</f>
        <v>1. Jerry Hicks (YAM R6)</v>
      </c>
      <c r="P20" s="31" t="s">
        <v>697</v>
      </c>
      <c r="Q20" t="str">
        <f>'Top 6 Pivot'!D54</f>
        <v>Jerry Hicks</v>
      </c>
      <c r="R20" t="str">
        <f>UPPER('Top 6 Pivot'!E54)</f>
        <v>YAMAHA R6</v>
      </c>
      <c r="S20" t="str">
        <f t="shared" si="1"/>
        <v>YAM</v>
      </c>
      <c r="T20" t="str">
        <f t="shared" si="2"/>
        <v>R6</v>
      </c>
    </row>
    <row r="21" spans="1:20" x14ac:dyDescent="0.25">
      <c r="A21" s="29" t="str">
        <f t="shared" si="4"/>
        <v>2. Ryan Richardson (YAM R6)</v>
      </c>
      <c r="P21" s="31" t="s">
        <v>698</v>
      </c>
      <c r="Q21" t="str">
        <f>'Top 6 Pivot'!D55</f>
        <v>Ryan Richardson</v>
      </c>
      <c r="R21" t="str">
        <f>UPPER('Top 6 Pivot'!E55)</f>
        <v>YAMAHA R6</v>
      </c>
      <c r="S21" t="str">
        <f t="shared" si="1"/>
        <v>YAM</v>
      </c>
      <c r="T21" t="str">
        <f t="shared" si="2"/>
        <v>R6</v>
      </c>
    </row>
    <row r="22" spans="1:20" x14ac:dyDescent="0.25">
      <c r="A22" s="29" t="str">
        <f t="shared" si="4"/>
        <v>3. Cole Phillips (YAM R6)</v>
      </c>
      <c r="P22" s="31" t="s">
        <v>699</v>
      </c>
      <c r="Q22" t="str">
        <f>'Top 6 Pivot'!D56</f>
        <v>Cole Phillips</v>
      </c>
      <c r="R22" t="str">
        <f>UPPER('Top 6 Pivot'!E56)</f>
        <v>YAMAHA R6</v>
      </c>
      <c r="S22" t="str">
        <f t="shared" si="1"/>
        <v>YAM</v>
      </c>
      <c r="T22" t="str">
        <f t="shared" si="2"/>
        <v>R6</v>
      </c>
    </row>
    <row r="23" spans="1:20" x14ac:dyDescent="0.25">
      <c r="A23" s="29" t="str">
        <f t="shared" si="4"/>
        <v>4. Michael Montgomery (KAW ZX6R)</v>
      </c>
      <c r="P23" s="31" t="s">
        <v>700</v>
      </c>
      <c r="Q23" t="str">
        <f>'Top 6 Pivot'!D57</f>
        <v>Michael Montgomery</v>
      </c>
      <c r="R23" t="str">
        <f>UPPER('Top 6 Pivot'!E57)</f>
        <v>KAWASAKI ZX6R</v>
      </c>
      <c r="S23" t="str">
        <f t="shared" si="1"/>
        <v>KAW</v>
      </c>
      <c r="T23" t="str">
        <f t="shared" si="2"/>
        <v>ZX6R</v>
      </c>
    </row>
    <row r="24" spans="1:20" x14ac:dyDescent="0.25">
      <c r="A24" s="29" t="str">
        <f t="shared" si="4"/>
        <v>5.  ( )</v>
      </c>
      <c r="P24" s="31" t="s">
        <v>701</v>
      </c>
      <c r="Q24" s="32"/>
      <c r="R24" s="32"/>
      <c r="S24" s="32"/>
      <c r="T24" s="32"/>
    </row>
    <row r="25" spans="1:20" x14ac:dyDescent="0.25">
      <c r="A25" s="29" t="str">
        <f t="shared" si="4"/>
        <v>6.  ( )</v>
      </c>
      <c r="P25" s="31" t="s">
        <v>702</v>
      </c>
      <c r="Q25" s="32"/>
      <c r="R25" s="32"/>
      <c r="S25" s="32"/>
      <c r="T25" s="32"/>
    </row>
    <row r="26" spans="1:20" x14ac:dyDescent="0.25">
      <c r="A26" s="28"/>
      <c r="P26" s="31"/>
      <c r="Q26" s="31"/>
      <c r="R26" s="31"/>
      <c r="S26" s="31"/>
      <c r="T26" s="31"/>
    </row>
    <row r="27" spans="1:20" x14ac:dyDescent="0.25">
      <c r="A27" s="29" t="s">
        <v>675</v>
      </c>
      <c r="S27" t="str">
        <f t="shared" si="1"/>
        <v/>
      </c>
      <c r="T27" t="str">
        <f t="shared" si="2"/>
        <v/>
      </c>
    </row>
    <row r="28" spans="1:20" x14ac:dyDescent="0.25">
      <c r="A28" s="29" t="str">
        <f t="shared" ref="A28:A33" si="5">P28&amp;Q28&amp;" ("&amp;S28&amp;" "&amp;T28&amp;")"</f>
        <v>1. Rick Squires (HON CBR1000RR)</v>
      </c>
      <c r="P28" s="31" t="s">
        <v>697</v>
      </c>
      <c r="Q28" t="str">
        <f>'Top 6 Pivot'!D7</f>
        <v>Rick Squires</v>
      </c>
      <c r="R28" t="str">
        <f>UPPER('Top 6 Pivot'!E7)</f>
        <v>HONDA CBR1000RR</v>
      </c>
      <c r="S28" t="str">
        <f t="shared" si="1"/>
        <v>HON</v>
      </c>
      <c r="T28" t="str">
        <f t="shared" si="2"/>
        <v>CBR1000RR</v>
      </c>
    </row>
    <row r="29" spans="1:20" x14ac:dyDescent="0.25">
      <c r="A29" s="29" t="str">
        <f t="shared" si="5"/>
        <v>2. Joshua Snow (YAM R1)</v>
      </c>
      <c r="P29" s="31" t="s">
        <v>698</v>
      </c>
      <c r="Q29" t="str">
        <f>'Top 6 Pivot'!D8</f>
        <v>Joshua Snow</v>
      </c>
      <c r="R29" t="str">
        <f>UPPER('Top 6 Pivot'!E8)</f>
        <v>YAMAHA R1</v>
      </c>
      <c r="S29" t="str">
        <f t="shared" si="1"/>
        <v>YAM</v>
      </c>
      <c r="T29" t="str">
        <f t="shared" si="2"/>
        <v>R1</v>
      </c>
    </row>
    <row r="30" spans="1:20" x14ac:dyDescent="0.25">
      <c r="A30" s="29" t="str">
        <f t="shared" si="5"/>
        <v>3. William Russell (YAM YZF-R6)</v>
      </c>
      <c r="P30" s="31" t="s">
        <v>699</v>
      </c>
      <c r="Q30" t="str">
        <f>'Top 6 Pivot'!D9</f>
        <v>William Russell</v>
      </c>
      <c r="R30" t="str">
        <f>UPPER('Top 6 Pivot'!E9)</f>
        <v>YAMAHA YZF-R6</v>
      </c>
      <c r="S30" t="str">
        <f t="shared" si="1"/>
        <v>YAM</v>
      </c>
      <c r="T30" t="str">
        <f t="shared" si="2"/>
        <v>YZF-R6</v>
      </c>
    </row>
    <row r="31" spans="1:20" x14ac:dyDescent="0.25">
      <c r="A31" s="29" t="str">
        <f t="shared" si="5"/>
        <v>4. Marshall Miller (BMW S1000RR)</v>
      </c>
      <c r="P31" s="31" t="s">
        <v>700</v>
      </c>
      <c r="Q31" t="str">
        <f>'Top 6 Pivot'!D10</f>
        <v>Marshall Miller</v>
      </c>
      <c r="R31" t="str">
        <f>UPPER('Top 6 Pivot'!E10)</f>
        <v>BMW S1000RR</v>
      </c>
      <c r="S31" t="str">
        <f t="shared" si="1"/>
        <v>BMW</v>
      </c>
      <c r="T31" t="str">
        <f t="shared" si="2"/>
        <v>S1000RR</v>
      </c>
    </row>
    <row r="32" spans="1:20" x14ac:dyDescent="0.25">
      <c r="A32" s="29" t="str">
        <f t="shared" si="5"/>
        <v>5. Gilbert Gonzalez (KAW ZX10R)</v>
      </c>
      <c r="P32" s="31" t="s">
        <v>701</v>
      </c>
      <c r="Q32" t="str">
        <f>'Top 6 Pivot'!D11</f>
        <v>Gilbert Gonzalez</v>
      </c>
      <c r="R32" t="str">
        <f>UPPER('Top 6 Pivot'!E11)</f>
        <v>KAWASAKI ZX10R</v>
      </c>
      <c r="S32" t="str">
        <f t="shared" si="1"/>
        <v>KAW</v>
      </c>
      <c r="T32" t="str">
        <f t="shared" si="2"/>
        <v>ZX10R</v>
      </c>
    </row>
    <row r="33" spans="1:20" x14ac:dyDescent="0.25">
      <c r="A33" s="29" t="str">
        <f t="shared" si="5"/>
        <v>6. Peter Hofpointner (YAM R6)</v>
      </c>
      <c r="P33" s="31" t="s">
        <v>702</v>
      </c>
      <c r="Q33" t="str">
        <f>'Top 6 Pivot'!D12</f>
        <v>Peter Hofpointner</v>
      </c>
      <c r="R33" t="str">
        <f>UPPER('Top 6 Pivot'!E12)</f>
        <v>YAMAHA R6</v>
      </c>
      <c r="S33" t="str">
        <f t="shared" si="1"/>
        <v>YAM</v>
      </c>
      <c r="T33" t="str">
        <f t="shared" si="2"/>
        <v>R6</v>
      </c>
    </row>
    <row r="34" spans="1:20" x14ac:dyDescent="0.25">
      <c r="A34" s="28"/>
      <c r="S34" t="str">
        <f t="shared" si="1"/>
        <v/>
      </c>
      <c r="T34" t="str">
        <f t="shared" si="2"/>
        <v/>
      </c>
    </row>
    <row r="35" spans="1:20" x14ac:dyDescent="0.25">
      <c r="A35" s="29" t="s">
        <v>676</v>
      </c>
      <c r="S35" t="str">
        <f t="shared" si="1"/>
        <v/>
      </c>
      <c r="T35" t="str">
        <f t="shared" si="2"/>
        <v/>
      </c>
    </row>
    <row r="36" spans="1:20" x14ac:dyDescent="0.25">
      <c r="A36" s="29" t="str">
        <f t="shared" ref="A36:A41" si="6">P36&amp;Q36&amp;" ("&amp;S36&amp;" "&amp;T36&amp;")"</f>
        <v>1. Lee McNutt (YAM R6)</v>
      </c>
      <c r="P36" s="31" t="s">
        <v>697</v>
      </c>
      <c r="Q36" t="str">
        <f>'Top 6 Pivot'!D13</f>
        <v>Lee McNutt</v>
      </c>
      <c r="R36" t="str">
        <f>UPPER('Top 6 Pivot'!E13)</f>
        <v>YAMAHA R6</v>
      </c>
      <c r="S36" t="str">
        <f t="shared" si="1"/>
        <v>YAM</v>
      </c>
      <c r="T36" t="str">
        <f t="shared" si="2"/>
        <v>R6</v>
      </c>
    </row>
    <row r="37" spans="1:20" x14ac:dyDescent="0.25">
      <c r="A37" s="29" t="str">
        <f t="shared" si="6"/>
        <v>2. Grant Cowan (YAM R6)</v>
      </c>
      <c r="P37" s="31" t="s">
        <v>698</v>
      </c>
      <c r="Q37" t="str">
        <f>'Top 6 Pivot'!D14</f>
        <v>Grant Cowan</v>
      </c>
      <c r="R37" t="str">
        <f>UPPER('Top 6 Pivot'!E14)</f>
        <v>YAMAHA R6</v>
      </c>
      <c r="S37" t="str">
        <f t="shared" si="1"/>
        <v>YAM</v>
      </c>
      <c r="T37" t="str">
        <f t="shared" si="2"/>
        <v>R6</v>
      </c>
    </row>
    <row r="38" spans="1:20" x14ac:dyDescent="0.25">
      <c r="A38" s="29" t="str">
        <f t="shared" si="6"/>
        <v>3. William Russell (YAM YZF-R6)</v>
      </c>
      <c r="P38" s="31" t="s">
        <v>699</v>
      </c>
      <c r="Q38" t="str">
        <f>'Top 6 Pivot'!D15</f>
        <v>William Russell</v>
      </c>
      <c r="R38" t="str">
        <f>UPPER('Top 6 Pivot'!E15)</f>
        <v>YAMAHA YZF-R6</v>
      </c>
      <c r="S38" t="str">
        <f t="shared" si="1"/>
        <v>YAM</v>
      </c>
      <c r="T38" t="str">
        <f t="shared" si="2"/>
        <v>YZF-R6</v>
      </c>
    </row>
    <row r="39" spans="1:20" x14ac:dyDescent="0.25">
      <c r="A39" s="29" t="str">
        <f t="shared" si="6"/>
        <v>4. Peter Hofpointner (YAM R6)</v>
      </c>
      <c r="P39" s="31" t="s">
        <v>700</v>
      </c>
      <c r="Q39" t="str">
        <f>'Top 6 Pivot'!D16</f>
        <v>Peter Hofpointner</v>
      </c>
      <c r="R39" t="str">
        <f>UPPER('Top 6 Pivot'!E16)</f>
        <v>YAMAHA R6</v>
      </c>
      <c r="S39" t="str">
        <f t="shared" si="1"/>
        <v>YAM</v>
      </c>
      <c r="T39" t="str">
        <f t="shared" si="2"/>
        <v>R6</v>
      </c>
    </row>
    <row r="40" spans="1:20" x14ac:dyDescent="0.25">
      <c r="A40" s="29" t="str">
        <f t="shared" si="6"/>
        <v>5. Nicholas Schmit (SUZ GSXR-600)</v>
      </c>
      <c r="P40" s="31" t="s">
        <v>701</v>
      </c>
      <c r="Q40" t="str">
        <f>'Top 6 Pivot'!D17</f>
        <v>Nicholas Schmit</v>
      </c>
      <c r="R40" t="str">
        <f>UPPER('Top 6 Pivot'!E17)</f>
        <v>SUZUKI GSXR 600</v>
      </c>
      <c r="S40" t="str">
        <f t="shared" si="1"/>
        <v>SUZ</v>
      </c>
      <c r="T40" t="str">
        <f t="shared" si="2"/>
        <v>GSXR-600</v>
      </c>
    </row>
    <row r="41" spans="1:20" x14ac:dyDescent="0.25">
      <c r="A41" s="29" t="str">
        <f t="shared" si="6"/>
        <v>6. Stuart Clotworthy (YAM R6)</v>
      </c>
      <c r="P41" s="31" t="s">
        <v>702</v>
      </c>
      <c r="Q41" t="str">
        <f>'Top 6 Pivot'!D18</f>
        <v>Stuart Clotworthy</v>
      </c>
      <c r="R41" t="str">
        <f>UPPER('Top 6 Pivot'!E18)</f>
        <v>YAMAHA R6</v>
      </c>
      <c r="S41" t="str">
        <f t="shared" si="1"/>
        <v>YAM</v>
      </c>
      <c r="T41" t="str">
        <f t="shared" si="2"/>
        <v>R6</v>
      </c>
    </row>
    <row r="42" spans="1:20" x14ac:dyDescent="0.25">
      <c r="A42" s="28"/>
      <c r="S42" t="str">
        <f t="shared" si="1"/>
        <v/>
      </c>
      <c r="T42" t="str">
        <f t="shared" si="2"/>
        <v/>
      </c>
    </row>
    <row r="43" spans="1:20" x14ac:dyDescent="0.25">
      <c r="A43" s="29" t="s">
        <v>677</v>
      </c>
      <c r="S43" t="str">
        <f t="shared" si="1"/>
        <v/>
      </c>
      <c r="T43" t="str">
        <f t="shared" si="2"/>
        <v/>
      </c>
    </row>
    <row r="44" spans="1:20" x14ac:dyDescent="0.25">
      <c r="A44" s="29" t="str">
        <f t="shared" ref="A44:A49" si="7">P44&amp;Q44&amp;" ("&amp;S44&amp;" "&amp;T44&amp;")"</f>
        <v>1. Bill Davis (BMW S1000RR)</v>
      </c>
      <c r="P44" s="31" t="s">
        <v>697</v>
      </c>
      <c r="Q44" t="str">
        <f>'Top 6 Pivot'!D19</f>
        <v>Bill Davis</v>
      </c>
      <c r="R44" t="str">
        <f>UPPER('Top 6 Pivot'!E19)</f>
        <v>BMW S1000RR</v>
      </c>
      <c r="S44" t="str">
        <f t="shared" si="1"/>
        <v>BMW</v>
      </c>
      <c r="T44" t="str">
        <f t="shared" si="2"/>
        <v>S1000RR</v>
      </c>
    </row>
    <row r="45" spans="1:20" x14ac:dyDescent="0.25">
      <c r="A45" s="29" t="str">
        <f t="shared" si="7"/>
        <v>2. Eric Jones (YAM R1)</v>
      </c>
      <c r="P45" s="31" t="s">
        <v>698</v>
      </c>
      <c r="Q45" t="str">
        <f>'Top 6 Pivot'!D20</f>
        <v>Eric Jones</v>
      </c>
      <c r="R45" t="str">
        <f>UPPER('Top 6 Pivot'!E20)</f>
        <v>YAMAHA R1</v>
      </c>
      <c r="S45" t="str">
        <f t="shared" si="1"/>
        <v>YAM</v>
      </c>
      <c r="T45" t="str">
        <f t="shared" si="2"/>
        <v>R1</v>
      </c>
    </row>
    <row r="46" spans="1:20" x14ac:dyDescent="0.25">
      <c r="A46" s="29" t="str">
        <f t="shared" si="7"/>
        <v>3. David Thomas (BMW S1000RR)</v>
      </c>
      <c r="P46" s="31" t="s">
        <v>699</v>
      </c>
      <c r="Q46" t="str">
        <f>'Top 6 Pivot'!D21</f>
        <v>David Thomas</v>
      </c>
      <c r="R46" t="str">
        <f>UPPER('Top 6 Pivot'!E21)</f>
        <v>BMW S1000RR</v>
      </c>
      <c r="S46" t="str">
        <f t="shared" si="1"/>
        <v>BMW</v>
      </c>
      <c r="T46" t="str">
        <f t="shared" si="2"/>
        <v>S1000RR</v>
      </c>
    </row>
    <row r="47" spans="1:20" x14ac:dyDescent="0.25">
      <c r="A47" s="29" t="str">
        <f t="shared" si="7"/>
        <v>4. Braden Jones (YAM R1)</v>
      </c>
      <c r="P47" s="31" t="s">
        <v>700</v>
      </c>
      <c r="Q47" t="str">
        <f>'Top 6 Pivot'!D22</f>
        <v>Braden Jones</v>
      </c>
      <c r="R47" t="str">
        <f>UPPER('Top 6 Pivot'!E22)</f>
        <v>YAMAHA R1</v>
      </c>
      <c r="S47" t="str">
        <f t="shared" si="1"/>
        <v>YAM</v>
      </c>
      <c r="T47" t="str">
        <f t="shared" si="2"/>
        <v>R1</v>
      </c>
    </row>
    <row r="48" spans="1:20" x14ac:dyDescent="0.25">
      <c r="A48" s="29" t="str">
        <f t="shared" si="7"/>
        <v>5. David Meyer (YAM R1)</v>
      </c>
      <c r="P48" s="31" t="s">
        <v>701</v>
      </c>
      <c r="Q48" t="str">
        <f>'Top 6 Pivot'!D23</f>
        <v>David Meyer</v>
      </c>
      <c r="R48" t="str">
        <f>UPPER('Top 6 Pivot'!E23)</f>
        <v>YAMAHA R1</v>
      </c>
      <c r="S48" t="str">
        <f t="shared" si="1"/>
        <v>YAM</v>
      </c>
      <c r="T48" t="str">
        <f t="shared" si="2"/>
        <v>R1</v>
      </c>
    </row>
    <row r="49" spans="1:20" x14ac:dyDescent="0.25">
      <c r="A49" s="29" t="str">
        <f t="shared" si="7"/>
        <v>6. Adam Kownatka (KAW ZX6R-636)</v>
      </c>
      <c r="P49" s="31" t="s">
        <v>702</v>
      </c>
      <c r="Q49" t="str">
        <f>'Top 6 Pivot'!D24</f>
        <v>Adam Kownatka</v>
      </c>
      <c r="R49" t="str">
        <f>UPPER('Top 6 Pivot'!E24)</f>
        <v>KAWASAKI ZX6R 636</v>
      </c>
      <c r="S49" t="str">
        <f t="shared" si="1"/>
        <v>KAW</v>
      </c>
      <c r="T49" t="str">
        <f t="shared" si="2"/>
        <v>ZX6R-636</v>
      </c>
    </row>
    <row r="50" spans="1:20" x14ac:dyDescent="0.25">
      <c r="A50" s="28"/>
      <c r="S50" t="str">
        <f t="shared" si="1"/>
        <v/>
      </c>
      <c r="T50" t="str">
        <f t="shared" si="2"/>
        <v/>
      </c>
    </row>
    <row r="51" spans="1:20" x14ac:dyDescent="0.25">
      <c r="A51" s="29" t="s">
        <v>678</v>
      </c>
      <c r="S51" t="str">
        <f t="shared" si="1"/>
        <v/>
      </c>
      <c r="T51" t="str">
        <f t="shared" si="2"/>
        <v/>
      </c>
    </row>
    <row r="52" spans="1:20" x14ac:dyDescent="0.25">
      <c r="A52" s="29" t="str">
        <f t="shared" ref="A52:A57" si="8">P52&amp;Q52&amp;" ("&amp;S52&amp;" "&amp;T52&amp;")"</f>
        <v>1. Rick Squires (HON CBR1000RR)</v>
      </c>
      <c r="P52" s="31" t="s">
        <v>697</v>
      </c>
      <c r="Q52" t="str">
        <f>'Top 6 Pivot'!D25</f>
        <v>Rick Squires</v>
      </c>
      <c r="R52" t="str">
        <f>UPPER('Top 6 Pivot'!E25)</f>
        <v>HONDA CBR1000RR</v>
      </c>
      <c r="S52" t="str">
        <f t="shared" si="1"/>
        <v>HON</v>
      </c>
      <c r="T52" t="str">
        <f t="shared" si="2"/>
        <v>CBR1000RR</v>
      </c>
    </row>
    <row r="53" spans="1:20" x14ac:dyDescent="0.25">
      <c r="A53" s="29" t="str">
        <f t="shared" si="8"/>
        <v>2. James Kling (DUC 1198)</v>
      </c>
      <c r="P53" s="31" t="s">
        <v>698</v>
      </c>
      <c r="Q53" t="str">
        <f>'Top 6 Pivot'!D26</f>
        <v>James Kling</v>
      </c>
      <c r="R53" t="str">
        <f>UPPER('Top 6 Pivot'!E26)</f>
        <v>DUCATI 1198</v>
      </c>
      <c r="S53" t="str">
        <f t="shared" si="1"/>
        <v>DUC</v>
      </c>
      <c r="T53" t="str">
        <f t="shared" si="2"/>
        <v>1198</v>
      </c>
    </row>
    <row r="54" spans="1:20" x14ac:dyDescent="0.25">
      <c r="A54" s="29" t="str">
        <f t="shared" si="8"/>
        <v>3. Lee McNutt (YAM R6)</v>
      </c>
      <c r="P54" s="31" t="s">
        <v>699</v>
      </c>
      <c r="Q54" t="str">
        <f>'Top 6 Pivot'!D27</f>
        <v>Lee McNutt</v>
      </c>
      <c r="R54" t="str">
        <f>UPPER('Top 6 Pivot'!E27)</f>
        <v>YAMAHA R6</v>
      </c>
      <c r="S54" t="str">
        <f t="shared" si="1"/>
        <v>YAM</v>
      </c>
      <c r="T54" t="str">
        <f t="shared" si="2"/>
        <v>R6</v>
      </c>
    </row>
    <row r="55" spans="1:20" x14ac:dyDescent="0.25">
      <c r="A55" s="29" t="str">
        <f t="shared" si="8"/>
        <v>4. James Dailey (DUC V4R)</v>
      </c>
      <c r="P55" s="31" t="s">
        <v>700</v>
      </c>
      <c r="Q55" t="str">
        <f>'Top 6 Pivot'!D28</f>
        <v>James Dailey</v>
      </c>
      <c r="R55" t="str">
        <f>UPPER('Top 6 Pivot'!E28)</f>
        <v>DUCATI V4R</v>
      </c>
      <c r="S55" t="str">
        <f t="shared" si="1"/>
        <v>DUC</v>
      </c>
      <c r="T55" t="str">
        <f t="shared" si="2"/>
        <v>V4R</v>
      </c>
    </row>
    <row r="56" spans="1:20" x14ac:dyDescent="0.25">
      <c r="A56" s="29" t="str">
        <f t="shared" si="8"/>
        <v>5. Nicholas Schmit (SUZ GSXR-600)</v>
      </c>
      <c r="P56" s="31" t="s">
        <v>701</v>
      </c>
      <c r="Q56" t="str">
        <f>'Top 6 Pivot'!D29</f>
        <v>Nicholas Schmit</v>
      </c>
      <c r="R56" t="str">
        <f>UPPER('Top 6 Pivot'!E29)</f>
        <v>SUZUKI GSXR 600</v>
      </c>
      <c r="S56" t="str">
        <f t="shared" si="1"/>
        <v>SUZ</v>
      </c>
      <c r="T56" t="str">
        <f t="shared" si="2"/>
        <v>GSXR-600</v>
      </c>
    </row>
    <row r="57" spans="1:20" x14ac:dyDescent="0.25">
      <c r="A57" s="29" t="str">
        <f t="shared" si="8"/>
        <v>6. John Hewett (KAW 1000-NINJA)</v>
      </c>
      <c r="P57" s="31" t="s">
        <v>702</v>
      </c>
      <c r="Q57" t="str">
        <f>'Top 6 Pivot'!D30</f>
        <v>John Hewett</v>
      </c>
      <c r="R57" t="str">
        <f>UPPER('Top 6 Pivot'!E30)</f>
        <v>KAWASAKI 1000 NINJA</v>
      </c>
      <c r="S57" t="str">
        <f t="shared" si="1"/>
        <v>KAW</v>
      </c>
      <c r="T57" t="str">
        <f t="shared" si="2"/>
        <v>1000-NINJA</v>
      </c>
    </row>
    <row r="58" spans="1:20" x14ac:dyDescent="0.25">
      <c r="A58" s="28"/>
      <c r="P58" s="31"/>
      <c r="S58" t="str">
        <f t="shared" si="1"/>
        <v/>
      </c>
      <c r="T58" t="str">
        <f t="shared" si="2"/>
        <v/>
      </c>
    </row>
    <row r="59" spans="1:20" x14ac:dyDescent="0.25">
      <c r="A59" s="29" t="s">
        <v>679</v>
      </c>
      <c r="S59" t="str">
        <f t="shared" si="1"/>
        <v/>
      </c>
      <c r="T59" t="str">
        <f t="shared" si="2"/>
        <v/>
      </c>
    </row>
    <row r="60" spans="1:20" x14ac:dyDescent="0.25">
      <c r="A60" s="29" t="str">
        <f t="shared" ref="A60:A65" si="9">P60&amp;Q60&amp;" ("&amp;S60&amp;" "&amp;T60&amp;")"</f>
        <v>1. Eric Jones (YAM R1)</v>
      </c>
      <c r="P60" s="31" t="s">
        <v>697</v>
      </c>
      <c r="Q60" t="str">
        <f>'Top 6 Pivot'!D31</f>
        <v>Eric Jones</v>
      </c>
      <c r="R60" t="str">
        <f>UPPER('Top 6 Pivot'!E31)</f>
        <v>YAMAHA R1</v>
      </c>
      <c r="S60" t="str">
        <f t="shared" si="1"/>
        <v>YAM</v>
      </c>
      <c r="T60" t="str">
        <f t="shared" si="2"/>
        <v>R1</v>
      </c>
    </row>
    <row r="61" spans="1:20" x14ac:dyDescent="0.25">
      <c r="A61" s="29" t="str">
        <f t="shared" si="9"/>
        <v>2. Bill Davis (BMW S1000RR)</v>
      </c>
      <c r="P61" s="31" t="s">
        <v>698</v>
      </c>
      <c r="Q61" t="str">
        <f>'Top 6 Pivot'!D32</f>
        <v>Bill Davis</v>
      </c>
      <c r="R61" t="str">
        <f>UPPER('Top 6 Pivot'!E32)</f>
        <v>BMW S1000RR</v>
      </c>
      <c r="S61" t="str">
        <f t="shared" si="1"/>
        <v>BMW</v>
      </c>
      <c r="T61" t="str">
        <f t="shared" si="2"/>
        <v>S1000RR</v>
      </c>
    </row>
    <row r="62" spans="1:20" x14ac:dyDescent="0.25">
      <c r="A62" s="29" t="str">
        <f t="shared" si="9"/>
        <v>3. Steven Marco (YAM R1)</v>
      </c>
      <c r="P62" s="31" t="s">
        <v>699</v>
      </c>
      <c r="Q62" t="str">
        <f>'Top 6 Pivot'!D33</f>
        <v>Steven Marco</v>
      </c>
      <c r="R62" t="str">
        <f>UPPER('Top 6 Pivot'!E33)</f>
        <v>YAMAHA R1</v>
      </c>
      <c r="S62" t="str">
        <f t="shared" si="1"/>
        <v>YAM</v>
      </c>
      <c r="T62" t="str">
        <f t="shared" si="2"/>
        <v>R1</v>
      </c>
    </row>
    <row r="63" spans="1:20" x14ac:dyDescent="0.25">
      <c r="A63" s="29" t="str">
        <f t="shared" si="9"/>
        <v>4. Kevin Dolan (KAW ZX10R)</v>
      </c>
      <c r="P63" s="31" t="s">
        <v>700</v>
      </c>
      <c r="Q63" t="str">
        <f>'Top 6 Pivot'!D34</f>
        <v>Kevin Dolan</v>
      </c>
      <c r="R63" t="str">
        <f>UPPER('Top 6 Pivot'!E34)</f>
        <v>KAWASAKI ZX10R</v>
      </c>
      <c r="S63" t="str">
        <f t="shared" si="1"/>
        <v>KAW</v>
      </c>
      <c r="T63" t="str">
        <f t="shared" si="2"/>
        <v>ZX10R</v>
      </c>
    </row>
    <row r="64" spans="1:20" x14ac:dyDescent="0.25">
      <c r="A64" s="29" t="str">
        <f t="shared" si="9"/>
        <v>5. Rick Squires (HON CBR1000RR)</v>
      </c>
      <c r="P64" s="31" t="s">
        <v>701</v>
      </c>
      <c r="Q64" t="str">
        <f>'Top 6 Pivot'!D35</f>
        <v>Rick Squires</v>
      </c>
      <c r="R64" t="str">
        <f>UPPER('Top 6 Pivot'!E35)</f>
        <v>HONDA CBR1000RR</v>
      </c>
      <c r="S64" t="str">
        <f t="shared" si="1"/>
        <v>HON</v>
      </c>
      <c r="T64" t="str">
        <f t="shared" si="2"/>
        <v>CBR1000RR</v>
      </c>
    </row>
    <row r="65" spans="1:20" x14ac:dyDescent="0.25">
      <c r="A65" s="29" t="str">
        <f t="shared" si="9"/>
        <v>6. David Meyer (YAM R1)</v>
      </c>
      <c r="P65" s="31" t="s">
        <v>702</v>
      </c>
      <c r="Q65" t="str">
        <f>'Top 6 Pivot'!D36</f>
        <v>David Meyer</v>
      </c>
      <c r="R65" t="str">
        <f>UPPER('Top 6 Pivot'!E36)</f>
        <v>YAMAHA R1</v>
      </c>
      <c r="S65" t="str">
        <f t="shared" si="1"/>
        <v>YAM</v>
      </c>
      <c r="T65" t="str">
        <f t="shared" si="2"/>
        <v>R1</v>
      </c>
    </row>
    <row r="66" spans="1:20" x14ac:dyDescent="0.25">
      <c r="A66" s="28"/>
      <c r="S66" t="str">
        <f t="shared" si="1"/>
        <v/>
      </c>
      <c r="T66" t="str">
        <f t="shared" si="2"/>
        <v/>
      </c>
    </row>
    <row r="67" spans="1:20" x14ac:dyDescent="0.25">
      <c r="A67" s="29" t="s">
        <v>680</v>
      </c>
      <c r="S67" t="str">
        <f t="shared" si="1"/>
        <v/>
      </c>
      <c r="T67" t="str">
        <f t="shared" si="2"/>
        <v/>
      </c>
    </row>
    <row r="68" spans="1:20" x14ac:dyDescent="0.25">
      <c r="A68" s="29" t="str">
        <f t="shared" ref="A68:A73" si="10">P68&amp;Q68&amp;" ("&amp;S68&amp;" "&amp;T68&amp;")"</f>
        <v>1. Phil O'Bryan (KAW ZX-6R)</v>
      </c>
      <c r="P68" s="31" t="s">
        <v>697</v>
      </c>
      <c r="Q68" t="str">
        <f>'Top 6 Pivot'!D37</f>
        <v>Phil O'Bryan</v>
      </c>
      <c r="R68" t="str">
        <f>UPPER('Top 6 Pivot'!E37)</f>
        <v>KAWASAKI ZX-6R</v>
      </c>
      <c r="S68" t="str">
        <f t="shared" si="1"/>
        <v>KAW</v>
      </c>
      <c r="T68" t="str">
        <f t="shared" si="2"/>
        <v>ZX-6R</v>
      </c>
    </row>
    <row r="69" spans="1:20" x14ac:dyDescent="0.25">
      <c r="A69" s="29" t="str">
        <f t="shared" si="10"/>
        <v>2. Brian Larrabure (PIE X80)</v>
      </c>
      <c r="P69" s="31" t="s">
        <v>698</v>
      </c>
      <c r="Q69" t="str">
        <f>'Top 6 Pivot'!D38</f>
        <v>Brian Larrabure</v>
      </c>
      <c r="R69" t="str">
        <f>UPPER('Top 6 Pivot'!E38)</f>
        <v>PIEROBON X80</v>
      </c>
      <c r="S69" t="str">
        <f t="shared" si="1"/>
        <v>PIE</v>
      </c>
      <c r="T69" t="str">
        <f t="shared" si="2"/>
        <v>X80</v>
      </c>
    </row>
    <row r="70" spans="1:20" x14ac:dyDescent="0.25">
      <c r="A70" s="29" t="str">
        <f t="shared" si="10"/>
        <v>3. Adam Kownatka (KAW ZX6R-636)</v>
      </c>
      <c r="P70" s="31" t="s">
        <v>699</v>
      </c>
      <c r="Q70" t="str">
        <f>'Top 6 Pivot'!D39</f>
        <v>Adam Kownatka</v>
      </c>
      <c r="R70" t="str">
        <f>UPPER('Top 6 Pivot'!E39)</f>
        <v>KAWASAKI ZX6R 636</v>
      </c>
      <c r="S70" t="str">
        <f t="shared" ref="S70:S133" si="11">IFERROR(LEFT(LEFT(R70,FIND(" ",R70)),3),"")</f>
        <v>KAW</v>
      </c>
      <c r="T70" t="str">
        <f t="shared" ref="T70:T133" si="12">IFERROR(SUBSTITUTE(RIGHT(R70,(LEN(R70)-FIND(" ",R70)))," ","-"),"")</f>
        <v>ZX6R-636</v>
      </c>
    </row>
    <row r="71" spans="1:20" x14ac:dyDescent="0.25">
      <c r="A71" s="29" t="str">
        <f t="shared" si="10"/>
        <v>4. Donald Rothfuss (DUC 848-EVO)</v>
      </c>
      <c r="P71" s="31" t="s">
        <v>700</v>
      </c>
      <c r="Q71" t="str">
        <f>'Top 6 Pivot'!D40</f>
        <v>Donald Rothfuss</v>
      </c>
      <c r="R71" t="str">
        <f>UPPER('Top 6 Pivot'!E40)</f>
        <v>DUCATI 848 EVO</v>
      </c>
      <c r="S71" t="str">
        <f t="shared" si="11"/>
        <v>DUC</v>
      </c>
      <c r="T71" t="str">
        <f t="shared" si="12"/>
        <v>848-EVO</v>
      </c>
    </row>
    <row r="72" spans="1:20" x14ac:dyDescent="0.25">
      <c r="A72" s="29" t="str">
        <f t="shared" si="10"/>
        <v>5. Mark Taylor (KAW NINJA-400)</v>
      </c>
      <c r="P72" s="31" t="s">
        <v>701</v>
      </c>
      <c r="Q72" t="str">
        <f>'Top 6 Pivot'!D41</f>
        <v>Mark Taylor</v>
      </c>
      <c r="R72" t="str">
        <f>UPPER('Top 6 Pivot'!E41)</f>
        <v>KAWASAKI NINJA 400</v>
      </c>
      <c r="S72" t="str">
        <f t="shared" si="11"/>
        <v>KAW</v>
      </c>
      <c r="T72" t="str">
        <f t="shared" si="12"/>
        <v>NINJA-400</v>
      </c>
    </row>
    <row r="73" spans="1:20" x14ac:dyDescent="0.25">
      <c r="A73" s="29" t="str">
        <f t="shared" si="10"/>
        <v>6.  ( )</v>
      </c>
      <c r="P73" s="31" t="s">
        <v>702</v>
      </c>
      <c r="Q73" s="32"/>
      <c r="R73" s="32"/>
      <c r="S73" s="32"/>
      <c r="T73" s="32"/>
    </row>
    <row r="74" spans="1:20" x14ac:dyDescent="0.25">
      <c r="A74" s="28"/>
      <c r="S74" t="str">
        <f t="shared" si="11"/>
        <v/>
      </c>
      <c r="T74" t="str">
        <f t="shared" si="12"/>
        <v/>
      </c>
    </row>
    <row r="75" spans="1:20" x14ac:dyDescent="0.25">
      <c r="A75" s="29" t="s">
        <v>681</v>
      </c>
      <c r="S75" t="str">
        <f t="shared" si="11"/>
        <v/>
      </c>
      <c r="T75" t="str">
        <f t="shared" si="12"/>
        <v/>
      </c>
    </row>
    <row r="76" spans="1:20" x14ac:dyDescent="0.25">
      <c r="A76" s="29" t="str">
        <f t="shared" ref="A76:A81" si="13">P76&amp;Q76&amp;" ("&amp;S76&amp;" "&amp;T76&amp;")"</f>
        <v>1. Alex Ricci (KAW NINJA-400)</v>
      </c>
      <c r="P76" s="31" t="s">
        <v>697</v>
      </c>
      <c r="Q76" t="str">
        <f>'Top 6 Pivot'!D58</f>
        <v>Alex Ricci</v>
      </c>
      <c r="R76" t="str">
        <f>UPPER('Top 6 Pivot'!E58)</f>
        <v>KAWASAKI NINJA 400</v>
      </c>
      <c r="S76" t="str">
        <f t="shared" si="11"/>
        <v>KAW</v>
      </c>
      <c r="T76" t="str">
        <f t="shared" si="12"/>
        <v>NINJA-400</v>
      </c>
    </row>
    <row r="77" spans="1:20" x14ac:dyDescent="0.25">
      <c r="A77" s="29" t="str">
        <f t="shared" si="13"/>
        <v>2. Christopher De La Torre (SUZ SV650)</v>
      </c>
      <c r="P77" s="31" t="s">
        <v>698</v>
      </c>
      <c r="Q77" t="str">
        <f>'Top 6 Pivot'!D59</f>
        <v>Christopher De La Torre</v>
      </c>
      <c r="R77" t="str">
        <f>UPPER('Top 6 Pivot'!E59)</f>
        <v>SUZUKI SV650</v>
      </c>
      <c r="S77" t="str">
        <f t="shared" si="11"/>
        <v>SUZ</v>
      </c>
      <c r="T77" t="str">
        <f t="shared" si="12"/>
        <v>SV650</v>
      </c>
    </row>
    <row r="78" spans="1:20" x14ac:dyDescent="0.25">
      <c r="A78" s="29" t="str">
        <f t="shared" si="13"/>
        <v>3. Mark Taylor (KAW NINJA-400)</v>
      </c>
      <c r="P78" s="31" t="s">
        <v>699</v>
      </c>
      <c r="Q78" t="str">
        <f>'Top 6 Pivot'!D60</f>
        <v>Mark Taylor</v>
      </c>
      <c r="R78" t="str">
        <f>UPPER('Top 6 Pivot'!E60)</f>
        <v>KAWASAKI NINJA 400</v>
      </c>
      <c r="S78" t="str">
        <f t="shared" si="11"/>
        <v>KAW</v>
      </c>
      <c r="T78" t="str">
        <f t="shared" si="12"/>
        <v>NINJA-400</v>
      </c>
    </row>
    <row r="79" spans="1:20" x14ac:dyDescent="0.25">
      <c r="A79" s="29" t="str">
        <f t="shared" si="13"/>
        <v>4. Timothy Nielsen (KTM RC390)</v>
      </c>
      <c r="P79" s="31" t="s">
        <v>700</v>
      </c>
      <c r="Q79" t="str">
        <f>'Top 6 Pivot'!D61</f>
        <v>Timothy Nielsen</v>
      </c>
      <c r="R79" t="str">
        <f>UPPER('Top 6 Pivot'!E61)</f>
        <v>KTM RC390</v>
      </c>
      <c r="S79" t="str">
        <f t="shared" si="11"/>
        <v>KTM</v>
      </c>
      <c r="T79" t="str">
        <f t="shared" si="12"/>
        <v>RC390</v>
      </c>
    </row>
    <row r="80" spans="1:20" x14ac:dyDescent="0.25">
      <c r="A80" s="29" t="str">
        <f t="shared" si="13"/>
        <v>5. Brock Jones (KTM RC-390)</v>
      </c>
      <c r="P80" s="31" t="s">
        <v>701</v>
      </c>
      <c r="Q80" t="str">
        <f>'Top 6 Pivot'!D62</f>
        <v>Brock Jones</v>
      </c>
      <c r="R80" t="str">
        <f>UPPER('Top 6 Pivot'!E62)</f>
        <v>KTM RC 390</v>
      </c>
      <c r="S80" t="str">
        <f t="shared" si="11"/>
        <v>KTM</v>
      </c>
      <c r="T80" t="str">
        <f t="shared" si="12"/>
        <v>RC-390</v>
      </c>
    </row>
    <row r="81" spans="1:20" x14ac:dyDescent="0.25">
      <c r="A81" s="29" t="str">
        <f t="shared" si="13"/>
        <v>6. David Purcell (KAW NINJA-EX400)</v>
      </c>
      <c r="P81" s="31" t="s">
        <v>702</v>
      </c>
      <c r="Q81" t="str">
        <f>'Top 6 Pivot'!D63</f>
        <v>David Purcell</v>
      </c>
      <c r="R81" t="str">
        <f>UPPER('Top 6 Pivot'!E63)</f>
        <v>KAWASAKI NINJA EX400</v>
      </c>
      <c r="S81" t="str">
        <f t="shared" si="11"/>
        <v>KAW</v>
      </c>
      <c r="T81" t="str">
        <f t="shared" si="12"/>
        <v>NINJA-EX400</v>
      </c>
    </row>
    <row r="82" spans="1:20" x14ac:dyDescent="0.25">
      <c r="A82" s="28"/>
      <c r="P82" s="31"/>
      <c r="S82" t="str">
        <f t="shared" si="11"/>
        <v/>
      </c>
      <c r="T82" t="str">
        <f t="shared" si="12"/>
        <v/>
      </c>
    </row>
    <row r="83" spans="1:20" x14ac:dyDescent="0.25">
      <c r="A83" s="29" t="s">
        <v>682</v>
      </c>
      <c r="S83" t="str">
        <f t="shared" si="11"/>
        <v/>
      </c>
      <c r="T83" t="str">
        <f t="shared" si="12"/>
        <v/>
      </c>
    </row>
    <row r="84" spans="1:20" x14ac:dyDescent="0.25">
      <c r="A84" s="29" t="str">
        <f t="shared" ref="A84:A89" si="14">P84&amp;Q84&amp;" ("&amp;S84&amp;" "&amp;T84&amp;")"</f>
        <v>1. Jerry Hicks (YAM R6)</v>
      </c>
      <c r="P84" s="31" t="s">
        <v>697</v>
      </c>
      <c r="Q84" t="str">
        <f>'Top 6 Pivot'!D64</f>
        <v>Jerry Hicks</v>
      </c>
      <c r="R84" t="str">
        <f>UPPER('Top 6 Pivot'!E64)</f>
        <v>YAMAHA R6</v>
      </c>
      <c r="S84" t="str">
        <f t="shared" si="11"/>
        <v>YAM</v>
      </c>
      <c r="T84" t="str">
        <f t="shared" si="12"/>
        <v>R6</v>
      </c>
    </row>
    <row r="85" spans="1:20" x14ac:dyDescent="0.25">
      <c r="A85" s="29" t="str">
        <f t="shared" si="14"/>
        <v>2. Ryan Richardson (YAM R6)</v>
      </c>
      <c r="P85" s="31" t="s">
        <v>698</v>
      </c>
      <c r="Q85" t="str">
        <f>'Top 6 Pivot'!D65</f>
        <v>Ryan Richardson</v>
      </c>
      <c r="R85" t="str">
        <f>UPPER('Top 6 Pivot'!E65)</f>
        <v>YAMAHA R6</v>
      </c>
      <c r="S85" t="str">
        <f t="shared" si="11"/>
        <v>YAM</v>
      </c>
      <c r="T85" t="str">
        <f t="shared" si="12"/>
        <v>R6</v>
      </c>
    </row>
    <row r="86" spans="1:20" x14ac:dyDescent="0.25">
      <c r="A86" s="29" t="str">
        <f t="shared" si="14"/>
        <v>3. Grant Cowan (YAM R6)</v>
      </c>
      <c r="P86" s="31" t="s">
        <v>699</v>
      </c>
      <c r="Q86" t="str">
        <f>'Top 6 Pivot'!D66</f>
        <v>Grant Cowan</v>
      </c>
      <c r="R86" t="str">
        <f>UPPER('Top 6 Pivot'!E66)</f>
        <v>YAMAHA R6</v>
      </c>
      <c r="S86" t="str">
        <f t="shared" si="11"/>
        <v>YAM</v>
      </c>
      <c r="T86" t="str">
        <f t="shared" si="12"/>
        <v>R6</v>
      </c>
    </row>
    <row r="87" spans="1:20" x14ac:dyDescent="0.25">
      <c r="A87" s="29" t="str">
        <f t="shared" si="14"/>
        <v>4. Cole Phillips (YAM R6)</v>
      </c>
      <c r="P87" s="31" t="s">
        <v>700</v>
      </c>
      <c r="Q87" t="str">
        <f>'Top 6 Pivot'!D67</f>
        <v>Cole Phillips</v>
      </c>
      <c r="R87" t="str">
        <f>UPPER('Top 6 Pivot'!E67)</f>
        <v>YAMAHA R6</v>
      </c>
      <c r="S87" t="str">
        <f t="shared" si="11"/>
        <v>YAM</v>
      </c>
      <c r="T87" t="str">
        <f t="shared" si="12"/>
        <v>R6</v>
      </c>
    </row>
    <row r="88" spans="1:20" x14ac:dyDescent="0.25">
      <c r="A88" s="29" t="str">
        <f t="shared" si="14"/>
        <v>5. Adam Kownatka (KAW ZX6R-636)</v>
      </c>
      <c r="P88" s="31" t="s">
        <v>701</v>
      </c>
      <c r="Q88" t="str">
        <f>'Top 6 Pivot'!D68</f>
        <v>Adam Kownatka</v>
      </c>
      <c r="R88" t="str">
        <f>UPPER('Top 6 Pivot'!E68)</f>
        <v>KAWASAKI ZX6R 636</v>
      </c>
      <c r="S88" t="str">
        <f t="shared" si="11"/>
        <v>KAW</v>
      </c>
      <c r="T88" t="str">
        <f t="shared" si="12"/>
        <v>ZX6R-636</v>
      </c>
    </row>
    <row r="89" spans="1:20" x14ac:dyDescent="0.25">
      <c r="A89" s="29" t="str">
        <f t="shared" si="14"/>
        <v>6. Michael Montgomery (KAW ZX6R)</v>
      </c>
      <c r="P89" s="31" t="s">
        <v>702</v>
      </c>
      <c r="Q89" t="str">
        <f>'Top 6 Pivot'!D69</f>
        <v>Michael Montgomery</v>
      </c>
      <c r="R89" t="str">
        <f>UPPER('Top 6 Pivot'!E69)</f>
        <v>KAWASAKI ZX6R</v>
      </c>
      <c r="S89" t="str">
        <f t="shared" si="11"/>
        <v>KAW</v>
      </c>
      <c r="T89" t="str">
        <f t="shared" si="12"/>
        <v>ZX6R</v>
      </c>
    </row>
    <row r="90" spans="1:20" x14ac:dyDescent="0.25">
      <c r="A90" s="29"/>
      <c r="P90" s="31"/>
      <c r="S90" t="str">
        <f t="shared" si="11"/>
        <v/>
      </c>
      <c r="T90" t="str">
        <f t="shared" si="12"/>
        <v/>
      </c>
    </row>
    <row r="91" spans="1:20" x14ac:dyDescent="0.25">
      <c r="A91" s="29" t="s">
        <v>683</v>
      </c>
      <c r="S91" t="str">
        <f t="shared" si="11"/>
        <v/>
      </c>
      <c r="T91" t="str">
        <f t="shared" si="12"/>
        <v/>
      </c>
    </row>
    <row r="92" spans="1:20" x14ac:dyDescent="0.25">
      <c r="A92" s="29" t="str">
        <f t="shared" ref="A92:A97" si="15">P92&amp;Q92&amp;" ("&amp;S92&amp;" "&amp;T92&amp;")"</f>
        <v>1. Kinzer Naylor (KAW ZX6R)</v>
      </c>
      <c r="P92" s="31" t="s">
        <v>697</v>
      </c>
      <c r="Q92" t="str">
        <f>'Top 6 Pivot'!D70</f>
        <v>Kinzer Naylor</v>
      </c>
      <c r="R92" t="str">
        <f>UPPER('Top 6 Pivot'!E70)</f>
        <v>KAWASAKI ZX6R</v>
      </c>
      <c r="S92" t="str">
        <f t="shared" si="11"/>
        <v>KAW</v>
      </c>
      <c r="T92" t="str">
        <f t="shared" si="12"/>
        <v>ZX6R</v>
      </c>
    </row>
    <row r="93" spans="1:20" x14ac:dyDescent="0.25">
      <c r="A93" s="29" t="str">
        <f t="shared" si="15"/>
        <v>2. Genaro Lopez (YAM R6)</v>
      </c>
      <c r="P93" s="31" t="s">
        <v>698</v>
      </c>
      <c r="Q93" t="str">
        <f>'Top 6 Pivot'!D71</f>
        <v>Genaro Lopez</v>
      </c>
      <c r="R93" t="str">
        <f>UPPER('Top 6 Pivot'!E71)</f>
        <v>YAMAHA R6</v>
      </c>
      <c r="S93" t="str">
        <f t="shared" si="11"/>
        <v>YAM</v>
      </c>
      <c r="T93" t="str">
        <f t="shared" si="12"/>
        <v>R6</v>
      </c>
    </row>
    <row r="94" spans="1:20" x14ac:dyDescent="0.25">
      <c r="A94" s="29" t="str">
        <f t="shared" si="15"/>
        <v>3. Cole Phillips (YAM R6)</v>
      </c>
      <c r="P94" s="31" t="s">
        <v>699</v>
      </c>
      <c r="Q94" t="str">
        <f>'Top 6 Pivot'!D72</f>
        <v>Cole Phillips</v>
      </c>
      <c r="R94" t="str">
        <f>UPPER('Top 6 Pivot'!E72)</f>
        <v>YAMAHA R6</v>
      </c>
      <c r="S94" t="str">
        <f t="shared" si="11"/>
        <v>YAM</v>
      </c>
      <c r="T94" t="str">
        <f t="shared" si="12"/>
        <v>R6</v>
      </c>
    </row>
    <row r="95" spans="1:20" x14ac:dyDescent="0.25">
      <c r="A95" s="29" t="str">
        <f t="shared" si="15"/>
        <v>4. Peter Hofpointner (YAM R6)</v>
      </c>
      <c r="P95" s="31" t="s">
        <v>700</v>
      </c>
      <c r="Q95" t="str">
        <f>'Top 6 Pivot'!D73</f>
        <v>Peter Hofpointner</v>
      </c>
      <c r="R95" t="str">
        <f>UPPER('Top 6 Pivot'!E73)</f>
        <v>YAMAHA R6</v>
      </c>
      <c r="S95" t="str">
        <f t="shared" si="11"/>
        <v>YAM</v>
      </c>
      <c r="T95" t="str">
        <f t="shared" si="12"/>
        <v>R6</v>
      </c>
    </row>
    <row r="96" spans="1:20" x14ac:dyDescent="0.25">
      <c r="A96" s="29" t="str">
        <f t="shared" si="15"/>
        <v>5. Stuart Clotworthy (YAM R6)</v>
      </c>
      <c r="P96" s="31" t="s">
        <v>701</v>
      </c>
      <c r="Q96" t="str">
        <f>'Top 6 Pivot'!D74</f>
        <v>Stuart Clotworthy</v>
      </c>
      <c r="R96" t="str">
        <f>UPPER('Top 6 Pivot'!E74)</f>
        <v>YAMAHA R6</v>
      </c>
      <c r="S96" t="str">
        <f t="shared" si="11"/>
        <v>YAM</v>
      </c>
      <c r="T96" t="str">
        <f t="shared" si="12"/>
        <v>R6</v>
      </c>
    </row>
    <row r="97" spans="1:20" x14ac:dyDescent="0.25">
      <c r="A97" s="29" t="str">
        <f t="shared" si="15"/>
        <v>6. Michael Montgomery (KAW ZX6R)</v>
      </c>
      <c r="P97" s="31" t="s">
        <v>702</v>
      </c>
      <c r="Q97" t="str">
        <f>'Top 6 Pivot'!D75</f>
        <v>Michael Montgomery</v>
      </c>
      <c r="R97" t="str">
        <f>UPPER('Top 6 Pivot'!E75)</f>
        <v>KAWASAKI ZX6R</v>
      </c>
      <c r="S97" t="str">
        <f t="shared" si="11"/>
        <v>KAW</v>
      </c>
      <c r="T97" t="str">
        <f t="shared" si="12"/>
        <v>ZX6R</v>
      </c>
    </row>
    <row r="98" spans="1:20" x14ac:dyDescent="0.25">
      <c r="A98" s="28"/>
      <c r="S98" t="str">
        <f t="shared" si="11"/>
        <v/>
      </c>
      <c r="T98" t="str">
        <f t="shared" si="12"/>
        <v/>
      </c>
    </row>
    <row r="99" spans="1:20" x14ac:dyDescent="0.25">
      <c r="A99" s="29" t="s">
        <v>684</v>
      </c>
      <c r="S99" t="str">
        <f t="shared" si="11"/>
        <v/>
      </c>
      <c r="T99" t="str">
        <f t="shared" si="12"/>
        <v/>
      </c>
    </row>
    <row r="100" spans="1:20" x14ac:dyDescent="0.25">
      <c r="A100" s="29" t="str">
        <f t="shared" ref="A100:A105" si="16">P100&amp;Q100&amp;" ("&amp;S100&amp;" "&amp;T100&amp;")"</f>
        <v>1. Kevin Dolan (SUZ GSXR1000)</v>
      </c>
      <c r="P100" s="31" t="s">
        <v>697</v>
      </c>
      <c r="Q100" t="str">
        <f>'Top 6 Pivot'!D76</f>
        <v>Kevin Dolan</v>
      </c>
      <c r="R100" t="str">
        <f>UPPER('Top 6 Pivot'!E76)</f>
        <v>SUZUKI GSXR1000</v>
      </c>
      <c r="S100" t="str">
        <f t="shared" si="11"/>
        <v>SUZ</v>
      </c>
      <c r="T100" t="str">
        <f t="shared" si="12"/>
        <v>GSXR1000</v>
      </c>
    </row>
    <row r="101" spans="1:20" x14ac:dyDescent="0.25">
      <c r="A101" s="29" t="str">
        <f t="shared" si="16"/>
        <v>2. James Kling (DUC 1198)</v>
      </c>
      <c r="P101" s="31" t="s">
        <v>698</v>
      </c>
      <c r="Q101" t="str">
        <f>'Top 6 Pivot'!D77</f>
        <v>James Kling</v>
      </c>
      <c r="R101" t="str">
        <f>UPPER('Top 6 Pivot'!E77)</f>
        <v>DUCATI 1198</v>
      </c>
      <c r="S101" t="str">
        <f t="shared" si="11"/>
        <v>DUC</v>
      </c>
      <c r="T101" t="str">
        <f t="shared" si="12"/>
        <v>1198</v>
      </c>
    </row>
    <row r="102" spans="1:20" x14ac:dyDescent="0.25">
      <c r="A102" s="29" t="str">
        <f t="shared" si="16"/>
        <v>3. Rick Squires (HON CBR1000RR)</v>
      </c>
      <c r="P102" s="31" t="s">
        <v>699</v>
      </c>
      <c r="Q102" t="str">
        <f>'Top 6 Pivot'!D78</f>
        <v>Rick Squires</v>
      </c>
      <c r="R102" t="str">
        <f>UPPER('Top 6 Pivot'!E78)</f>
        <v>HONDA CBR1000RR</v>
      </c>
      <c r="S102" t="str">
        <f t="shared" si="11"/>
        <v>HON</v>
      </c>
      <c r="T102" t="str">
        <f t="shared" si="12"/>
        <v>CBR1000RR</v>
      </c>
    </row>
    <row r="103" spans="1:20" x14ac:dyDescent="0.25">
      <c r="A103" s="29" t="str">
        <f t="shared" si="16"/>
        <v>4. David Meyer (BMW S1000RR)</v>
      </c>
      <c r="P103" s="31" t="s">
        <v>700</v>
      </c>
      <c r="Q103" t="str">
        <f>'Top 6 Pivot'!D79</f>
        <v>David Meyer</v>
      </c>
      <c r="R103" t="str">
        <f>UPPER('Top 6 Pivot'!E79)</f>
        <v>BMW S1000RR</v>
      </c>
      <c r="S103" t="str">
        <f t="shared" si="11"/>
        <v>BMW</v>
      </c>
      <c r="T103" t="str">
        <f t="shared" si="12"/>
        <v>S1000RR</v>
      </c>
    </row>
    <row r="104" spans="1:20" x14ac:dyDescent="0.25">
      <c r="A104" s="29" t="str">
        <f t="shared" si="16"/>
        <v>5. Marshall Miller (BMW S1000RR)</v>
      </c>
      <c r="P104" s="31" t="s">
        <v>701</v>
      </c>
      <c r="Q104" t="str">
        <f>'Top 6 Pivot'!D80</f>
        <v>Marshall Miller</v>
      </c>
      <c r="R104" t="str">
        <f>UPPER('Top 6 Pivot'!E80)</f>
        <v>BMW S1000RR</v>
      </c>
      <c r="S104" t="str">
        <f t="shared" si="11"/>
        <v>BMW</v>
      </c>
      <c r="T104" t="str">
        <f t="shared" si="12"/>
        <v>S1000RR</v>
      </c>
    </row>
    <row r="105" spans="1:20" x14ac:dyDescent="0.25">
      <c r="A105" s="29" t="str">
        <f t="shared" si="16"/>
        <v>6. Joshua Snow (YAM R1)</v>
      </c>
      <c r="P105" s="31" t="s">
        <v>702</v>
      </c>
      <c r="Q105" t="str">
        <f>'Top 6 Pivot'!D81</f>
        <v>Joshua Snow</v>
      </c>
      <c r="R105" t="str">
        <f>UPPER('Top 6 Pivot'!E81)</f>
        <v>YAMAHA R1</v>
      </c>
      <c r="S105" t="str">
        <f t="shared" si="11"/>
        <v>YAM</v>
      </c>
      <c r="T105" t="str">
        <f t="shared" si="12"/>
        <v>R1</v>
      </c>
    </row>
    <row r="106" spans="1:20" x14ac:dyDescent="0.25">
      <c r="A106" s="28"/>
      <c r="S106" t="str">
        <f t="shared" si="11"/>
        <v/>
      </c>
      <c r="T106" t="str">
        <f t="shared" si="12"/>
        <v/>
      </c>
    </row>
    <row r="107" spans="1:20" x14ac:dyDescent="0.25">
      <c r="A107" s="29" t="s">
        <v>685</v>
      </c>
      <c r="S107" t="str">
        <f t="shared" si="11"/>
        <v/>
      </c>
      <c r="T107" t="str">
        <f t="shared" si="12"/>
        <v/>
      </c>
    </row>
    <row r="108" spans="1:20" x14ac:dyDescent="0.25">
      <c r="A108" s="29" t="str">
        <f t="shared" ref="A108:A113" si="17">P108&amp;Q108&amp;" ("&amp;S108&amp;" "&amp;T108&amp;")"</f>
        <v>1. Grant Cowan (YAM R6)</v>
      </c>
      <c r="P108" s="31" t="s">
        <v>697</v>
      </c>
      <c r="Q108" t="str">
        <f>'Top 6 Pivot'!D82</f>
        <v>Grant Cowan</v>
      </c>
      <c r="R108" t="str">
        <f>UPPER('Top 6 Pivot'!E82)</f>
        <v>YAMAHA R6</v>
      </c>
      <c r="S108" t="str">
        <f t="shared" si="11"/>
        <v>YAM</v>
      </c>
      <c r="T108" t="str">
        <f t="shared" si="12"/>
        <v>R6</v>
      </c>
    </row>
    <row r="109" spans="1:20" x14ac:dyDescent="0.25">
      <c r="A109" s="29" t="str">
        <f t="shared" si="17"/>
        <v>2. Michael Montgomery (KAW ZX6R)</v>
      </c>
      <c r="P109" s="31" t="s">
        <v>698</v>
      </c>
      <c r="Q109" t="str">
        <f>'Top 6 Pivot'!D83</f>
        <v>Michael Montgomery</v>
      </c>
      <c r="R109" t="str">
        <f>UPPER('Top 6 Pivot'!E83)</f>
        <v>KAWASAKI ZX6R</v>
      </c>
      <c r="S109" t="str">
        <f t="shared" si="11"/>
        <v>KAW</v>
      </c>
      <c r="T109" t="str">
        <f t="shared" si="12"/>
        <v>ZX6R</v>
      </c>
    </row>
    <row r="110" spans="1:20" x14ac:dyDescent="0.25">
      <c r="A110" s="29" t="str">
        <f t="shared" si="17"/>
        <v>3. Stuart Clotworthy (YAM R6)</v>
      </c>
      <c r="P110" s="31" t="s">
        <v>699</v>
      </c>
      <c r="Q110" t="str">
        <f>'Top 6 Pivot'!D84</f>
        <v>Stuart Clotworthy</v>
      </c>
      <c r="R110" t="str">
        <f>UPPER('Top 6 Pivot'!E84)</f>
        <v>YAMAHA R6</v>
      </c>
      <c r="S110" t="str">
        <f t="shared" si="11"/>
        <v>YAM</v>
      </c>
      <c r="T110" t="str">
        <f t="shared" si="12"/>
        <v>R6</v>
      </c>
    </row>
    <row r="111" spans="1:20" x14ac:dyDescent="0.25">
      <c r="A111" s="29" t="str">
        <f t="shared" si="17"/>
        <v>4. Nicholas Schmit (SUZ GSXR-600)</v>
      </c>
      <c r="P111" s="31" t="s">
        <v>700</v>
      </c>
      <c r="Q111" t="str">
        <f>'Top 6 Pivot'!D85</f>
        <v>Nicholas Schmit</v>
      </c>
      <c r="R111" t="str">
        <f>UPPER('Top 6 Pivot'!E85)</f>
        <v>SUZUKI GSXR 600</v>
      </c>
      <c r="S111" t="str">
        <f t="shared" si="11"/>
        <v>SUZ</v>
      </c>
      <c r="T111" t="str">
        <f t="shared" si="12"/>
        <v>GSXR-600</v>
      </c>
    </row>
    <row r="112" spans="1:20" x14ac:dyDescent="0.25">
      <c r="A112" s="29" t="str">
        <f t="shared" si="17"/>
        <v>5. Phil O'Bryan (KAW ZX-6R)</v>
      </c>
      <c r="P112" s="31" t="s">
        <v>701</v>
      </c>
      <c r="Q112" t="str">
        <f>'Top 6 Pivot'!D86</f>
        <v>Phil O'Bryan</v>
      </c>
      <c r="R112" t="str">
        <f>UPPER('Top 6 Pivot'!E86)</f>
        <v>KAWASAKI ZX-6R</v>
      </c>
      <c r="S112" t="str">
        <f t="shared" si="11"/>
        <v>KAW</v>
      </c>
      <c r="T112" t="str">
        <f t="shared" si="12"/>
        <v>ZX-6R</v>
      </c>
    </row>
    <row r="113" spans="1:20" x14ac:dyDescent="0.25">
      <c r="A113" s="29" t="str">
        <f t="shared" si="17"/>
        <v>6. Braxton Young (HON CBR600RR)</v>
      </c>
      <c r="P113" s="31" t="s">
        <v>702</v>
      </c>
      <c r="Q113" t="str">
        <f>'Top 6 Pivot'!D87</f>
        <v>Braxton Young</v>
      </c>
      <c r="R113" t="str">
        <f>UPPER('Top 6 Pivot'!E87)</f>
        <v>HONDA CBR600RR</v>
      </c>
      <c r="S113" t="str">
        <f t="shared" si="11"/>
        <v>HON</v>
      </c>
      <c r="T113" t="str">
        <f t="shared" si="12"/>
        <v>CBR600RR</v>
      </c>
    </row>
    <row r="114" spans="1:20" x14ac:dyDescent="0.25">
      <c r="A114" s="28"/>
      <c r="S114" t="str">
        <f t="shared" si="11"/>
        <v/>
      </c>
      <c r="T114" t="str">
        <f t="shared" si="12"/>
        <v/>
      </c>
    </row>
    <row r="115" spans="1:20" x14ac:dyDescent="0.25">
      <c r="A115" s="29" t="s">
        <v>686</v>
      </c>
      <c r="S115" t="str">
        <f t="shared" si="11"/>
        <v/>
      </c>
      <c r="T115" t="str">
        <f t="shared" si="12"/>
        <v/>
      </c>
    </row>
    <row r="116" spans="1:20" x14ac:dyDescent="0.25">
      <c r="A116" s="29" t="str">
        <f t="shared" ref="A116:A121" si="18">P116&amp;Q116&amp;" ("&amp;S116&amp;" "&amp;T116&amp;")"</f>
        <v>1. Jerry Hicks (YAM R6)</v>
      </c>
      <c r="P116" s="31" t="s">
        <v>697</v>
      </c>
      <c r="Q116" t="str">
        <f>'Top 6 Pivot'!D88</f>
        <v>Jerry Hicks</v>
      </c>
      <c r="R116" t="str">
        <f>UPPER('Top 6 Pivot'!E88)</f>
        <v>YAMAHA R6</v>
      </c>
      <c r="S116" t="str">
        <f t="shared" si="11"/>
        <v>YAM</v>
      </c>
      <c r="T116" t="str">
        <f t="shared" si="12"/>
        <v>R6</v>
      </c>
    </row>
    <row r="117" spans="1:20" x14ac:dyDescent="0.25">
      <c r="A117" s="29" t="str">
        <f t="shared" si="18"/>
        <v>2. Kinzer Naylor (KAW ZX6R)</v>
      </c>
      <c r="P117" s="31" t="s">
        <v>698</v>
      </c>
      <c r="Q117" t="str">
        <f>'Top 6 Pivot'!D89</f>
        <v>Kinzer Naylor</v>
      </c>
      <c r="R117" t="str">
        <f>UPPER('Top 6 Pivot'!E89)</f>
        <v>KAWASAKI ZX6R</v>
      </c>
      <c r="S117" t="str">
        <f t="shared" si="11"/>
        <v>KAW</v>
      </c>
      <c r="T117" t="str">
        <f t="shared" si="12"/>
        <v>ZX6R</v>
      </c>
    </row>
    <row r="118" spans="1:20" x14ac:dyDescent="0.25">
      <c r="A118" s="29" t="str">
        <f t="shared" si="18"/>
        <v>3. Ryan Richardson (YAM R6)</v>
      </c>
      <c r="P118" s="31" t="s">
        <v>699</v>
      </c>
      <c r="Q118" t="str">
        <f>'Top 6 Pivot'!D90</f>
        <v>Ryan Richardson</v>
      </c>
      <c r="R118" t="str">
        <f>UPPER('Top 6 Pivot'!E90)</f>
        <v>YAMAHA R6</v>
      </c>
      <c r="S118" t="str">
        <f t="shared" si="11"/>
        <v>YAM</v>
      </c>
      <c r="T118" t="str">
        <f t="shared" si="12"/>
        <v>R6</v>
      </c>
    </row>
    <row r="119" spans="1:20" x14ac:dyDescent="0.25">
      <c r="A119" s="29" t="str">
        <f t="shared" si="18"/>
        <v>4. Genaro Lopez (YAM R6)</v>
      </c>
      <c r="P119" s="31" t="s">
        <v>700</v>
      </c>
      <c r="Q119" t="str">
        <f>'Top 6 Pivot'!D91</f>
        <v>Genaro Lopez</v>
      </c>
      <c r="R119" t="str">
        <f>UPPER('Top 6 Pivot'!E91)</f>
        <v>YAMAHA R6</v>
      </c>
      <c r="S119" t="str">
        <f t="shared" si="11"/>
        <v>YAM</v>
      </c>
      <c r="T119" t="str">
        <f t="shared" si="12"/>
        <v>R6</v>
      </c>
    </row>
    <row r="120" spans="1:20" x14ac:dyDescent="0.25">
      <c r="A120" s="29" t="str">
        <f t="shared" si="18"/>
        <v>5. Grant Cowan (YAM R6)</v>
      </c>
      <c r="P120" s="31" t="s">
        <v>701</v>
      </c>
      <c r="Q120" t="str">
        <f>'Top 6 Pivot'!D92</f>
        <v>Grant Cowan</v>
      </c>
      <c r="R120" t="str">
        <f>UPPER('Top 6 Pivot'!E92)</f>
        <v>YAMAHA R6</v>
      </c>
      <c r="S120" t="str">
        <f t="shared" si="11"/>
        <v>YAM</v>
      </c>
      <c r="T120" t="str">
        <f t="shared" si="12"/>
        <v>R6</v>
      </c>
    </row>
    <row r="121" spans="1:20" x14ac:dyDescent="0.25">
      <c r="A121" s="29" t="str">
        <f t="shared" si="18"/>
        <v>6. Cole Phillips (YAM R6)</v>
      </c>
      <c r="P121" s="31" t="s">
        <v>702</v>
      </c>
      <c r="Q121" t="str">
        <f>'Top 6 Pivot'!D93</f>
        <v>Cole Phillips</v>
      </c>
      <c r="R121" t="str">
        <f>UPPER('Top 6 Pivot'!E93)</f>
        <v>YAMAHA R6</v>
      </c>
      <c r="S121" t="str">
        <f t="shared" si="11"/>
        <v>YAM</v>
      </c>
      <c r="T121" t="str">
        <f t="shared" si="12"/>
        <v>R6</v>
      </c>
    </row>
    <row r="122" spans="1:20" x14ac:dyDescent="0.25">
      <c r="A122" s="28"/>
      <c r="S122" t="str">
        <f t="shared" si="11"/>
        <v/>
      </c>
      <c r="T122" t="str">
        <f t="shared" si="12"/>
        <v/>
      </c>
    </row>
    <row r="123" spans="1:20" x14ac:dyDescent="0.25">
      <c r="A123" s="29" t="s">
        <v>687</v>
      </c>
      <c r="S123" t="str">
        <f t="shared" si="11"/>
        <v/>
      </c>
      <c r="T123" t="str">
        <f t="shared" si="12"/>
        <v/>
      </c>
    </row>
    <row r="124" spans="1:20" x14ac:dyDescent="0.25">
      <c r="A124" s="29" t="str">
        <f t="shared" ref="A124:A129" si="19">P124&amp;Q124&amp;" ("&amp;S124&amp;" "&amp;T124&amp;")"</f>
        <v>1. David Purcell (KAW NINJA-EX400)</v>
      </c>
      <c r="P124" s="31" t="s">
        <v>697</v>
      </c>
      <c r="Q124" t="str">
        <f>'Top 6 Pivot'!D94</f>
        <v>David Purcell</v>
      </c>
      <c r="R124" t="str">
        <f>UPPER('Top 6 Pivot'!E94)</f>
        <v>KAWASAKI NINJA EX400</v>
      </c>
      <c r="S124" t="str">
        <f t="shared" si="11"/>
        <v>KAW</v>
      </c>
      <c r="T124" t="str">
        <f t="shared" si="12"/>
        <v>NINJA-EX400</v>
      </c>
    </row>
    <row r="125" spans="1:20" x14ac:dyDescent="0.25">
      <c r="A125" s="29" t="str">
        <f t="shared" si="19"/>
        <v>2. Alex Ricci (KAW NINJA-400)</v>
      </c>
      <c r="P125" s="31" t="s">
        <v>698</v>
      </c>
      <c r="Q125" t="str">
        <f>'Top 6 Pivot'!D95</f>
        <v>Alex Ricci</v>
      </c>
      <c r="R125" t="str">
        <f>UPPER('Top 6 Pivot'!E95)</f>
        <v>KAWASAKI NINJA 400</v>
      </c>
      <c r="S125" t="str">
        <f t="shared" si="11"/>
        <v>KAW</v>
      </c>
      <c r="T125" t="str">
        <f t="shared" si="12"/>
        <v>NINJA-400</v>
      </c>
    </row>
    <row r="126" spans="1:20" x14ac:dyDescent="0.25">
      <c r="A126" s="29" t="str">
        <f t="shared" si="19"/>
        <v>3. Christopher De La Torre (SUZ SV650)</v>
      </c>
      <c r="P126" s="31" t="s">
        <v>699</v>
      </c>
      <c r="Q126" t="str">
        <f>'Top 6 Pivot'!D96</f>
        <v>Christopher De La Torre</v>
      </c>
      <c r="R126" t="str">
        <f>UPPER('Top 6 Pivot'!E96)</f>
        <v>SUZUKI SV650</v>
      </c>
      <c r="S126" t="str">
        <f t="shared" si="11"/>
        <v>SUZ</v>
      </c>
      <c r="T126" t="str">
        <f t="shared" si="12"/>
        <v>SV650</v>
      </c>
    </row>
    <row r="127" spans="1:20" x14ac:dyDescent="0.25">
      <c r="A127" s="29" t="str">
        <f t="shared" si="19"/>
        <v>4. Mark Taylor (KAW NINJA-400)</v>
      </c>
      <c r="P127" s="31" t="s">
        <v>700</v>
      </c>
      <c r="Q127" t="str">
        <f>'Top 6 Pivot'!D97</f>
        <v>Mark Taylor</v>
      </c>
      <c r="R127" t="str">
        <f>UPPER('Top 6 Pivot'!E97)</f>
        <v>KAWASAKI NINJA 400</v>
      </c>
      <c r="S127" t="str">
        <f t="shared" si="11"/>
        <v>KAW</v>
      </c>
      <c r="T127" t="str">
        <f t="shared" si="12"/>
        <v>NINJA-400</v>
      </c>
    </row>
    <row r="128" spans="1:20" x14ac:dyDescent="0.25">
      <c r="A128" s="29" t="str">
        <f t="shared" si="19"/>
        <v>5. Timothy Nielsen (KTM RC390)</v>
      </c>
      <c r="P128" s="31" t="s">
        <v>701</v>
      </c>
      <c r="Q128" t="str">
        <f>'Top 6 Pivot'!D98</f>
        <v>Timothy Nielsen</v>
      </c>
      <c r="R128" t="str">
        <f>UPPER('Top 6 Pivot'!E98)</f>
        <v>KTM RC390</v>
      </c>
      <c r="S128" t="str">
        <f t="shared" si="11"/>
        <v>KTM</v>
      </c>
      <c r="T128" t="str">
        <f t="shared" si="12"/>
        <v>RC390</v>
      </c>
    </row>
    <row r="129" spans="1:20" x14ac:dyDescent="0.25">
      <c r="A129" s="29" t="str">
        <f t="shared" si="19"/>
        <v>6. Brock Jones (KTM RC-390)</v>
      </c>
      <c r="P129" s="31" t="s">
        <v>702</v>
      </c>
      <c r="Q129" t="str">
        <f>'Top 6 Pivot'!D99</f>
        <v>Brock Jones</v>
      </c>
      <c r="R129" t="str">
        <f>UPPER('Top 6 Pivot'!E99)</f>
        <v>KTM RC 390</v>
      </c>
      <c r="S129" t="str">
        <f t="shared" si="11"/>
        <v>KTM</v>
      </c>
      <c r="T129" t="str">
        <f t="shared" si="12"/>
        <v>RC-390</v>
      </c>
    </row>
    <row r="130" spans="1:20" x14ac:dyDescent="0.25">
      <c r="A130" s="28"/>
      <c r="S130" t="str">
        <f t="shared" si="11"/>
        <v/>
      </c>
      <c r="T130" t="str">
        <f t="shared" si="12"/>
        <v/>
      </c>
    </row>
    <row r="131" spans="1:20" x14ac:dyDescent="0.25">
      <c r="A131" s="29" t="s">
        <v>688</v>
      </c>
      <c r="S131" t="str">
        <f t="shared" si="11"/>
        <v/>
      </c>
      <c r="T131" t="str">
        <f t="shared" si="12"/>
        <v/>
      </c>
    </row>
    <row r="132" spans="1:20" x14ac:dyDescent="0.25">
      <c r="A132" s="29" t="str">
        <f t="shared" ref="A132:A137" si="20">P132&amp;Q132&amp;" ("&amp;S132&amp;" "&amp;T132&amp;")"</f>
        <v>1. Rick Squires (HON CBR1000RR)</v>
      </c>
      <c r="P132" s="31" t="s">
        <v>697</v>
      </c>
      <c r="Q132" t="str">
        <f>'Top 6 Pivot'!D100</f>
        <v>Rick Squires</v>
      </c>
      <c r="R132" t="str">
        <f>UPPER('Top 6 Pivot'!E100)</f>
        <v>HONDA CBR1000RR</v>
      </c>
      <c r="S132" t="str">
        <f t="shared" si="11"/>
        <v>HON</v>
      </c>
      <c r="T132" t="str">
        <f t="shared" si="12"/>
        <v>CBR1000RR</v>
      </c>
    </row>
    <row r="133" spans="1:20" x14ac:dyDescent="0.25">
      <c r="A133" s="29" t="str">
        <f t="shared" si="20"/>
        <v>2. James Kling (DUC 1198)</v>
      </c>
      <c r="P133" s="31" t="s">
        <v>698</v>
      </c>
      <c r="Q133" t="str">
        <f>'Top 6 Pivot'!D101</f>
        <v>James Kling</v>
      </c>
      <c r="R133" t="str">
        <f>UPPER('Top 6 Pivot'!E101)</f>
        <v>DUCATI 1198</v>
      </c>
      <c r="S133" t="str">
        <f t="shared" si="11"/>
        <v>DUC</v>
      </c>
      <c r="T133" t="str">
        <f t="shared" si="12"/>
        <v>1198</v>
      </c>
    </row>
    <row r="134" spans="1:20" x14ac:dyDescent="0.25">
      <c r="A134" s="29" t="str">
        <f t="shared" si="20"/>
        <v>3. James Dailey (DUC V4R)</v>
      </c>
      <c r="P134" s="31" t="s">
        <v>699</v>
      </c>
      <c r="Q134" t="str">
        <f>'Top 6 Pivot'!D102</f>
        <v>James Dailey</v>
      </c>
      <c r="R134" t="str">
        <f>UPPER('Top 6 Pivot'!E102)</f>
        <v>DUCATI V4R</v>
      </c>
      <c r="S134" t="str">
        <f t="shared" ref="S134:S197" si="21">IFERROR(LEFT(LEFT(R134,FIND(" ",R134)),3),"")</f>
        <v>DUC</v>
      </c>
      <c r="T134" t="str">
        <f t="shared" ref="T134:T197" si="22">IFERROR(SUBSTITUTE(RIGHT(R134,(LEN(R134)-FIND(" ",R134)))," ","-"),"")</f>
        <v>V4R</v>
      </c>
    </row>
    <row r="135" spans="1:20" x14ac:dyDescent="0.25">
      <c r="A135" s="29" t="str">
        <f t="shared" si="20"/>
        <v>4. Lee McNutt (YAM R6)</v>
      </c>
      <c r="P135" s="31" t="s">
        <v>700</v>
      </c>
      <c r="Q135" t="str">
        <f>'Top 6 Pivot'!D103</f>
        <v>Lee McNutt</v>
      </c>
      <c r="R135" t="str">
        <f>UPPER('Top 6 Pivot'!E103)</f>
        <v>YAMAHA R6</v>
      </c>
      <c r="S135" t="str">
        <f t="shared" si="21"/>
        <v>YAM</v>
      </c>
      <c r="T135" t="str">
        <f t="shared" si="22"/>
        <v>R6</v>
      </c>
    </row>
    <row r="136" spans="1:20" x14ac:dyDescent="0.25">
      <c r="A136" s="29" t="str">
        <f t="shared" si="20"/>
        <v>5. Joshua Snow (YAM R1)</v>
      </c>
      <c r="P136" s="31" t="s">
        <v>701</v>
      </c>
      <c r="Q136" t="str">
        <f>'Top 6 Pivot'!D104</f>
        <v>Joshua Snow</v>
      </c>
      <c r="R136" t="str">
        <f>UPPER('Top 6 Pivot'!E104)</f>
        <v>YAMAHA R1</v>
      </c>
      <c r="S136" t="str">
        <f t="shared" si="21"/>
        <v>YAM</v>
      </c>
      <c r="T136" t="str">
        <f t="shared" si="22"/>
        <v>R1</v>
      </c>
    </row>
    <row r="137" spans="1:20" x14ac:dyDescent="0.25">
      <c r="A137" s="29" t="str">
        <f t="shared" si="20"/>
        <v>6. John Hewett (KAW 1000-NINJA)</v>
      </c>
      <c r="P137" s="31" t="s">
        <v>702</v>
      </c>
      <c r="Q137" t="str">
        <f>'Top 6 Pivot'!D105</f>
        <v>John Hewett</v>
      </c>
      <c r="R137" t="str">
        <f>UPPER('Top 6 Pivot'!E105)</f>
        <v>KAWASAKI 1000 NINJA</v>
      </c>
      <c r="S137" t="str">
        <f t="shared" si="21"/>
        <v>KAW</v>
      </c>
      <c r="T137" t="str">
        <f t="shared" si="22"/>
        <v>1000-NINJA</v>
      </c>
    </row>
    <row r="138" spans="1:20" x14ac:dyDescent="0.25">
      <c r="A138" s="28"/>
      <c r="S138" t="str">
        <f t="shared" si="21"/>
        <v/>
      </c>
      <c r="T138" t="str">
        <f t="shared" si="22"/>
        <v/>
      </c>
    </row>
    <row r="139" spans="1:20" x14ac:dyDescent="0.25">
      <c r="A139" s="29" t="s">
        <v>689</v>
      </c>
      <c r="S139" t="str">
        <f t="shared" si="21"/>
        <v/>
      </c>
      <c r="T139" t="str">
        <f t="shared" si="22"/>
        <v/>
      </c>
    </row>
    <row r="140" spans="1:20" x14ac:dyDescent="0.25">
      <c r="A140" s="29" t="str">
        <f t="shared" ref="A140:A145" si="23">P140&amp;Q140&amp;" ("&amp;S140&amp;" "&amp;T140&amp;")"</f>
        <v>1. Lee McNutt (YAM R6)</v>
      </c>
      <c r="P140" s="31" t="s">
        <v>697</v>
      </c>
      <c r="Q140" t="str">
        <f>'Top 6 Pivot'!D106</f>
        <v>Lee McNutt</v>
      </c>
      <c r="R140" t="str">
        <f>UPPER('Top 6 Pivot'!E106)</f>
        <v>YAMAHA R6</v>
      </c>
      <c r="S140" t="str">
        <f t="shared" si="21"/>
        <v>YAM</v>
      </c>
      <c r="T140" t="str">
        <f t="shared" si="22"/>
        <v>R6</v>
      </c>
    </row>
    <row r="141" spans="1:20" x14ac:dyDescent="0.25">
      <c r="A141" s="29" t="str">
        <f t="shared" si="23"/>
        <v>2. Nicholas Schmit (SUZ GSXR-600)</v>
      </c>
      <c r="P141" s="31" t="s">
        <v>698</v>
      </c>
      <c r="Q141" t="str">
        <f>'Top 6 Pivot'!D107</f>
        <v>Nicholas Schmit</v>
      </c>
      <c r="R141" t="str">
        <f>UPPER('Top 6 Pivot'!E107)</f>
        <v>SUZUKI GSXR 600</v>
      </c>
      <c r="S141" t="str">
        <f t="shared" si="21"/>
        <v>SUZ</v>
      </c>
      <c r="T141" t="str">
        <f t="shared" si="22"/>
        <v>GSXR-600</v>
      </c>
    </row>
    <row r="142" spans="1:20" x14ac:dyDescent="0.25">
      <c r="A142" s="29" t="str">
        <f t="shared" si="23"/>
        <v>3. Max Tseng (YAM R6)</v>
      </c>
      <c r="P142" s="31" t="s">
        <v>699</v>
      </c>
      <c r="Q142" t="str">
        <f>'Top 6 Pivot'!D108</f>
        <v>Max Tseng</v>
      </c>
      <c r="R142" t="str">
        <f>UPPER('Top 6 Pivot'!E108)</f>
        <v>YAMAHA R6</v>
      </c>
      <c r="S142" t="str">
        <f t="shared" si="21"/>
        <v>YAM</v>
      </c>
      <c r="T142" t="str">
        <f t="shared" si="22"/>
        <v>R6</v>
      </c>
    </row>
    <row r="143" spans="1:20" x14ac:dyDescent="0.25">
      <c r="A143" s="29" t="str">
        <f t="shared" si="23"/>
        <v>4. Belisario Arango (KAW ZX6R)</v>
      </c>
      <c r="P143" s="31" t="s">
        <v>700</v>
      </c>
      <c r="Q143" t="str">
        <f>'Top 6 Pivot'!D109</f>
        <v>Belisario Arango</v>
      </c>
      <c r="R143" t="str">
        <f>UPPER('Top 6 Pivot'!E109)</f>
        <v>KAWASAKI ZX6R</v>
      </c>
      <c r="S143" t="str">
        <f t="shared" si="21"/>
        <v>KAW</v>
      </c>
      <c r="T143" t="str">
        <f t="shared" si="22"/>
        <v>ZX6R</v>
      </c>
    </row>
    <row r="144" spans="1:20" x14ac:dyDescent="0.25">
      <c r="A144" s="29" t="str">
        <f t="shared" si="23"/>
        <v>5. Oue Vang (YAM R6)</v>
      </c>
      <c r="P144" s="31" t="s">
        <v>701</v>
      </c>
      <c r="Q144" t="str">
        <f>'Top 6 Pivot'!D110</f>
        <v>Oue Vang</v>
      </c>
      <c r="R144" t="str">
        <f>UPPER('Top 6 Pivot'!E110)</f>
        <v>YAMAHA R6</v>
      </c>
      <c r="S144" t="str">
        <f t="shared" si="21"/>
        <v>YAM</v>
      </c>
      <c r="T144" t="str">
        <f t="shared" si="22"/>
        <v>R6</v>
      </c>
    </row>
    <row r="145" spans="1:20" x14ac:dyDescent="0.25">
      <c r="A145" s="29" t="str">
        <f t="shared" si="23"/>
        <v>6. Russell Carpenter (YAM R6)</v>
      </c>
      <c r="P145" s="31" t="s">
        <v>702</v>
      </c>
      <c r="Q145" t="str">
        <f>'Top 6 Pivot'!D111</f>
        <v>Russell Carpenter</v>
      </c>
      <c r="R145" t="str">
        <f>UPPER('Top 6 Pivot'!E111)</f>
        <v>YAMAHA R6</v>
      </c>
      <c r="S145" t="str">
        <f t="shared" si="21"/>
        <v>YAM</v>
      </c>
      <c r="T145" t="str">
        <f t="shared" si="22"/>
        <v>R6</v>
      </c>
    </row>
    <row r="146" spans="1:20" x14ac:dyDescent="0.25">
      <c r="A146" s="28"/>
      <c r="S146" t="str">
        <f t="shared" si="21"/>
        <v/>
      </c>
      <c r="T146" t="str">
        <f t="shared" si="22"/>
        <v/>
      </c>
    </row>
    <row r="147" spans="1:20" x14ac:dyDescent="0.25">
      <c r="A147" s="29" t="s">
        <v>690</v>
      </c>
      <c r="S147" t="str">
        <f t="shared" si="21"/>
        <v/>
      </c>
      <c r="T147" t="str">
        <f t="shared" si="22"/>
        <v/>
      </c>
    </row>
    <row r="148" spans="1:20" x14ac:dyDescent="0.25">
      <c r="A148" s="29" t="str">
        <f t="shared" ref="A148:A153" si="24">P148&amp;Q148&amp;" ("&amp;S148&amp;" "&amp;T148&amp;")"</f>
        <v>1. Bill Davis (BMW S1000RR)</v>
      </c>
      <c r="P148" s="31" t="s">
        <v>697</v>
      </c>
      <c r="Q148" t="str">
        <f>'Top 6 Pivot'!D112</f>
        <v>Bill Davis</v>
      </c>
      <c r="R148" t="str">
        <f>UPPER('Top 6 Pivot'!E112)</f>
        <v>BMW S1000RR</v>
      </c>
      <c r="S148" t="str">
        <f t="shared" si="21"/>
        <v>BMW</v>
      </c>
      <c r="T148" t="str">
        <f t="shared" si="22"/>
        <v>S1000RR</v>
      </c>
    </row>
    <row r="149" spans="1:20" x14ac:dyDescent="0.25">
      <c r="A149" s="29" t="str">
        <f t="shared" si="24"/>
        <v>2. Duncan Biles (YAM YZF-R1)</v>
      </c>
      <c r="P149" s="31" t="s">
        <v>698</v>
      </c>
      <c r="Q149" t="str">
        <f>'Top 6 Pivot'!D113</f>
        <v>Duncan Biles</v>
      </c>
      <c r="R149" t="str">
        <f>UPPER('Top 6 Pivot'!E113)</f>
        <v>YAMAHA YZF R1</v>
      </c>
      <c r="S149" t="str">
        <f t="shared" si="21"/>
        <v>YAM</v>
      </c>
      <c r="T149" t="str">
        <f t="shared" si="22"/>
        <v>YZF-R1</v>
      </c>
    </row>
    <row r="150" spans="1:20" x14ac:dyDescent="0.25">
      <c r="A150" s="29" t="str">
        <f t="shared" si="24"/>
        <v>3. Jerry Hicks (YAM R6)</v>
      </c>
      <c r="P150" s="31" t="s">
        <v>699</v>
      </c>
      <c r="Q150" t="str">
        <f>'Top 6 Pivot'!D114</f>
        <v>Jerry Hicks</v>
      </c>
      <c r="R150" t="str">
        <f>UPPER('Top 6 Pivot'!E114)</f>
        <v>YAMAHA R6</v>
      </c>
      <c r="S150" t="str">
        <f t="shared" si="21"/>
        <v>YAM</v>
      </c>
      <c r="T150" t="str">
        <f t="shared" si="22"/>
        <v>R6</v>
      </c>
    </row>
    <row r="151" spans="1:20" x14ac:dyDescent="0.25">
      <c r="A151" s="29" t="str">
        <f t="shared" si="24"/>
        <v>4. David Thomas (BMW S1000RR)</v>
      </c>
      <c r="P151" s="31" t="s">
        <v>700</v>
      </c>
      <c r="Q151" t="str">
        <f>'Top 6 Pivot'!D115</f>
        <v>David Thomas</v>
      </c>
      <c r="R151" t="str">
        <f>UPPER('Top 6 Pivot'!E115)</f>
        <v>BMW S1000RR</v>
      </c>
      <c r="S151" t="str">
        <f t="shared" si="21"/>
        <v>BMW</v>
      </c>
      <c r="T151" t="str">
        <f t="shared" si="22"/>
        <v>S1000RR</v>
      </c>
    </row>
    <row r="152" spans="1:20" x14ac:dyDescent="0.25">
      <c r="A152" s="29" t="str">
        <f t="shared" si="24"/>
        <v>5. Steven Marco (YAM R1)</v>
      </c>
      <c r="P152" s="31" t="s">
        <v>701</v>
      </c>
      <c r="Q152" t="str">
        <f>'Top 6 Pivot'!D116</f>
        <v>Steven Marco</v>
      </c>
      <c r="R152" t="str">
        <f>UPPER('Top 6 Pivot'!E116)</f>
        <v>YAMAHA R1</v>
      </c>
      <c r="S152" t="str">
        <f t="shared" si="21"/>
        <v>YAM</v>
      </c>
      <c r="T152" t="str">
        <f t="shared" si="22"/>
        <v>R1</v>
      </c>
    </row>
    <row r="153" spans="1:20" x14ac:dyDescent="0.25">
      <c r="A153" s="29" t="str">
        <f t="shared" si="24"/>
        <v>6. Spencer Kruger (YAM R1)</v>
      </c>
      <c r="P153" s="31" t="s">
        <v>702</v>
      </c>
      <c r="Q153" t="str">
        <f>'Top 6 Pivot'!D117</f>
        <v>Spencer Kruger</v>
      </c>
      <c r="R153" t="str">
        <f>UPPER('Top 6 Pivot'!E117)</f>
        <v>YAMAHA R1</v>
      </c>
      <c r="S153" t="str">
        <f t="shared" si="21"/>
        <v>YAM</v>
      </c>
      <c r="T153" t="str">
        <f t="shared" si="22"/>
        <v>R1</v>
      </c>
    </row>
    <row r="154" spans="1:20" x14ac:dyDescent="0.25">
      <c r="A154" s="28"/>
      <c r="S154" t="str">
        <f t="shared" si="21"/>
        <v/>
      </c>
      <c r="T154" t="str">
        <f t="shared" si="22"/>
        <v/>
      </c>
    </row>
    <row r="155" spans="1:20" x14ac:dyDescent="0.25">
      <c r="A155" s="29" t="s">
        <v>691</v>
      </c>
      <c r="S155" t="str">
        <f t="shared" si="21"/>
        <v/>
      </c>
      <c r="T155" t="str">
        <f t="shared" si="22"/>
        <v/>
      </c>
    </row>
    <row r="156" spans="1:20" x14ac:dyDescent="0.25">
      <c r="A156" s="29" t="str">
        <f t="shared" ref="A156:A161" si="25">P156&amp;Q156&amp;" ("&amp;S156&amp;" "&amp;T156&amp;")"</f>
        <v>1. Bill Davis (BMW S1000RR)</v>
      </c>
      <c r="P156" s="31" t="s">
        <v>697</v>
      </c>
      <c r="Q156" t="str">
        <f>'Top 6 Pivot'!D118</f>
        <v>Bill Davis</v>
      </c>
      <c r="R156" t="str">
        <f>UPPER('Top 6 Pivot'!E118)</f>
        <v>BMW S1000RR</v>
      </c>
      <c r="S156" t="str">
        <f t="shared" si="21"/>
        <v>BMW</v>
      </c>
      <c r="T156" t="str">
        <f t="shared" si="22"/>
        <v>S1000RR</v>
      </c>
    </row>
    <row r="157" spans="1:20" x14ac:dyDescent="0.25">
      <c r="A157" s="29" t="str">
        <f t="shared" si="25"/>
        <v>2. Genaro Lopez (BMW S1000RR)</v>
      </c>
      <c r="P157" s="31" t="s">
        <v>698</v>
      </c>
      <c r="Q157" t="str">
        <f>'Top 6 Pivot'!D119</f>
        <v>Genaro Lopez</v>
      </c>
      <c r="R157" t="str">
        <f>UPPER('Top 6 Pivot'!E119)</f>
        <v>BMW S1000RR</v>
      </c>
      <c r="S157" t="str">
        <f t="shared" si="21"/>
        <v>BMW</v>
      </c>
      <c r="T157" t="str">
        <f t="shared" si="22"/>
        <v>S1000RR</v>
      </c>
    </row>
    <row r="158" spans="1:20" x14ac:dyDescent="0.25">
      <c r="A158" s="29" t="str">
        <f t="shared" si="25"/>
        <v>3. David Meyer (YAM R1)</v>
      </c>
      <c r="P158" s="31" t="s">
        <v>699</v>
      </c>
      <c r="Q158" t="str">
        <f>'Top 6 Pivot'!D120</f>
        <v>David Meyer</v>
      </c>
      <c r="R158" t="str">
        <f>UPPER('Top 6 Pivot'!E120)</f>
        <v>YAMAHA R1</v>
      </c>
      <c r="S158" t="str">
        <f t="shared" si="21"/>
        <v>YAM</v>
      </c>
      <c r="T158" t="str">
        <f t="shared" si="22"/>
        <v>R1</v>
      </c>
    </row>
    <row r="159" spans="1:20" x14ac:dyDescent="0.25">
      <c r="A159" s="29" t="str">
        <f t="shared" si="25"/>
        <v>4. David Thomas (BMW S1000RR)</v>
      </c>
      <c r="P159" s="31" t="s">
        <v>700</v>
      </c>
      <c r="Q159" t="str">
        <f>'Top 6 Pivot'!D121</f>
        <v>David Thomas</v>
      </c>
      <c r="R159" t="str">
        <f>UPPER('Top 6 Pivot'!E121)</f>
        <v>BMW S1000RR</v>
      </c>
      <c r="S159" t="str">
        <f t="shared" si="21"/>
        <v>BMW</v>
      </c>
      <c r="T159" t="str">
        <f t="shared" si="22"/>
        <v>S1000RR</v>
      </c>
    </row>
    <row r="160" spans="1:20" x14ac:dyDescent="0.25">
      <c r="A160" s="29" t="str">
        <f t="shared" si="25"/>
        <v>5. James Peterec (SUZ GSX-R-1000R)</v>
      </c>
      <c r="P160" s="31" t="s">
        <v>701</v>
      </c>
      <c r="Q160" t="str">
        <f>'Top 6 Pivot'!D122</f>
        <v>James Peterec</v>
      </c>
      <c r="R160" t="str">
        <f>UPPER('Top 6 Pivot'!E122)</f>
        <v>SUZUKI GSX-R 1000R</v>
      </c>
      <c r="S160" t="str">
        <f t="shared" si="21"/>
        <v>SUZ</v>
      </c>
      <c r="T160" t="str">
        <f t="shared" si="22"/>
        <v>GSX-R-1000R</v>
      </c>
    </row>
    <row r="161" spans="1:20" x14ac:dyDescent="0.25">
      <c r="A161" s="29" t="str">
        <f t="shared" si="25"/>
        <v>6. Spencer Kruger (YAM R1)</v>
      </c>
      <c r="P161" s="31" t="s">
        <v>702</v>
      </c>
      <c r="Q161" t="str">
        <f>'Top 6 Pivot'!D123</f>
        <v>Spencer Kruger</v>
      </c>
      <c r="R161" t="str">
        <f>UPPER('Top 6 Pivot'!E123)</f>
        <v>YAMAHA R1</v>
      </c>
      <c r="S161" t="str">
        <f t="shared" si="21"/>
        <v>YAM</v>
      </c>
      <c r="T161" t="str">
        <f t="shared" si="22"/>
        <v>R1</v>
      </c>
    </row>
    <row r="162" spans="1:20" x14ac:dyDescent="0.25">
      <c r="A162" s="28"/>
      <c r="S162" t="str">
        <f t="shared" si="21"/>
        <v/>
      </c>
      <c r="T162" t="str">
        <f t="shared" si="22"/>
        <v/>
      </c>
    </row>
    <row r="163" spans="1:20" x14ac:dyDescent="0.25">
      <c r="A163" s="29" t="s">
        <v>692</v>
      </c>
      <c r="S163" t="str">
        <f t="shared" si="21"/>
        <v/>
      </c>
      <c r="T163" t="str">
        <f t="shared" si="22"/>
        <v/>
      </c>
    </row>
    <row r="164" spans="1:20" x14ac:dyDescent="0.25">
      <c r="A164" s="29" t="str">
        <f t="shared" ref="A164:A169" si="26">P164&amp;Q164&amp;" ("&amp;S164&amp;" "&amp;T164&amp;")"</f>
        <v>1. James Kling (DUC 1198)</v>
      </c>
      <c r="P164" s="31" t="s">
        <v>697</v>
      </c>
      <c r="Q164" t="str">
        <f>'Top 6 Pivot'!D124</f>
        <v>James Kling</v>
      </c>
      <c r="R164" t="str">
        <f>UPPER('Top 6 Pivot'!E124)</f>
        <v>DUCATI 1198</v>
      </c>
      <c r="S164" t="str">
        <f t="shared" si="21"/>
        <v>DUC</v>
      </c>
      <c r="T164" t="str">
        <f t="shared" si="22"/>
        <v>1198</v>
      </c>
    </row>
    <row r="165" spans="1:20" x14ac:dyDescent="0.25">
      <c r="A165" s="29" t="str">
        <f t="shared" si="26"/>
        <v>2. Donald Rothfuss (DUC 848-EVO)</v>
      </c>
      <c r="P165" s="31" t="s">
        <v>698</v>
      </c>
      <c r="Q165" t="str">
        <f>'Top 6 Pivot'!D125</f>
        <v>Donald Rothfuss</v>
      </c>
      <c r="R165" t="str">
        <f>UPPER('Top 6 Pivot'!E125)</f>
        <v>DUCATI 848 EVO</v>
      </c>
      <c r="S165" t="str">
        <f t="shared" si="21"/>
        <v>DUC</v>
      </c>
      <c r="T165" t="str">
        <f t="shared" si="22"/>
        <v>848-EVO</v>
      </c>
    </row>
    <row r="166" spans="1:20" x14ac:dyDescent="0.25">
      <c r="A166" s="29" t="str">
        <f t="shared" si="26"/>
        <v>3. Christopher De La Torre (SUZ SV650)</v>
      </c>
      <c r="P166" s="31" t="s">
        <v>699</v>
      </c>
      <c r="Q166" t="str">
        <f>'Top 6 Pivot'!D126</f>
        <v>Christopher De La Torre</v>
      </c>
      <c r="R166" t="str">
        <f>UPPER('Top 6 Pivot'!E126)</f>
        <v>SUZUKI SV650</v>
      </c>
      <c r="S166" t="str">
        <f t="shared" si="21"/>
        <v>SUZ</v>
      </c>
      <c r="T166" t="str">
        <f t="shared" si="22"/>
        <v>SV650</v>
      </c>
    </row>
    <row r="167" spans="1:20" x14ac:dyDescent="0.25">
      <c r="A167" s="29" t="str">
        <f t="shared" si="26"/>
        <v>4.  ( )</v>
      </c>
      <c r="P167" s="31" t="s">
        <v>700</v>
      </c>
      <c r="Q167" s="32"/>
      <c r="R167" s="32"/>
      <c r="S167" t="str">
        <f t="shared" si="21"/>
        <v/>
      </c>
      <c r="T167" t="str">
        <f t="shared" si="22"/>
        <v/>
      </c>
    </row>
    <row r="168" spans="1:20" x14ac:dyDescent="0.25">
      <c r="A168" s="29" t="str">
        <f t="shared" si="26"/>
        <v>5.  ( )</v>
      </c>
      <c r="P168" s="31" t="s">
        <v>701</v>
      </c>
      <c r="Q168" s="32"/>
      <c r="R168" s="32"/>
      <c r="S168" t="str">
        <f t="shared" si="21"/>
        <v/>
      </c>
      <c r="T168" t="str">
        <f t="shared" si="22"/>
        <v/>
      </c>
    </row>
    <row r="169" spans="1:20" x14ac:dyDescent="0.25">
      <c r="A169" s="29" t="str">
        <f t="shared" si="26"/>
        <v>6.  ( )</v>
      </c>
      <c r="P169" s="31" t="s">
        <v>702</v>
      </c>
      <c r="Q169" s="32"/>
      <c r="R169" s="32"/>
      <c r="S169" t="str">
        <f t="shared" si="21"/>
        <v/>
      </c>
      <c r="T169" t="str">
        <f t="shared" si="22"/>
        <v/>
      </c>
    </row>
    <row r="170" spans="1:20" x14ac:dyDescent="0.25">
      <c r="A170" s="28"/>
      <c r="S170" t="str">
        <f t="shared" si="21"/>
        <v/>
      </c>
      <c r="T170" t="str">
        <f t="shared" si="22"/>
        <v/>
      </c>
    </row>
    <row r="171" spans="1:20" x14ac:dyDescent="0.25">
      <c r="A171" s="29" t="s">
        <v>693</v>
      </c>
      <c r="S171" t="str">
        <f t="shared" si="21"/>
        <v/>
      </c>
      <c r="T171" t="str">
        <f t="shared" si="22"/>
        <v/>
      </c>
    </row>
    <row r="172" spans="1:20" x14ac:dyDescent="0.25">
      <c r="A172" s="29" t="str">
        <f t="shared" ref="A172:A177" si="27">P172&amp;Q172&amp;" ("&amp;S172&amp;" "&amp;T172&amp;")"</f>
        <v>1. Alex Ricci (KAW NINJA-400)</v>
      </c>
      <c r="P172" s="31" t="s">
        <v>697</v>
      </c>
      <c r="Q172" t="str">
        <f>'Top 6 Pivot'!D127</f>
        <v>Alex Ricci</v>
      </c>
      <c r="R172" t="str">
        <f>UPPER('Top 6 Pivot'!E127)</f>
        <v>KAWASAKI NINJA 400</v>
      </c>
      <c r="S172" t="str">
        <f t="shared" si="21"/>
        <v>KAW</v>
      </c>
      <c r="T172" t="str">
        <f t="shared" si="22"/>
        <v>NINJA-400</v>
      </c>
    </row>
    <row r="173" spans="1:20" x14ac:dyDescent="0.25">
      <c r="A173" s="29" t="str">
        <f t="shared" si="27"/>
        <v>2. Mark Taylor (KAW NINJA-400)</v>
      </c>
      <c r="P173" s="31" t="s">
        <v>698</v>
      </c>
      <c r="Q173" t="str">
        <f>'Top 6 Pivot'!D128</f>
        <v>Mark Taylor</v>
      </c>
      <c r="R173" t="str">
        <f>UPPER('Top 6 Pivot'!E128)</f>
        <v>KAWASAKI NINJA 400</v>
      </c>
      <c r="S173" t="str">
        <f t="shared" si="21"/>
        <v>KAW</v>
      </c>
      <c r="T173" t="str">
        <f t="shared" si="22"/>
        <v>NINJA-400</v>
      </c>
    </row>
    <row r="174" spans="1:20" x14ac:dyDescent="0.25">
      <c r="A174" s="29" t="str">
        <f t="shared" si="27"/>
        <v>3. Timothy Nielsen (KTM RC390)</v>
      </c>
      <c r="P174" s="31" t="s">
        <v>699</v>
      </c>
      <c r="Q174" t="str">
        <f>'Top 6 Pivot'!D129</f>
        <v>Timothy Nielsen</v>
      </c>
      <c r="R174" t="str">
        <f>UPPER('Top 6 Pivot'!E129)</f>
        <v>KTM RC390</v>
      </c>
      <c r="S174" t="str">
        <f t="shared" si="21"/>
        <v>KTM</v>
      </c>
      <c r="T174" t="str">
        <f t="shared" si="22"/>
        <v>RC390</v>
      </c>
    </row>
    <row r="175" spans="1:20" x14ac:dyDescent="0.25">
      <c r="A175" s="29" t="str">
        <f t="shared" si="27"/>
        <v>4. Brock Jones (KTM RC-390)</v>
      </c>
      <c r="P175" s="31" t="s">
        <v>700</v>
      </c>
      <c r="Q175" t="str">
        <f>'Top 6 Pivot'!D130</f>
        <v>Brock Jones</v>
      </c>
      <c r="R175" t="str">
        <f>UPPER('Top 6 Pivot'!E130)</f>
        <v>KTM RC 390</v>
      </c>
      <c r="S175" t="str">
        <f t="shared" si="21"/>
        <v>KTM</v>
      </c>
      <c r="T175" t="str">
        <f t="shared" si="22"/>
        <v>RC-390</v>
      </c>
    </row>
    <row r="176" spans="1:20" x14ac:dyDescent="0.25">
      <c r="A176" s="29" t="str">
        <f t="shared" si="27"/>
        <v>5. David Purcell (KAW NINJA-EX400)</v>
      </c>
      <c r="P176" s="31" t="s">
        <v>701</v>
      </c>
      <c r="Q176" t="str">
        <f>'Top 6 Pivot'!D131</f>
        <v>David Purcell</v>
      </c>
      <c r="R176" t="str">
        <f>UPPER('Top 6 Pivot'!E131)</f>
        <v>KAWASAKI NINJA EX400</v>
      </c>
      <c r="S176" t="str">
        <f t="shared" si="21"/>
        <v>KAW</v>
      </c>
      <c r="T176" t="str">
        <f t="shared" si="22"/>
        <v>NINJA-EX400</v>
      </c>
    </row>
    <row r="177" spans="1:20" x14ac:dyDescent="0.25">
      <c r="A177" s="29" t="str">
        <f t="shared" si="27"/>
        <v>6.  ( )</v>
      </c>
      <c r="P177" s="31" t="s">
        <v>702</v>
      </c>
      <c r="Q177" s="32"/>
      <c r="R177" s="32"/>
      <c r="S177" t="str">
        <f t="shared" si="21"/>
        <v/>
      </c>
      <c r="T177" t="str">
        <f t="shared" si="22"/>
        <v/>
      </c>
    </row>
    <row r="178" spans="1:20" x14ac:dyDescent="0.25">
      <c r="A178" s="29"/>
      <c r="P178" s="31"/>
      <c r="S178" t="str">
        <f t="shared" si="21"/>
        <v/>
      </c>
      <c r="T178" t="str">
        <f t="shared" si="22"/>
        <v/>
      </c>
    </row>
    <row r="179" spans="1:20" x14ac:dyDescent="0.25">
      <c r="A179" s="29" t="s">
        <v>694</v>
      </c>
      <c r="S179" t="str">
        <f t="shared" si="21"/>
        <v/>
      </c>
      <c r="T179" t="str">
        <f t="shared" si="22"/>
        <v/>
      </c>
    </row>
    <row r="180" spans="1:20" x14ac:dyDescent="0.25">
      <c r="A180" s="29" t="str">
        <f t="shared" ref="A180:A185" si="28">P180&amp;Q180&amp;" ("&amp;S180&amp;" "&amp;T180&amp;")"</f>
        <v>1. Belisario Arango (Kaw ZX6R)</v>
      </c>
      <c r="P180" s="31" t="s">
        <v>697</v>
      </c>
      <c r="Q180" t="str">
        <f>PROPER("BELISARIO ARANGO")</f>
        <v>Belisario Arango</v>
      </c>
      <c r="R180" t="s">
        <v>41</v>
      </c>
      <c r="S180" t="str">
        <f t="shared" si="21"/>
        <v>Kaw</v>
      </c>
      <c r="T180" t="str">
        <f t="shared" si="22"/>
        <v>ZX6R</v>
      </c>
    </row>
    <row r="181" spans="1:20" x14ac:dyDescent="0.25">
      <c r="A181" s="29" t="str">
        <f t="shared" si="28"/>
        <v>2. Sam Arquit (Suz GSXR-750)</v>
      </c>
      <c r="P181" s="31" t="s">
        <v>698</v>
      </c>
      <c r="Q181" t="s">
        <v>718</v>
      </c>
      <c r="R181" t="s">
        <v>719</v>
      </c>
      <c r="S181" t="str">
        <f t="shared" si="21"/>
        <v>Suz</v>
      </c>
      <c r="T181" t="str">
        <f t="shared" si="22"/>
        <v>GSXR-750</v>
      </c>
    </row>
    <row r="182" spans="1:20" x14ac:dyDescent="0.25">
      <c r="A182" s="29" t="str">
        <f t="shared" si="28"/>
        <v>3. Russell Carpenter (Yam R6)</v>
      </c>
      <c r="P182" s="31" t="s">
        <v>699</v>
      </c>
      <c r="Q182" t="s">
        <v>139</v>
      </c>
      <c r="R182" t="s">
        <v>15</v>
      </c>
      <c r="S182" t="str">
        <f t="shared" si="21"/>
        <v>Yam</v>
      </c>
      <c r="T182" t="str">
        <f t="shared" si="22"/>
        <v>R6</v>
      </c>
    </row>
    <row r="183" spans="1:20" x14ac:dyDescent="0.25">
      <c r="A183" s="29" t="str">
        <f t="shared" si="28"/>
        <v>4. Timothy Nielsen (KTM RC390)</v>
      </c>
      <c r="P183" s="31" t="s">
        <v>700</v>
      </c>
      <c r="Q183" t="s">
        <v>149</v>
      </c>
      <c r="R183" t="s">
        <v>206</v>
      </c>
      <c r="S183" t="str">
        <f t="shared" si="21"/>
        <v>KTM</v>
      </c>
      <c r="T183" t="str">
        <f t="shared" si="22"/>
        <v>RC390</v>
      </c>
    </row>
    <row r="184" spans="1:20" x14ac:dyDescent="0.25">
      <c r="A184" s="29" t="str">
        <f t="shared" si="28"/>
        <v>5. Miguel Alamillo (Suz GSX-R-600)</v>
      </c>
      <c r="P184" s="31" t="s">
        <v>701</v>
      </c>
      <c r="Q184" t="s">
        <v>106</v>
      </c>
      <c r="R184" t="s">
        <v>86</v>
      </c>
      <c r="S184" t="str">
        <f t="shared" si="21"/>
        <v>Suz</v>
      </c>
      <c r="T184" t="str">
        <f t="shared" si="22"/>
        <v>GSX-R-600</v>
      </c>
    </row>
    <row r="185" spans="1:20" x14ac:dyDescent="0.25">
      <c r="A185" s="29" t="str">
        <f t="shared" si="28"/>
        <v>6. Zach Jenson (Yam R6)</v>
      </c>
      <c r="P185" s="31" t="s">
        <v>702</v>
      </c>
      <c r="Q185" t="s">
        <v>726</v>
      </c>
      <c r="R185" t="s">
        <v>15</v>
      </c>
      <c r="S185" t="str">
        <f t="shared" si="21"/>
        <v>Yam</v>
      </c>
      <c r="T185" t="str">
        <f t="shared" si="22"/>
        <v>R6</v>
      </c>
    </row>
    <row r="186" spans="1:20" x14ac:dyDescent="0.25">
      <c r="A186" s="28"/>
      <c r="S186" t="str">
        <f t="shared" si="21"/>
        <v/>
      </c>
      <c r="T186" t="str">
        <f t="shared" si="22"/>
        <v/>
      </c>
    </row>
    <row r="187" spans="1:20" x14ac:dyDescent="0.25">
      <c r="A187" s="29" t="s">
        <v>695</v>
      </c>
      <c r="S187" t="str">
        <f t="shared" si="21"/>
        <v/>
      </c>
      <c r="T187" t="str">
        <f t="shared" si="22"/>
        <v/>
      </c>
    </row>
    <row r="188" spans="1:20" x14ac:dyDescent="0.25">
      <c r="A188" s="29" t="str">
        <f t="shared" ref="A188:A193" si="29">P188&amp;Q188&amp;" ("&amp;S188&amp;" "&amp;T188&amp;")"</f>
        <v>1. Bill Davis (BMW S1000RR)</v>
      </c>
      <c r="P188" s="31" t="s">
        <v>697</v>
      </c>
      <c r="Q188" t="str">
        <f>'Top 6 Pivot'!D132</f>
        <v>Bill Davis</v>
      </c>
      <c r="R188" t="str">
        <f>UPPER('Top 6 Pivot'!E132)</f>
        <v>BMW S1000RR</v>
      </c>
      <c r="S188" t="str">
        <f t="shared" si="21"/>
        <v>BMW</v>
      </c>
      <c r="T188" t="str">
        <f t="shared" si="22"/>
        <v>S1000RR</v>
      </c>
    </row>
    <row r="189" spans="1:20" x14ac:dyDescent="0.25">
      <c r="A189" s="29" t="str">
        <f t="shared" si="29"/>
        <v>2. Kevin Dolan (KAW ZX10R)</v>
      </c>
      <c r="P189" s="31" t="s">
        <v>698</v>
      </c>
      <c r="Q189" t="str">
        <f>'Top 6 Pivot'!D133</f>
        <v>Kevin Dolan</v>
      </c>
      <c r="R189" t="str">
        <f>UPPER('Top 6 Pivot'!E133)</f>
        <v>KAWASAKI ZX10R</v>
      </c>
      <c r="S189" t="str">
        <f t="shared" si="21"/>
        <v>KAW</v>
      </c>
      <c r="T189" t="str">
        <f t="shared" si="22"/>
        <v>ZX10R</v>
      </c>
    </row>
    <row r="190" spans="1:20" x14ac:dyDescent="0.25">
      <c r="A190" s="29" t="str">
        <f t="shared" si="29"/>
        <v>3. David Meyer (YAM R1)</v>
      </c>
      <c r="P190" s="31" t="s">
        <v>699</v>
      </c>
      <c r="Q190" t="str">
        <f>'Top 6 Pivot'!D134</f>
        <v>David Meyer</v>
      </c>
      <c r="R190" t="str">
        <f>UPPER('Top 6 Pivot'!E134)</f>
        <v>YAMAHA R1</v>
      </c>
      <c r="S190" t="str">
        <f t="shared" si="21"/>
        <v>YAM</v>
      </c>
      <c r="T190" t="str">
        <f t="shared" si="22"/>
        <v>R1</v>
      </c>
    </row>
    <row r="191" spans="1:20" x14ac:dyDescent="0.25">
      <c r="A191" s="29" t="str">
        <f t="shared" si="29"/>
        <v>4. James Peterec (SUZ GSX-R-1000R)</v>
      </c>
      <c r="P191" s="31" t="s">
        <v>700</v>
      </c>
      <c r="Q191" t="str">
        <f>'Top 6 Pivot'!D135</f>
        <v>James Peterec</v>
      </c>
      <c r="R191" t="str">
        <f>UPPER('Top 6 Pivot'!E135)</f>
        <v>SUZUKI GSX-R 1000R</v>
      </c>
      <c r="S191" t="str">
        <f t="shared" si="21"/>
        <v>SUZ</v>
      </c>
      <c r="T191" t="str">
        <f t="shared" si="22"/>
        <v>GSX-R-1000R</v>
      </c>
    </row>
    <row r="192" spans="1:20" x14ac:dyDescent="0.25">
      <c r="A192" s="29" t="str">
        <f t="shared" si="29"/>
        <v>5. Rick Squires (HON CBR1000RR)</v>
      </c>
      <c r="P192" s="31" t="s">
        <v>701</v>
      </c>
      <c r="Q192" t="str">
        <f>'Top 6 Pivot'!D136</f>
        <v>Rick Squires</v>
      </c>
      <c r="R192" t="str">
        <f>UPPER('Top 6 Pivot'!E136)</f>
        <v>HONDA CBR1000RR</v>
      </c>
      <c r="S192" t="str">
        <f t="shared" si="21"/>
        <v>HON</v>
      </c>
      <c r="T192" t="str">
        <f t="shared" si="22"/>
        <v>CBR1000RR</v>
      </c>
    </row>
    <row r="193" spans="1:20" x14ac:dyDescent="0.25">
      <c r="A193" s="29" t="str">
        <f t="shared" si="29"/>
        <v>6. David Thomas (BMW S1000RR)</v>
      </c>
      <c r="P193" s="31" t="s">
        <v>702</v>
      </c>
      <c r="Q193" t="str">
        <f>'Top 6 Pivot'!D137</f>
        <v>David Thomas</v>
      </c>
      <c r="R193" t="str">
        <f>UPPER('Top 6 Pivot'!E137)</f>
        <v>BMW S1000RR</v>
      </c>
      <c r="S193" t="str">
        <f t="shared" si="21"/>
        <v>BMW</v>
      </c>
      <c r="T193" t="str">
        <f t="shared" si="22"/>
        <v>S1000RR</v>
      </c>
    </row>
    <row r="194" spans="1:20" x14ac:dyDescent="0.25">
      <c r="A194" s="28"/>
      <c r="S194" t="str">
        <f t="shared" si="21"/>
        <v/>
      </c>
      <c r="T194" t="str">
        <f t="shared" si="22"/>
        <v/>
      </c>
    </row>
    <row r="195" spans="1:20" x14ac:dyDescent="0.25">
      <c r="A195" s="29" t="s">
        <v>696</v>
      </c>
      <c r="S195" t="str">
        <f t="shared" si="21"/>
        <v/>
      </c>
      <c r="T195" t="str">
        <f t="shared" si="22"/>
        <v/>
      </c>
    </row>
    <row r="196" spans="1:20" x14ac:dyDescent="0.25">
      <c r="A196" s="29" t="str">
        <f t="shared" ref="A196:A201" si="30">P196&amp;Q196&amp;" ("&amp;S196&amp;" "&amp;T196&amp;")"</f>
        <v>1. Alex Zinaich (YAM FZ8)</v>
      </c>
      <c r="P196" s="31" t="s">
        <v>697</v>
      </c>
      <c r="Q196" t="str">
        <f>'Top 6 Pivot'!D138</f>
        <v>Alex Zinaich</v>
      </c>
      <c r="R196" t="str">
        <f>UPPER('Top 6 Pivot'!E138)</f>
        <v>YAMAHA FZ8</v>
      </c>
      <c r="S196" t="str">
        <f t="shared" si="21"/>
        <v>YAM</v>
      </c>
      <c r="T196" t="str">
        <f t="shared" si="22"/>
        <v>FZ8</v>
      </c>
    </row>
    <row r="197" spans="1:20" x14ac:dyDescent="0.25">
      <c r="A197" s="29" t="str">
        <f t="shared" si="30"/>
        <v>2. Victor Arias (HON CBR1000RR-SP)</v>
      </c>
      <c r="P197" s="31" t="s">
        <v>698</v>
      </c>
      <c r="Q197" t="str">
        <f>'Top 6 Pivot'!D139</f>
        <v>Victor Arias</v>
      </c>
      <c r="R197" t="str">
        <f>UPPER('Top 6 Pivot'!E139)</f>
        <v>HONDA CBR1000RR SP</v>
      </c>
      <c r="S197" t="str">
        <f t="shared" si="21"/>
        <v>HON</v>
      </c>
      <c r="T197" t="str">
        <f t="shared" si="22"/>
        <v>CBR1000RR-SP</v>
      </c>
    </row>
    <row r="198" spans="1:20" x14ac:dyDescent="0.25">
      <c r="A198" s="29" t="str">
        <f t="shared" si="30"/>
        <v>3. Sam Arquit (SUZ GSXR600)</v>
      </c>
      <c r="P198" s="31" t="s">
        <v>699</v>
      </c>
      <c r="Q198" t="str">
        <f>'Top 6 Pivot'!D140</f>
        <v>Sam Arquit</v>
      </c>
      <c r="R198" t="str">
        <f>UPPER('Top 6 Pivot'!E140)</f>
        <v>SUZUKI GSXR600</v>
      </c>
      <c r="S198" t="str">
        <f t="shared" ref="S198:S201" si="31">IFERROR(LEFT(LEFT(R198,FIND(" ",R198)),3),"")</f>
        <v>SUZ</v>
      </c>
      <c r="T198" t="str">
        <f t="shared" ref="T198:T201" si="32">IFERROR(SUBSTITUTE(RIGHT(R198,(LEN(R198)-FIND(" ",R198)))," ","-"),"")</f>
        <v>GSXR600</v>
      </c>
    </row>
    <row r="199" spans="1:20" x14ac:dyDescent="0.25">
      <c r="A199" s="29" t="str">
        <f t="shared" si="30"/>
        <v>4. Cole Phillips (YAM FZ8)</v>
      </c>
      <c r="P199" s="31" t="s">
        <v>700</v>
      </c>
      <c r="Q199" t="str">
        <f>'Top 6 Pivot'!D141</f>
        <v>Cole Phillips</v>
      </c>
      <c r="R199" t="str">
        <f>UPPER('Top 6 Pivot'!E141)</f>
        <v>YAMAHA FZ8</v>
      </c>
      <c r="S199" t="str">
        <f t="shared" si="31"/>
        <v>YAM</v>
      </c>
      <c r="T199" t="str">
        <f t="shared" si="32"/>
        <v>FZ8</v>
      </c>
    </row>
    <row r="200" spans="1:20" x14ac:dyDescent="0.25">
      <c r="A200" s="29" t="str">
        <f t="shared" si="30"/>
        <v>5. Rachel Kuns (YAM FZ6)</v>
      </c>
      <c r="P200" s="31" t="s">
        <v>701</v>
      </c>
      <c r="Q200" t="str">
        <f>'Top 6 Pivot'!D142</f>
        <v>Rachel Kuns</v>
      </c>
      <c r="R200" t="str">
        <f>UPPER('Top 6 Pivot'!E142)</f>
        <v>YAMAHA FZ6</v>
      </c>
      <c r="S200" t="str">
        <f t="shared" si="31"/>
        <v>YAM</v>
      </c>
      <c r="T200" t="str">
        <f t="shared" si="32"/>
        <v>FZ6</v>
      </c>
    </row>
    <row r="201" spans="1:20" x14ac:dyDescent="0.25">
      <c r="A201" s="29" t="str">
        <f t="shared" si="30"/>
        <v>6.  ( )</v>
      </c>
      <c r="P201" s="31" t="s">
        <v>702</v>
      </c>
      <c r="Q201" s="32"/>
      <c r="R201" s="32"/>
      <c r="S201" t="str">
        <f t="shared" si="31"/>
        <v/>
      </c>
      <c r="T201" t="str">
        <f t="shared" si="32"/>
        <v/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3"/>
  <sheetViews>
    <sheetView workbookViewId="0">
      <selection activeCell="F33" sqref="F33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125</v>
      </c>
      <c r="B1" t="s">
        <v>126</v>
      </c>
      <c r="D1" t="s">
        <v>127</v>
      </c>
      <c r="E1" t="s">
        <v>128</v>
      </c>
    </row>
    <row r="2" spans="1:5" x14ac:dyDescent="0.25">
      <c r="A2">
        <v>1</v>
      </c>
      <c r="B2">
        <v>50</v>
      </c>
      <c r="D2" t="s">
        <v>13</v>
      </c>
      <c r="E2" t="s">
        <v>13</v>
      </c>
    </row>
    <row r="3" spans="1:5" x14ac:dyDescent="0.25">
      <c r="A3">
        <v>2</v>
      </c>
      <c r="B3">
        <v>40</v>
      </c>
      <c r="D3" t="s">
        <v>116</v>
      </c>
      <c r="E3" t="s">
        <v>116</v>
      </c>
    </row>
    <row r="4" spans="1:5" x14ac:dyDescent="0.25">
      <c r="A4">
        <v>3</v>
      </c>
      <c r="B4">
        <v>32</v>
      </c>
      <c r="D4" t="s">
        <v>74</v>
      </c>
      <c r="E4" t="s">
        <v>129</v>
      </c>
    </row>
    <row r="5" spans="1:5" x14ac:dyDescent="0.25">
      <c r="A5">
        <v>4</v>
      </c>
      <c r="B5">
        <v>26</v>
      </c>
      <c r="D5" t="s">
        <v>83</v>
      </c>
      <c r="E5" t="s">
        <v>130</v>
      </c>
    </row>
    <row r="6" spans="1:5" x14ac:dyDescent="0.25">
      <c r="A6">
        <v>5</v>
      </c>
      <c r="B6">
        <v>22</v>
      </c>
      <c r="D6" t="s">
        <v>109</v>
      </c>
      <c r="E6" t="s">
        <v>129</v>
      </c>
    </row>
    <row r="7" spans="1:5" x14ac:dyDescent="0.25">
      <c r="A7">
        <v>6</v>
      </c>
      <c r="B7">
        <v>20</v>
      </c>
      <c r="D7" t="s">
        <v>110</v>
      </c>
      <c r="E7" t="s">
        <v>130</v>
      </c>
    </row>
    <row r="8" spans="1:5" x14ac:dyDescent="0.25">
      <c r="A8">
        <v>7</v>
      </c>
      <c r="B8">
        <v>18</v>
      </c>
      <c r="D8" t="s">
        <v>121</v>
      </c>
      <c r="E8" t="s">
        <v>121</v>
      </c>
    </row>
    <row r="9" spans="1:5" x14ac:dyDescent="0.25">
      <c r="A9">
        <v>8</v>
      </c>
      <c r="B9">
        <v>16</v>
      </c>
      <c r="D9" t="s">
        <v>120</v>
      </c>
      <c r="E9" t="s">
        <v>120</v>
      </c>
    </row>
    <row r="10" spans="1:5" x14ac:dyDescent="0.25">
      <c r="A10">
        <v>9</v>
      </c>
      <c r="B10">
        <v>14</v>
      </c>
      <c r="D10" t="s">
        <v>123</v>
      </c>
      <c r="E10" t="s">
        <v>123</v>
      </c>
    </row>
    <row r="11" spans="1:5" x14ac:dyDescent="0.25">
      <c r="A11">
        <v>10</v>
      </c>
      <c r="B11">
        <v>12</v>
      </c>
      <c r="D11" t="s">
        <v>118</v>
      </c>
      <c r="E11" t="s">
        <v>131</v>
      </c>
    </row>
    <row r="12" spans="1:5" x14ac:dyDescent="0.25">
      <c r="A12">
        <v>11</v>
      </c>
      <c r="B12">
        <v>10</v>
      </c>
      <c r="D12" t="s">
        <v>117</v>
      </c>
      <c r="E12" t="s">
        <v>131</v>
      </c>
    </row>
    <row r="13" spans="1:5" x14ac:dyDescent="0.25">
      <c r="A13">
        <v>12</v>
      </c>
      <c r="B13">
        <v>9</v>
      </c>
      <c r="D13" t="s">
        <v>119</v>
      </c>
      <c r="E13" t="s">
        <v>119</v>
      </c>
    </row>
    <row r="14" spans="1:5" x14ac:dyDescent="0.25">
      <c r="A14">
        <v>13</v>
      </c>
      <c r="B14">
        <v>8</v>
      </c>
      <c r="D14" t="s">
        <v>104</v>
      </c>
      <c r="E14" t="s">
        <v>104</v>
      </c>
    </row>
    <row r="15" spans="1:5" x14ac:dyDescent="0.25">
      <c r="A15">
        <v>14</v>
      </c>
      <c r="B15">
        <v>7</v>
      </c>
      <c r="D15" t="s">
        <v>90</v>
      </c>
      <c r="E15" t="s">
        <v>90</v>
      </c>
    </row>
    <row r="16" spans="1:5" x14ac:dyDescent="0.25">
      <c r="A16">
        <v>15</v>
      </c>
      <c r="B16">
        <v>6</v>
      </c>
      <c r="D16" t="s">
        <v>113</v>
      </c>
      <c r="E16" t="s">
        <v>113</v>
      </c>
    </row>
    <row r="17" spans="1:5" x14ac:dyDescent="0.25">
      <c r="A17">
        <v>16</v>
      </c>
      <c r="B17">
        <v>5</v>
      </c>
      <c r="D17" t="s">
        <v>114</v>
      </c>
      <c r="E17" t="s">
        <v>114</v>
      </c>
    </row>
    <row r="18" spans="1:5" x14ac:dyDescent="0.25">
      <c r="A18">
        <v>17</v>
      </c>
      <c r="B18">
        <v>4</v>
      </c>
      <c r="D18" t="s">
        <v>132</v>
      </c>
      <c r="E18" t="s">
        <v>132</v>
      </c>
    </row>
    <row r="19" spans="1:5" x14ac:dyDescent="0.25">
      <c r="A19">
        <v>18</v>
      </c>
      <c r="B19">
        <v>3</v>
      </c>
      <c r="D19" t="s">
        <v>100</v>
      </c>
      <c r="E19" t="s">
        <v>100</v>
      </c>
    </row>
    <row r="20" spans="1:5" x14ac:dyDescent="0.25">
      <c r="A20">
        <v>19</v>
      </c>
      <c r="B20">
        <v>2</v>
      </c>
      <c r="D20" t="s">
        <v>101</v>
      </c>
      <c r="E20" t="s">
        <v>101</v>
      </c>
    </row>
    <row r="21" spans="1:5" x14ac:dyDescent="0.25">
      <c r="A21">
        <v>20</v>
      </c>
      <c r="B21">
        <v>1</v>
      </c>
      <c r="D21" t="s">
        <v>105</v>
      </c>
      <c r="E21" t="s">
        <v>105</v>
      </c>
    </row>
    <row r="22" spans="1:5" x14ac:dyDescent="0.25">
      <c r="A22">
        <v>21</v>
      </c>
      <c r="B22">
        <v>0</v>
      </c>
      <c r="D22" t="s">
        <v>103</v>
      </c>
      <c r="E22" t="s">
        <v>103</v>
      </c>
    </row>
    <row r="23" spans="1:5" x14ac:dyDescent="0.25">
      <c r="A23">
        <v>22</v>
      </c>
      <c r="B23">
        <v>0</v>
      </c>
      <c r="D23" t="s">
        <v>122</v>
      </c>
      <c r="E23" t="s">
        <v>122</v>
      </c>
    </row>
    <row r="24" spans="1:5" x14ac:dyDescent="0.25">
      <c r="A24">
        <v>23</v>
      </c>
      <c r="B24">
        <v>0</v>
      </c>
      <c r="D24" t="s">
        <v>102</v>
      </c>
      <c r="E24" t="s">
        <v>102</v>
      </c>
    </row>
    <row r="25" spans="1:5" x14ac:dyDescent="0.25">
      <c r="A25">
        <v>24</v>
      </c>
      <c r="B25">
        <v>0</v>
      </c>
      <c r="D25" t="s">
        <v>91</v>
      </c>
      <c r="E25" t="s">
        <v>91</v>
      </c>
    </row>
    <row r="26" spans="1:5" x14ac:dyDescent="0.25">
      <c r="A26">
        <v>25</v>
      </c>
      <c r="B26">
        <v>0</v>
      </c>
      <c r="D26" t="s">
        <v>71</v>
      </c>
      <c r="E26" t="s">
        <v>71</v>
      </c>
    </row>
    <row r="27" spans="1:5" x14ac:dyDescent="0.25">
      <c r="A27">
        <v>26</v>
      </c>
      <c r="B27">
        <v>0</v>
      </c>
      <c r="D27" t="s">
        <v>92</v>
      </c>
      <c r="E27" t="s">
        <v>92</v>
      </c>
    </row>
    <row r="28" spans="1:5" x14ac:dyDescent="0.25">
      <c r="A28">
        <v>27</v>
      </c>
      <c r="B28">
        <v>0</v>
      </c>
      <c r="D28" t="s">
        <v>111</v>
      </c>
      <c r="E28" t="s">
        <v>111</v>
      </c>
    </row>
    <row r="29" spans="1:5" x14ac:dyDescent="0.25">
      <c r="A29">
        <v>28</v>
      </c>
      <c r="B29">
        <v>0</v>
      </c>
      <c r="D29" t="s">
        <v>133</v>
      </c>
      <c r="E29" t="s">
        <v>133</v>
      </c>
    </row>
    <row r="30" spans="1:5" x14ac:dyDescent="0.25">
      <c r="A30">
        <v>29</v>
      </c>
      <c r="B30">
        <v>0</v>
      </c>
      <c r="D30" t="s">
        <v>115</v>
      </c>
      <c r="E30" t="s">
        <v>115</v>
      </c>
    </row>
    <row r="31" spans="1:5" x14ac:dyDescent="0.25">
      <c r="A31">
        <v>30</v>
      </c>
      <c r="B31">
        <v>0</v>
      </c>
      <c r="D31" t="s">
        <v>129</v>
      </c>
      <c r="E31" t="s">
        <v>129</v>
      </c>
    </row>
    <row r="32" spans="1:5" x14ac:dyDescent="0.25">
      <c r="A32">
        <v>31</v>
      </c>
      <c r="B32">
        <v>0</v>
      </c>
      <c r="D32" t="s">
        <v>130</v>
      </c>
      <c r="E32" t="s">
        <v>130</v>
      </c>
    </row>
    <row r="33" spans="1:5" x14ac:dyDescent="0.25">
      <c r="A33">
        <v>32</v>
      </c>
      <c r="B33">
        <v>0</v>
      </c>
      <c r="D33" s="21" t="s">
        <v>387</v>
      </c>
      <c r="E33" s="21" t="s">
        <v>387</v>
      </c>
    </row>
    <row r="34" spans="1:5" x14ac:dyDescent="0.25">
      <c r="A34">
        <v>33</v>
      </c>
      <c r="B34">
        <v>0</v>
      </c>
    </row>
    <row r="35" spans="1:5" x14ac:dyDescent="0.25">
      <c r="A35">
        <v>34</v>
      </c>
      <c r="B35">
        <v>0</v>
      </c>
    </row>
    <row r="36" spans="1:5" x14ac:dyDescent="0.25">
      <c r="A36">
        <v>35</v>
      </c>
      <c r="B36">
        <v>0</v>
      </c>
    </row>
    <row r="37" spans="1:5" x14ac:dyDescent="0.25">
      <c r="A37">
        <v>36</v>
      </c>
      <c r="B37">
        <v>0</v>
      </c>
    </row>
    <row r="38" spans="1:5" x14ac:dyDescent="0.25">
      <c r="A38">
        <v>37</v>
      </c>
      <c r="B38">
        <v>0</v>
      </c>
    </row>
    <row r="39" spans="1:5" x14ac:dyDescent="0.25">
      <c r="A39">
        <v>38</v>
      </c>
      <c r="B39">
        <v>0</v>
      </c>
    </row>
    <row r="40" spans="1:5" x14ac:dyDescent="0.25">
      <c r="A40">
        <v>39</v>
      </c>
      <c r="B40">
        <v>0</v>
      </c>
    </row>
    <row r="41" spans="1:5" x14ac:dyDescent="0.25">
      <c r="A41">
        <v>40</v>
      </c>
      <c r="B41">
        <v>0</v>
      </c>
    </row>
    <row r="42" spans="1:5" x14ac:dyDescent="0.25">
      <c r="A42">
        <v>41</v>
      </c>
      <c r="B42">
        <v>0</v>
      </c>
    </row>
    <row r="43" spans="1:5" x14ac:dyDescent="0.25">
      <c r="A43">
        <v>42</v>
      </c>
      <c r="B43">
        <v>0</v>
      </c>
    </row>
    <row r="44" spans="1:5" x14ac:dyDescent="0.25">
      <c r="A44">
        <v>43</v>
      </c>
      <c r="B44">
        <v>0</v>
      </c>
    </row>
    <row r="45" spans="1:5" x14ac:dyDescent="0.25">
      <c r="A45">
        <v>44</v>
      </c>
      <c r="B45">
        <v>0</v>
      </c>
    </row>
    <row r="46" spans="1:5" x14ac:dyDescent="0.25">
      <c r="A46">
        <v>45</v>
      </c>
      <c r="B46">
        <v>0</v>
      </c>
    </row>
    <row r="47" spans="1:5" x14ac:dyDescent="0.25">
      <c r="A47">
        <v>46</v>
      </c>
      <c r="B47">
        <v>0</v>
      </c>
    </row>
    <row r="48" spans="1:5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 t="s">
        <v>38</v>
      </c>
      <c r="B52">
        <v>0</v>
      </c>
    </row>
    <row r="53" spans="1:2" x14ac:dyDescent="0.25">
      <c r="A53" t="s">
        <v>112</v>
      </c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Class by Day</vt:lpstr>
      <vt:lpstr>By Class Overall</vt:lpstr>
      <vt:lpstr>Results</vt:lpstr>
      <vt:lpstr>Top 6 Pivot</vt:lpstr>
      <vt:lpstr>RRW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2019-07-16T14:54:20Z</cp:lastPrinted>
  <dcterms:created xsi:type="dcterms:W3CDTF">2019-05-20T21:38:26Z</dcterms:created>
  <dcterms:modified xsi:type="dcterms:W3CDTF">2020-08-28T20:42:31Z</dcterms:modified>
</cp:coreProperties>
</file>